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hong Yun's file\University\@ Core Courses (Physics)\SIX1016_Statistics\Assignment_2\"/>
    </mc:Choice>
  </mc:AlternateContent>
  <xr:revisionPtr revIDLastSave="0" documentId="8_{145718EE-6CDE-4DF8-AC59-0999AF7DE235}" xr6:coauthVersionLast="47" xr6:coauthVersionMax="47" xr10:uidLastSave="{00000000-0000-0000-0000-000000000000}"/>
  <bookViews>
    <workbookView xWindow="-108" yWindow="-108" windowWidth="23256" windowHeight="12456" firstSheet="1" activeTab="1" xr2:uid="{0FEAA4D9-0E02-43AD-B880-4E8A3AB02F2D}"/>
  </bookViews>
  <sheets>
    <sheet name="Li-ion" sheetId="2" r:id="rId1"/>
    <sheet name="SW test for Li-ion" sheetId="4" r:id="rId2"/>
    <sheet name="Hypothesis test for Li-ion" sheetId="8" r:id="rId3"/>
    <sheet name="LiFePO4" sheetId="3" r:id="rId4"/>
    <sheet name="SW test for LiFePO4" sheetId="6" r:id="rId5"/>
    <sheet name="Hypothesis test for LiFePO4" sheetId="9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8" l="1"/>
  <c r="E9" i="8" s="1"/>
  <c r="E11" i="8" s="1"/>
  <c r="E8" i="9"/>
  <c r="E7" i="9"/>
  <c r="E6" i="9"/>
  <c r="E4" i="9"/>
  <c r="E3" i="9"/>
  <c r="E7" i="8"/>
  <c r="E6" i="8"/>
  <c r="E3" i="8"/>
  <c r="E4" i="8"/>
  <c r="E2" i="8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H10" i="6"/>
  <c r="D10" i="6"/>
  <c r="H9" i="6"/>
  <c r="D9" i="6"/>
  <c r="D8" i="6"/>
  <c r="D7" i="6"/>
  <c r="D6" i="6"/>
  <c r="D5" i="6"/>
  <c r="H4" i="6"/>
  <c r="D4" i="6"/>
  <c r="D3" i="6"/>
  <c r="H10" i="4"/>
  <c r="H9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3" i="4"/>
  <c r="H4" i="4"/>
  <c r="E10" i="8" l="1"/>
  <c r="E9" i="9"/>
  <c r="E10" i="9" s="1"/>
  <c r="H5" i="6"/>
  <c r="H5" i="4"/>
  <c r="E498" i="4" s="1"/>
  <c r="E11" i="9" l="1"/>
  <c r="E505" i="6"/>
  <c r="E3" i="6" s="1"/>
  <c r="E504" i="6"/>
  <c r="E4" i="6" s="1"/>
  <c r="E499" i="4"/>
  <c r="H6" i="4" s="1"/>
  <c r="E3" i="4"/>
  <c r="E4" i="4"/>
  <c r="H6" i="6" l="1"/>
  <c r="E366" i="4"/>
  <c r="E192" i="4"/>
  <c r="E54" i="4"/>
  <c r="E183" i="4"/>
  <c r="E184" i="4"/>
  <c r="E145" i="4"/>
  <c r="E18" i="4"/>
  <c r="E276" i="4"/>
  <c r="E176" i="4"/>
  <c r="E414" i="4"/>
  <c r="E90" i="4"/>
  <c r="E460" i="4"/>
  <c r="E406" i="4"/>
  <c r="E205" i="4"/>
  <c r="E291" i="4"/>
  <c r="E495" i="4"/>
  <c r="E84" i="4"/>
  <c r="E354" i="4"/>
  <c r="E378" i="4"/>
  <c r="E153" i="4"/>
  <c r="E74" i="4"/>
  <c r="E221" i="4"/>
  <c r="E251" i="4"/>
  <c r="E444" i="4"/>
  <c r="E239" i="4"/>
  <c r="E80" i="4"/>
  <c r="E292" i="4"/>
  <c r="E151" i="4"/>
  <c r="E258" i="4"/>
  <c r="E37" i="4"/>
  <c r="E82" i="4"/>
  <c r="E39" i="4"/>
  <c r="E388" i="4"/>
  <c r="E17" i="4"/>
  <c r="E362" i="4"/>
  <c r="E477" i="4"/>
  <c r="E331" i="4"/>
  <c r="E375" i="4"/>
  <c r="E461" i="4"/>
  <c r="E144" i="4"/>
  <c r="E223" i="4"/>
  <c r="E261" i="4"/>
  <c r="E479" i="4"/>
  <c r="E149" i="4"/>
  <c r="E163" i="4"/>
  <c r="E204" i="4"/>
  <c r="E254" i="4"/>
  <c r="E188" i="4"/>
  <c r="E245" i="4"/>
  <c r="E165" i="4"/>
  <c r="E72" i="4"/>
  <c r="E162" i="4"/>
  <c r="E119" i="4"/>
  <c r="E279" i="4"/>
  <c r="E487" i="4"/>
  <c r="E389" i="4"/>
  <c r="E310" i="4"/>
  <c r="E425" i="4"/>
  <c r="E409" i="4"/>
  <c r="E275" i="4"/>
  <c r="E169" i="4"/>
  <c r="E215" i="4"/>
  <c r="E199" i="4"/>
  <c r="E75" i="4"/>
  <c r="E340" i="4"/>
  <c r="E382" i="4"/>
  <c r="E100" i="4"/>
  <c r="E238" i="4"/>
  <c r="E478" i="4"/>
  <c r="E148" i="4"/>
  <c r="E9" i="4"/>
  <c r="E297" i="4"/>
  <c r="E490" i="4"/>
  <c r="E298" i="4"/>
  <c r="E172" i="4"/>
  <c r="E492" i="4"/>
  <c r="E285" i="4"/>
  <c r="E79" i="4"/>
  <c r="E367" i="4"/>
  <c r="E280" i="4"/>
  <c r="E352" i="4"/>
  <c r="E210" i="4"/>
  <c r="E91" i="4"/>
  <c r="E161" i="4"/>
  <c r="E248" i="4"/>
  <c r="E462" i="4"/>
  <c r="E19" i="4"/>
  <c r="E85" i="4"/>
  <c r="E14" i="4"/>
  <c r="E51" i="4"/>
  <c r="E41" i="4"/>
  <c r="E26" i="4"/>
  <c r="E236" i="4"/>
  <c r="E317" i="4"/>
  <c r="E399" i="4"/>
  <c r="E305" i="4"/>
  <c r="E46" i="4"/>
  <c r="E203" i="4"/>
  <c r="E456" i="4"/>
  <c r="E5" i="4"/>
  <c r="E57" i="4"/>
  <c r="E45" i="4"/>
  <c r="E415" i="4"/>
  <c r="E94" i="4"/>
  <c r="E88" i="4"/>
  <c r="E390" i="4"/>
  <c r="E309" i="4"/>
  <c r="E167" i="4"/>
  <c r="E59" i="4"/>
  <c r="E166" i="4"/>
  <c r="E359" i="4"/>
  <c r="E270" i="4"/>
  <c r="E311" i="4"/>
  <c r="E89" i="4"/>
  <c r="E106" i="4"/>
  <c r="E474" i="4"/>
  <c r="E77" i="4"/>
  <c r="E159" i="4"/>
  <c r="E118" i="4"/>
  <c r="E48" i="4"/>
  <c r="E43" i="4"/>
  <c r="E343" i="4"/>
  <c r="E465" i="4"/>
  <c r="E454" i="4"/>
  <c r="E202" i="4"/>
  <c r="E421" i="4"/>
  <c r="E160" i="4"/>
  <c r="E197" i="4"/>
  <c r="E328" i="4"/>
  <c r="E272" i="4"/>
  <c r="E355" i="4"/>
  <c r="E217" i="4"/>
  <c r="E218" i="4"/>
  <c r="E380" i="4"/>
  <c r="E287" i="4"/>
  <c r="E277" i="4"/>
  <c r="E368" i="4"/>
  <c r="E452" i="4"/>
  <c r="E107" i="4"/>
  <c r="E8" i="4"/>
  <c r="E470" i="4"/>
  <c r="E246" i="4"/>
  <c r="E339" i="4"/>
  <c r="E53" i="4"/>
  <c r="E98" i="4"/>
  <c r="E434" i="4"/>
  <c r="E7" i="4"/>
  <c r="E25" i="4"/>
  <c r="E313" i="4"/>
  <c r="E10" i="4"/>
  <c r="E314" i="4"/>
  <c r="E220" i="4"/>
  <c r="E13" i="4"/>
  <c r="E301" i="4"/>
  <c r="E95" i="4"/>
  <c r="E383" i="4"/>
  <c r="E259" i="4"/>
  <c r="E326" i="4"/>
  <c r="E139" i="4"/>
  <c r="E68" i="4"/>
  <c r="E135" i="4"/>
  <c r="E227" i="4"/>
  <c r="E437" i="4"/>
  <c r="E482" i="4"/>
  <c r="E64" i="4"/>
  <c r="E336" i="4"/>
  <c r="E469" i="4"/>
  <c r="E451" i="4"/>
  <c r="E150" i="4"/>
  <c r="E304" i="4"/>
  <c r="E6" i="4"/>
  <c r="E401" i="4"/>
  <c r="E475" i="4"/>
  <c r="E329" i="4"/>
  <c r="E330" i="4"/>
  <c r="E29" i="4"/>
  <c r="E111" i="4"/>
  <c r="E235" i="4"/>
  <c r="E116" i="4"/>
  <c r="E114" i="4"/>
  <c r="E416" i="4"/>
  <c r="E38" i="4"/>
  <c r="E471" i="4"/>
  <c r="E384" i="4"/>
  <c r="E363" i="4"/>
  <c r="E55" i="4"/>
  <c r="E260" i="4"/>
  <c r="E242" i="4"/>
  <c r="E325" i="4"/>
  <c r="E356" i="4"/>
  <c r="E433" i="4"/>
  <c r="E345" i="4"/>
  <c r="E42" i="4"/>
  <c r="E394" i="4"/>
  <c r="E252" i="4"/>
  <c r="E333" i="4"/>
  <c r="E127" i="4"/>
  <c r="E212" i="4"/>
  <c r="E232" i="4"/>
  <c r="E21" i="4"/>
  <c r="E180" i="4"/>
  <c r="E435" i="4"/>
  <c r="E243" i="4"/>
  <c r="E52" i="4"/>
  <c r="E377" i="4"/>
  <c r="E284" i="4"/>
  <c r="E365" i="4"/>
  <c r="E447" i="4"/>
  <c r="E187" i="4"/>
  <c r="E464" i="4"/>
  <c r="E133" i="4"/>
  <c r="E341" i="4"/>
  <c r="E455" i="4"/>
  <c r="E315" i="4"/>
  <c r="E201" i="4"/>
  <c r="E364" i="4"/>
  <c r="E271" i="4"/>
  <c r="E324" i="4"/>
  <c r="E439" i="4"/>
  <c r="E226" i="4"/>
  <c r="E334" i="4"/>
  <c r="E400" i="4"/>
  <c r="E196" i="4"/>
  <c r="E30" i="4"/>
  <c r="E386" i="4"/>
  <c r="E307" i="4"/>
  <c r="E263" i="4"/>
  <c r="E308" i="4"/>
  <c r="E213" i="4"/>
  <c r="E404" i="4"/>
  <c r="E193" i="4"/>
  <c r="E312" i="4"/>
  <c r="E395" i="4"/>
  <c r="E73" i="4"/>
  <c r="E361" i="4"/>
  <c r="E58" i="4"/>
  <c r="E426" i="4"/>
  <c r="E268" i="4"/>
  <c r="E61" i="4"/>
  <c r="E349" i="4"/>
  <c r="E143" i="4"/>
  <c r="E431" i="4"/>
  <c r="E190" i="4"/>
  <c r="E211" i="4"/>
  <c r="E69" i="4"/>
  <c r="E485" i="4"/>
  <c r="E67" i="4"/>
  <c r="E158" i="4"/>
  <c r="E369" i="4"/>
  <c r="E411" i="4"/>
  <c r="E198" i="4"/>
  <c r="E337" i="4"/>
  <c r="E70" i="4"/>
  <c r="E376" i="4"/>
  <c r="E200" i="4"/>
  <c r="E34" i="4"/>
  <c r="E214" i="4"/>
  <c r="E102" i="4"/>
  <c r="E62" i="4"/>
  <c r="E422" i="4"/>
  <c r="E27" i="4"/>
  <c r="E286" i="4"/>
  <c r="E480" i="4"/>
  <c r="E224" i="4"/>
  <c r="E267" i="4"/>
  <c r="E105" i="4"/>
  <c r="E393" i="4"/>
  <c r="E122" i="4"/>
  <c r="E12" i="4"/>
  <c r="E300" i="4"/>
  <c r="E93" i="4"/>
  <c r="E381" i="4"/>
  <c r="E175" i="4"/>
  <c r="E463" i="4"/>
  <c r="E97" i="4"/>
  <c r="E164" i="4"/>
  <c r="E22" i="4"/>
  <c r="E438" i="4"/>
  <c r="E20" i="4"/>
  <c r="E112" i="4"/>
  <c r="E296" i="4"/>
  <c r="E320" i="4"/>
  <c r="E28" i="4"/>
  <c r="E417" i="4"/>
  <c r="E322" i="4"/>
  <c r="E86" i="4"/>
  <c r="E228" i="4"/>
  <c r="E294" i="4"/>
  <c r="E497" i="4"/>
  <c r="E427" i="4"/>
  <c r="E450" i="4"/>
  <c r="E402" i="4"/>
  <c r="E472" i="4"/>
  <c r="E457" i="4"/>
  <c r="E44" i="4"/>
  <c r="E125" i="4"/>
  <c r="E413" i="4"/>
  <c r="E468" i="4"/>
  <c r="E117" i="4"/>
  <c r="E391" i="4"/>
  <c r="E65" i="4"/>
  <c r="E206" i="4"/>
  <c r="E273" i="4"/>
  <c r="E408" i="4"/>
  <c r="E419" i="4"/>
  <c r="E99" i="4"/>
  <c r="E83" i="4"/>
  <c r="E473" i="4"/>
  <c r="E60" i="4"/>
  <c r="E141" i="4"/>
  <c r="E255" i="4"/>
  <c r="E24" i="4"/>
  <c r="E392" i="4"/>
  <c r="E459" i="4"/>
  <c r="E247" i="4"/>
  <c r="E56" i="4"/>
  <c r="E157" i="4"/>
  <c r="E436" i="4"/>
  <c r="E385" i="4"/>
  <c r="E448" i="4"/>
  <c r="E264" i="4"/>
  <c r="E186" i="4"/>
  <c r="E92" i="4"/>
  <c r="E493" i="4"/>
  <c r="E467" i="4"/>
  <c r="E323" i="4"/>
  <c r="E134" i="4"/>
  <c r="E216" i="4"/>
  <c r="E126" i="4"/>
  <c r="E403" i="4"/>
  <c r="E222" i="4"/>
  <c r="E219" i="4"/>
  <c r="E123" i="4"/>
  <c r="E104" i="4"/>
  <c r="E379" i="4"/>
  <c r="E262" i="4"/>
  <c r="E338" i="4"/>
  <c r="E494" i="4"/>
  <c r="E240" i="4"/>
  <c r="E440" i="4"/>
  <c r="E177" i="4"/>
  <c r="E129" i="4"/>
  <c r="E121" i="4"/>
  <c r="E441" i="4"/>
  <c r="E138" i="4"/>
  <c r="E316" i="4"/>
  <c r="E109" i="4"/>
  <c r="E397" i="4"/>
  <c r="E191" i="4"/>
  <c r="E491" i="4"/>
  <c r="E71" i="4"/>
  <c r="E142" i="4"/>
  <c r="E11" i="4"/>
  <c r="E293" i="4"/>
  <c r="E33" i="4"/>
  <c r="E146" i="4"/>
  <c r="E130" i="4"/>
  <c r="E137" i="4"/>
  <c r="E154" i="4"/>
  <c r="E332" i="4"/>
  <c r="E207" i="4"/>
  <c r="E50" i="4"/>
  <c r="E486" i="4"/>
  <c r="E483" i="4"/>
  <c r="E103" i="4"/>
  <c r="E101" i="4"/>
  <c r="E347" i="4"/>
  <c r="E405" i="4"/>
  <c r="E357" i="4"/>
  <c r="E432" i="4"/>
  <c r="E185" i="4"/>
  <c r="E170" i="4"/>
  <c r="E348" i="4"/>
  <c r="E429" i="4"/>
  <c r="E446" i="4"/>
  <c r="E96" i="4"/>
  <c r="E370" i="4"/>
  <c r="E181" i="4"/>
  <c r="E407" i="4"/>
  <c r="E360" i="4"/>
  <c r="E481" i="4"/>
  <c r="E36" i="4"/>
  <c r="E387" i="4"/>
  <c r="E489" i="4"/>
  <c r="E76" i="4"/>
  <c r="E445" i="4"/>
  <c r="E488" i="4"/>
  <c r="E344" i="4"/>
  <c r="E244" i="4"/>
  <c r="E173" i="4"/>
  <c r="E49" i="4"/>
  <c r="E418" i="4"/>
  <c r="E466" i="4"/>
  <c r="E174" i="4"/>
  <c r="E124" i="4"/>
  <c r="E319" i="4"/>
  <c r="E256" i="4"/>
  <c r="E113" i="4"/>
  <c r="E120" i="4"/>
  <c r="E156" i="4"/>
  <c r="E209" i="4"/>
  <c r="E16" i="4"/>
  <c r="E40" i="4"/>
  <c r="E496" i="4"/>
  <c r="E249" i="4"/>
  <c r="E412" i="4"/>
  <c r="E299" i="4"/>
  <c r="E453" i="4"/>
  <c r="E265" i="4"/>
  <c r="E428" i="4"/>
  <c r="E327" i="4"/>
  <c r="E229" i="4"/>
  <c r="E155" i="4"/>
  <c r="E250" i="4"/>
  <c r="E47" i="4"/>
  <c r="E302" i="4"/>
  <c r="E282" i="4"/>
  <c r="E231" i="4"/>
  <c r="E32" i="4"/>
  <c r="E423" i="4"/>
  <c r="E128" i="4"/>
  <c r="E140" i="4"/>
  <c r="E335" i="4"/>
  <c r="E230" i="4"/>
  <c r="E87" i="4"/>
  <c r="E288" i="4"/>
  <c r="E81" i="4"/>
  <c r="E351" i="4"/>
  <c r="E66" i="4"/>
  <c r="E241" i="4"/>
  <c r="E233" i="4"/>
  <c r="E396" i="4"/>
  <c r="E374" i="4"/>
  <c r="E136" i="4"/>
  <c r="E194" i="4"/>
  <c r="E353" i="4"/>
  <c r="E179" i="4"/>
  <c r="E147" i="4"/>
  <c r="E31" i="4"/>
  <c r="E266" i="4"/>
  <c r="E424" i="4"/>
  <c r="E303" i="4"/>
  <c r="E171" i="4"/>
  <c r="E358" i="4"/>
  <c r="E281" i="4"/>
  <c r="E476" i="4"/>
  <c r="E306" i="4"/>
  <c r="E208" i="4"/>
  <c r="E132" i="4"/>
  <c r="E78" i="4"/>
  <c r="E318" i="4"/>
  <c r="E189" i="4"/>
  <c r="E443" i="4"/>
  <c r="E182" i="4"/>
  <c r="E110" i="4"/>
  <c r="E372" i="4"/>
  <c r="E283" i="4"/>
  <c r="E410" i="4"/>
  <c r="E237" i="4"/>
  <c r="E420" i="4"/>
  <c r="E342" i="4"/>
  <c r="E290" i="4"/>
  <c r="E442" i="4"/>
  <c r="E398" i="4"/>
  <c r="E168" i="4"/>
  <c r="E458" i="4"/>
  <c r="E295" i="4"/>
  <c r="E131" i="4"/>
  <c r="E234" i="4"/>
  <c r="E23" i="4"/>
  <c r="E449" i="4"/>
  <c r="E371" i="4"/>
  <c r="E35" i="4"/>
  <c r="E257" i="4"/>
  <c r="E63" i="4"/>
  <c r="E108" i="4"/>
  <c r="E484" i="4"/>
  <c r="E346" i="4"/>
  <c r="E225" i="4"/>
  <c r="E253" i="4"/>
  <c r="E321" i="4"/>
  <c r="E178" i="4"/>
  <c r="E269" i="4"/>
  <c r="E373" i="4"/>
  <c r="E430" i="4"/>
  <c r="E15" i="4"/>
  <c r="E274" i="4"/>
  <c r="E350" i="4"/>
  <c r="E278" i="4"/>
  <c r="E152" i="4"/>
  <c r="E289" i="4"/>
  <c r="E115" i="4"/>
  <c r="E195" i="4"/>
  <c r="E10" i="6" l="1"/>
  <c r="E330" i="6"/>
  <c r="E319" i="6"/>
  <c r="E298" i="6"/>
  <c r="E287" i="6"/>
  <c r="E266" i="6"/>
  <c r="E138" i="6"/>
  <c r="E127" i="6"/>
  <c r="E106" i="6"/>
  <c r="E500" i="6"/>
  <c r="E426" i="6"/>
  <c r="E391" i="6"/>
  <c r="E356" i="6"/>
  <c r="E333" i="6"/>
  <c r="E301" i="6"/>
  <c r="E269" i="6"/>
  <c r="E237" i="6"/>
  <c r="E205" i="6"/>
  <c r="E173" i="6"/>
  <c r="E141" i="6"/>
  <c r="E109" i="6"/>
  <c r="E77" i="6"/>
  <c r="E45" i="6"/>
  <c r="E13" i="6"/>
  <c r="E484" i="6"/>
  <c r="E458" i="6"/>
  <c r="E277" i="6"/>
  <c r="E156" i="6"/>
  <c r="E21" i="6"/>
  <c r="E213" i="6"/>
  <c r="E92" i="6"/>
  <c r="E5" i="6"/>
  <c r="E442" i="6"/>
  <c r="E245" i="6"/>
  <c r="E124" i="6"/>
  <c r="E423" i="6"/>
  <c r="E316" i="6"/>
  <c r="E181" i="6"/>
  <c r="E60" i="6"/>
  <c r="E407" i="6"/>
  <c r="E284" i="6"/>
  <c r="E149" i="6"/>
  <c r="E28" i="6"/>
  <c r="E252" i="6"/>
  <c r="E117" i="6"/>
  <c r="E12" i="6"/>
  <c r="E309" i="6"/>
  <c r="E188" i="6"/>
  <c r="E53" i="6"/>
  <c r="E388" i="6"/>
  <c r="E372" i="6"/>
  <c r="E220" i="6"/>
  <c r="E85" i="6"/>
  <c r="E412" i="6"/>
  <c r="E402" i="6"/>
  <c r="E71" i="6"/>
  <c r="E84" i="6"/>
  <c r="E87" i="6"/>
  <c r="E103" i="6"/>
  <c r="E164" i="6"/>
  <c r="E165" i="6"/>
  <c r="E332" i="6"/>
  <c r="E349" i="6"/>
  <c r="E63" i="6"/>
  <c r="E140" i="6"/>
  <c r="E231" i="6"/>
  <c r="E66" i="6"/>
  <c r="E97" i="6"/>
  <c r="E425" i="6"/>
  <c r="E281" i="6"/>
  <c r="E208" i="6"/>
  <c r="E56" i="6"/>
  <c r="E312" i="6"/>
  <c r="E217" i="6"/>
  <c r="E451" i="6"/>
  <c r="E145" i="6"/>
  <c r="E453" i="6"/>
  <c r="E296" i="6"/>
  <c r="E457" i="6"/>
  <c r="E30" i="6"/>
  <c r="E297" i="6"/>
  <c r="E482" i="6"/>
  <c r="E460" i="6"/>
  <c r="E101" i="6"/>
  <c r="E114" i="6"/>
  <c r="E148" i="6"/>
  <c r="E133" i="6"/>
  <c r="E194" i="6"/>
  <c r="E378" i="6"/>
  <c r="E394" i="6"/>
  <c r="E139" i="6"/>
  <c r="E215" i="6"/>
  <c r="E261" i="6"/>
  <c r="E96" i="6"/>
  <c r="E157" i="6"/>
  <c r="E483" i="6"/>
  <c r="E485" i="6"/>
  <c r="E240" i="6"/>
  <c r="E88" i="6"/>
  <c r="E345" i="6"/>
  <c r="E249" i="6"/>
  <c r="E347" i="6"/>
  <c r="E177" i="6"/>
  <c r="E488" i="6"/>
  <c r="E339" i="6"/>
  <c r="E477" i="6"/>
  <c r="E363" i="6"/>
  <c r="E476" i="6"/>
  <c r="E321" i="6"/>
  <c r="E99" i="6"/>
  <c r="E198" i="6"/>
  <c r="E489" i="6"/>
  <c r="E11" i="6"/>
  <c r="E191" i="6"/>
  <c r="E204" i="6"/>
  <c r="E178" i="6"/>
  <c r="E223" i="6"/>
  <c r="E224" i="6"/>
  <c r="E285" i="6"/>
  <c r="E498" i="6"/>
  <c r="E468" i="6"/>
  <c r="E199" i="6"/>
  <c r="E276" i="6"/>
  <c r="E383" i="6"/>
  <c r="E202" i="6"/>
  <c r="E344" i="6"/>
  <c r="E16" i="6"/>
  <c r="E272" i="6"/>
  <c r="E120" i="6"/>
  <c r="E403" i="6"/>
  <c r="E302" i="6"/>
  <c r="E209" i="6"/>
  <c r="E385" i="6"/>
  <c r="E397" i="6"/>
  <c r="E94" i="6"/>
  <c r="E421" i="6"/>
  <c r="E55" i="6"/>
  <c r="E290" i="6"/>
  <c r="E379" i="6"/>
  <c r="E438" i="6"/>
  <c r="E417" i="6"/>
  <c r="E408" i="6"/>
  <c r="E501" i="6"/>
  <c r="E433" i="6"/>
  <c r="E401" i="6"/>
  <c r="E49" i="6"/>
  <c r="E353" i="6"/>
  <c r="E236" i="6"/>
  <c r="E435" i="6"/>
  <c r="E196" i="6"/>
  <c r="E288" i="6"/>
  <c r="E95" i="6"/>
  <c r="E354" i="6"/>
  <c r="E431" i="6"/>
  <c r="E86" i="6"/>
  <c r="E98" i="6"/>
  <c r="E132" i="6"/>
  <c r="E118" i="6"/>
  <c r="E180" i="6"/>
  <c r="E225" i="6"/>
  <c r="E348" i="6"/>
  <c r="E364" i="6"/>
  <c r="E93" i="6"/>
  <c r="E170" i="6"/>
  <c r="E246" i="6"/>
  <c r="E82" i="6"/>
  <c r="E143" i="6"/>
  <c r="E448" i="6"/>
  <c r="E334" i="6"/>
  <c r="E219" i="6"/>
  <c r="E67" i="6"/>
  <c r="E323" i="6"/>
  <c r="E238" i="6"/>
  <c r="E8" i="6"/>
  <c r="E166" i="6"/>
  <c r="E465" i="6"/>
  <c r="E328" i="6"/>
  <c r="E480" i="6"/>
  <c r="E41" i="6"/>
  <c r="E318" i="6"/>
  <c r="E255" i="6"/>
  <c r="E62" i="6"/>
  <c r="E447" i="6"/>
  <c r="E161" i="6"/>
  <c r="E128" i="6"/>
  <c r="E162" i="6"/>
  <c r="E193" i="6"/>
  <c r="E210" i="6"/>
  <c r="E271" i="6"/>
  <c r="E452" i="6"/>
  <c r="E439" i="6"/>
  <c r="E154" i="6"/>
  <c r="E260" i="6"/>
  <c r="E172" i="6"/>
  <c r="E203" i="6"/>
  <c r="E6" i="6"/>
  <c r="E486" i="6"/>
  <c r="E251" i="6"/>
  <c r="E368" i="6"/>
  <c r="E270" i="6"/>
  <c r="E382" i="6"/>
  <c r="E373" i="6"/>
  <c r="E374" i="6"/>
  <c r="E73" i="6"/>
  <c r="E398" i="6"/>
  <c r="E39" i="6"/>
  <c r="E218" i="6"/>
  <c r="E405" i="6"/>
  <c r="E350" i="6"/>
  <c r="E54" i="6"/>
  <c r="E207" i="6"/>
  <c r="E234" i="6"/>
  <c r="E192" i="6"/>
  <c r="E239" i="6"/>
  <c r="E300" i="6"/>
  <c r="E331" i="6"/>
  <c r="E31" i="6"/>
  <c r="E18" i="6"/>
  <c r="E229" i="6"/>
  <c r="E487" i="6"/>
  <c r="E247" i="6"/>
  <c r="E263" i="6"/>
  <c r="E27" i="6"/>
  <c r="E283" i="6"/>
  <c r="E131" i="6"/>
  <c r="E313" i="6"/>
  <c r="E230" i="6"/>
  <c r="E409" i="6"/>
  <c r="E105" i="6"/>
  <c r="E160" i="6"/>
  <c r="E57" i="6"/>
  <c r="E136" i="6"/>
  <c r="E235" i="6"/>
  <c r="E463" i="6"/>
  <c r="E29" i="6"/>
  <c r="E182" i="6"/>
  <c r="E7" i="6"/>
  <c r="E69" i="6"/>
  <c r="E100" i="6"/>
  <c r="E221" i="6"/>
  <c r="E279" i="6"/>
  <c r="E268" i="6"/>
  <c r="E253" i="6"/>
  <c r="E346" i="6"/>
  <c r="E362" i="6"/>
  <c r="E47" i="6"/>
  <c r="E32" i="6"/>
  <c r="E289" i="6"/>
  <c r="E306" i="6"/>
  <c r="E183" i="6"/>
  <c r="E292" i="6"/>
  <c r="E278" i="6"/>
  <c r="E414" i="6"/>
  <c r="E48" i="6"/>
  <c r="E304" i="6"/>
  <c r="E152" i="6"/>
  <c r="E461" i="6"/>
  <c r="E357" i="6"/>
  <c r="E440" i="6"/>
  <c r="E241" i="6"/>
  <c r="E443" i="6"/>
  <c r="E432" i="6"/>
  <c r="E19" i="6"/>
  <c r="E126" i="6"/>
  <c r="E456" i="6"/>
  <c r="E129" i="6"/>
  <c r="E116" i="6"/>
  <c r="E267" i="6"/>
  <c r="E324" i="6"/>
  <c r="E359" i="6"/>
  <c r="E299" i="6"/>
  <c r="E361" i="6"/>
  <c r="E377" i="6"/>
  <c r="E61" i="6"/>
  <c r="E108" i="6"/>
  <c r="E335" i="6"/>
  <c r="E320" i="6"/>
  <c r="E274" i="6"/>
  <c r="E308" i="6"/>
  <c r="E293" i="6"/>
  <c r="E437" i="6"/>
  <c r="E59" i="6"/>
  <c r="E315" i="6"/>
  <c r="E163" i="6"/>
  <c r="E473" i="6"/>
  <c r="E369" i="6"/>
  <c r="E475" i="6"/>
  <c r="E262" i="6"/>
  <c r="E478" i="6"/>
  <c r="E467" i="6"/>
  <c r="E51" i="6"/>
  <c r="E158" i="6"/>
  <c r="E491" i="6"/>
  <c r="E159" i="6"/>
  <c r="E130" i="6"/>
  <c r="E282" i="6"/>
  <c r="E340" i="6"/>
  <c r="E389" i="6"/>
  <c r="E314" i="6"/>
  <c r="E436" i="6"/>
  <c r="E466" i="6"/>
  <c r="E107" i="6"/>
  <c r="E228" i="6"/>
  <c r="E351" i="6"/>
  <c r="E367" i="6"/>
  <c r="E380" i="6"/>
  <c r="E322" i="6"/>
  <c r="E370" i="6"/>
  <c r="E449" i="6"/>
  <c r="E80" i="6"/>
  <c r="E336" i="6"/>
  <c r="E184" i="6"/>
  <c r="E496" i="6"/>
  <c r="E392" i="6"/>
  <c r="E17" i="6"/>
  <c r="E273" i="6"/>
  <c r="E40" i="6"/>
  <c r="E502" i="6"/>
  <c r="E72" i="6"/>
  <c r="E169" i="6"/>
  <c r="E175" i="6"/>
  <c r="E146" i="6"/>
  <c r="E327" i="6"/>
  <c r="E386" i="6"/>
  <c r="E419" i="6"/>
  <c r="E375" i="6"/>
  <c r="E450" i="6"/>
  <c r="E76" i="6"/>
  <c r="E122" i="6"/>
  <c r="E244" i="6"/>
  <c r="E396" i="6"/>
  <c r="E471" i="6"/>
  <c r="E33" i="6"/>
  <c r="E338" i="6"/>
  <c r="E400" i="6"/>
  <c r="E472" i="6"/>
  <c r="E91" i="6"/>
  <c r="E371" i="6"/>
  <c r="E195" i="6"/>
  <c r="E25" i="6"/>
  <c r="E427" i="6"/>
  <c r="E38" i="6"/>
  <c r="E294" i="6"/>
  <c r="E137" i="6"/>
  <c r="E115" i="6"/>
  <c r="E190" i="6"/>
  <c r="E341" i="6"/>
  <c r="E189" i="6"/>
  <c r="E343" i="6"/>
  <c r="E434" i="6"/>
  <c r="E420" i="6"/>
  <c r="E15" i="6"/>
  <c r="E151" i="6"/>
  <c r="E167" i="6"/>
  <c r="E258" i="6"/>
  <c r="E455" i="6"/>
  <c r="E65" i="6"/>
  <c r="E79" i="6"/>
  <c r="E444" i="6"/>
  <c r="E14" i="6"/>
  <c r="E112" i="6"/>
  <c r="E406" i="6"/>
  <c r="E216" i="6"/>
  <c r="E462" i="6"/>
  <c r="E305" i="6"/>
  <c r="E104" i="6"/>
  <c r="E329" i="6"/>
  <c r="E201" i="6"/>
  <c r="E404" i="6"/>
  <c r="E83" i="6"/>
  <c r="E384" i="6"/>
  <c r="E415" i="6"/>
  <c r="E250" i="6"/>
  <c r="E311" i="6"/>
  <c r="E418" i="6"/>
  <c r="E459" i="6"/>
  <c r="E479" i="6"/>
  <c r="E495" i="6"/>
  <c r="E75" i="6"/>
  <c r="E212" i="6"/>
  <c r="E197" i="6"/>
  <c r="E365" i="6"/>
  <c r="E20" i="6"/>
  <c r="E111" i="6"/>
  <c r="E470" i="6"/>
  <c r="E428" i="6"/>
  <c r="E295" i="6"/>
  <c r="E74" i="6"/>
  <c r="E64" i="6"/>
  <c r="E413" i="6"/>
  <c r="E227" i="6"/>
  <c r="E81" i="6"/>
  <c r="E387" i="6"/>
  <c r="E469" i="6"/>
  <c r="E150" i="6"/>
  <c r="E174" i="6"/>
  <c r="E243" i="6"/>
  <c r="E23" i="6"/>
  <c r="E185" i="6"/>
  <c r="E430" i="6"/>
  <c r="E303" i="6"/>
  <c r="E187" i="6"/>
  <c r="E254" i="6"/>
  <c r="E410" i="6"/>
  <c r="E464" i="6"/>
  <c r="E355" i="6"/>
  <c r="E416" i="6"/>
  <c r="E411" i="6"/>
  <c r="E352" i="6"/>
  <c r="E310" i="6"/>
  <c r="E119" i="6"/>
  <c r="E125" i="6"/>
  <c r="E46" i="6"/>
  <c r="E248" i="6"/>
  <c r="E102" i="6"/>
  <c r="E422" i="6"/>
  <c r="E481" i="6"/>
  <c r="E214" i="6"/>
  <c r="E200" i="6"/>
  <c r="E226" i="6"/>
  <c r="E52" i="6"/>
  <c r="E307" i="6"/>
  <c r="E399" i="6"/>
  <c r="E366" i="6"/>
  <c r="E233" i="6"/>
  <c r="E497" i="6"/>
  <c r="E42" i="6"/>
  <c r="E34" i="6"/>
  <c r="E50" i="6"/>
  <c r="E325" i="6"/>
  <c r="E90" i="6"/>
  <c r="E171" i="6"/>
  <c r="E89" i="6"/>
  <c r="E259" i="6"/>
  <c r="E113" i="6"/>
  <c r="E445" i="6"/>
  <c r="E492" i="6"/>
  <c r="E9" i="6"/>
  <c r="E337" i="6"/>
  <c r="E256" i="6"/>
  <c r="E395" i="6"/>
  <c r="E155" i="6"/>
  <c r="E490" i="6"/>
  <c r="E22" i="6"/>
  <c r="E429" i="6"/>
  <c r="E454" i="6"/>
  <c r="E393" i="6"/>
  <c r="E58" i="6"/>
  <c r="E503" i="6"/>
  <c r="E390" i="6"/>
  <c r="E342" i="6"/>
  <c r="E135" i="6"/>
  <c r="E186" i="6"/>
  <c r="E110" i="6"/>
  <c r="E280" i="6"/>
  <c r="E134" i="6"/>
  <c r="E179" i="6"/>
  <c r="E142" i="6"/>
  <c r="E291" i="6"/>
  <c r="E326" i="6"/>
  <c r="E26" i="6"/>
  <c r="E78" i="6"/>
  <c r="E275" i="6"/>
  <c r="E144" i="6"/>
  <c r="E153" i="6"/>
  <c r="E68" i="6"/>
  <c r="E222" i="6"/>
  <c r="E206" i="6"/>
  <c r="E24" i="6"/>
  <c r="E168" i="6"/>
  <c r="E37" i="6"/>
  <c r="E211" i="6"/>
  <c r="E43" i="6"/>
  <c r="E264" i="6"/>
  <c r="E35" i="6"/>
  <c r="E493" i="6"/>
  <c r="E242" i="6"/>
  <c r="E36" i="6"/>
  <c r="E123" i="6"/>
  <c r="E121" i="6"/>
  <c r="E360" i="6"/>
  <c r="E257" i="6"/>
  <c r="E176" i="6"/>
  <c r="E147" i="6"/>
  <c r="E317" i="6"/>
  <c r="E358" i="6"/>
  <c r="E265" i="6"/>
  <c r="E376" i="6"/>
  <c r="E499" i="6"/>
  <c r="E44" i="6"/>
  <c r="E446" i="6"/>
  <c r="E494" i="6"/>
  <c r="E424" i="6"/>
  <c r="E474" i="6"/>
  <c r="E441" i="6"/>
  <c r="E381" i="6"/>
  <c r="E232" i="6"/>
  <c r="E286" i="6"/>
  <c r="E70" i="6"/>
  <c r="H8" i="4"/>
  <c r="H11" i="4" s="1"/>
  <c r="H12" i="4" s="1"/>
  <c r="H8" i="6"/>
  <c r="H11" i="6"/>
  <c r="H12" i="6"/>
</calcChain>
</file>

<file path=xl/sharedStrings.xml><?xml version="1.0" encoding="utf-8"?>
<sst xmlns="http://schemas.openxmlformats.org/spreadsheetml/2006/main" count="2072" uniqueCount="40">
  <si>
    <t>SOC (%)</t>
  </si>
  <si>
    <t>Voltage (V)</t>
  </si>
  <si>
    <t>Current (A)</t>
  </si>
  <si>
    <t>Battery Temp (Â°C)</t>
  </si>
  <si>
    <t>Ambient Temp (Â°C)</t>
  </si>
  <si>
    <t>Charging Duration (min)</t>
  </si>
  <si>
    <t>Degradation Rate (%)</t>
  </si>
  <si>
    <t>Charging Mode</t>
  </si>
  <si>
    <t>Efficiency (%)</t>
  </si>
  <si>
    <t>Charging Cycles</t>
  </si>
  <si>
    <t>EV Model</t>
  </si>
  <si>
    <t>Optimal Charging Duration Class</t>
  </si>
  <si>
    <t>Fast</t>
  </si>
  <si>
    <t>Model B</t>
  </si>
  <si>
    <t>Model C</t>
  </si>
  <si>
    <t>Slow</t>
  </si>
  <si>
    <t>Normal</t>
  </si>
  <si>
    <t>Model A</t>
  </si>
  <si>
    <t>i</t>
  </si>
  <si>
    <t>mi</t>
  </si>
  <si>
    <t>ai</t>
  </si>
  <si>
    <t>n</t>
  </si>
  <si>
    <t>u</t>
  </si>
  <si>
    <t>m</t>
  </si>
  <si>
    <t>ϵ</t>
  </si>
  <si>
    <t>W</t>
  </si>
  <si>
    <t>mean</t>
  </si>
  <si>
    <t>stdev</t>
  </si>
  <si>
    <t>z</t>
  </si>
  <si>
    <t>p-value</t>
  </si>
  <si>
    <t>Sample size</t>
  </si>
  <si>
    <t>Sample mean</t>
  </si>
  <si>
    <t>Sample stdev</t>
  </si>
  <si>
    <t>Standard error</t>
  </si>
  <si>
    <t>Hypothesized mean</t>
  </si>
  <si>
    <t>Z-score</t>
  </si>
  <si>
    <t>Z-critical value</t>
  </si>
  <si>
    <t>Margin of error</t>
  </si>
  <si>
    <t>Lower boundary</t>
  </si>
  <si>
    <t>Upper boundary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</si>
</sst>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9" fillId="0" borderId="10" xfId="0" applyFont="1" applyBorder="1" applyAlignment="1">
      <alignment horizontal="center"/>
    </xf>
    <xf numFmtId="0" fontId="0" fillId="0" borderId="10" xfId="0" applyBorder="1"/>
    <xf numFmtId="0" fontId="18" fillId="0" borderId="10" xfId="0" applyFont="1" applyBorder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5E86F-97D1-4815-8AEA-8396D3747892}">
  <dimension ref="A1:L498"/>
  <sheetViews>
    <sheetView workbookViewId="0">
      <selection activeCell="I1" sqref="I1:I498"/>
    </sheetView>
  </sheetViews>
  <sheetFormatPr defaultRowHeight="14.4" x14ac:dyDescent="0.3"/>
  <cols>
    <col min="1" max="3" width="12" bestFit="1" customWidth="1"/>
    <col min="4" max="4" width="16.5546875" bestFit="1" customWidth="1"/>
    <col min="5" max="5" width="17.44140625" bestFit="1" customWidth="1"/>
    <col min="6" max="6" width="20.33203125" bestFit="1" customWidth="1"/>
    <col min="7" max="7" width="18.44140625" bestFit="1" customWidth="1"/>
    <col min="8" max="8" width="13.33203125" bestFit="1" customWidth="1"/>
    <col min="9" max="9" width="12" bestFit="1" customWidth="1"/>
    <col min="10" max="10" width="13.6640625" bestFit="1" customWidth="1"/>
    <col min="11" max="11" width="8.6640625" bestFit="1" customWidth="1"/>
    <col min="12" max="12" width="27.441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43.708610696262603</v>
      </c>
      <c r="B2">
        <v>3.6295930501870299</v>
      </c>
      <c r="C2">
        <v>33.553511536231497</v>
      </c>
      <c r="D2">
        <v>33.454059884177902</v>
      </c>
      <c r="E2">
        <v>26.439917565671799</v>
      </c>
      <c r="F2">
        <v>59.363552027744198</v>
      </c>
      <c r="G2">
        <v>8.8050961980007099</v>
      </c>
      <c r="H2" t="s">
        <v>12</v>
      </c>
      <c r="I2">
        <v>96.805379185391601</v>
      </c>
      <c r="J2">
        <v>112</v>
      </c>
      <c r="K2" t="s">
        <v>13</v>
      </c>
      <c r="L2">
        <v>1</v>
      </c>
    </row>
    <row r="3" spans="1:12" x14ac:dyDescent="0.3">
      <c r="A3">
        <v>24.041677639819198</v>
      </c>
      <c r="B3">
        <v>4.0645928035030101</v>
      </c>
      <c r="C3">
        <v>34.475475351576698</v>
      </c>
      <c r="D3">
        <v>31.434919662874901</v>
      </c>
      <c r="E3">
        <v>17.984989394829402</v>
      </c>
      <c r="F3">
        <v>106.964968481217</v>
      </c>
      <c r="G3">
        <v>11.6875772385694</v>
      </c>
      <c r="H3" t="s">
        <v>12</v>
      </c>
      <c r="I3">
        <v>96.828512355585602</v>
      </c>
      <c r="J3">
        <v>886</v>
      </c>
      <c r="K3" t="s">
        <v>14</v>
      </c>
      <c r="L3">
        <v>2</v>
      </c>
    </row>
    <row r="4" spans="1:12" x14ac:dyDescent="0.3">
      <c r="A4">
        <v>24.039506830258201</v>
      </c>
      <c r="B4">
        <v>3.9611483566975001</v>
      </c>
      <c r="C4">
        <v>78.345843617616694</v>
      </c>
      <c r="D4">
        <v>36.656607535765403</v>
      </c>
      <c r="E4">
        <v>20.363487354898201</v>
      </c>
      <c r="F4">
        <v>28.813443097669101</v>
      </c>
      <c r="G4">
        <v>5.4359259764402701</v>
      </c>
      <c r="H4" t="s">
        <v>15</v>
      </c>
      <c r="I4">
        <v>96.8285295765006</v>
      </c>
      <c r="J4">
        <v>248</v>
      </c>
      <c r="K4" t="s">
        <v>14</v>
      </c>
      <c r="L4">
        <v>0</v>
      </c>
    </row>
    <row r="5" spans="1:12" x14ac:dyDescent="0.3">
      <c r="A5">
        <v>64.100351056888798</v>
      </c>
      <c r="B5">
        <v>3.6747676062014301</v>
      </c>
      <c r="C5">
        <v>15.8829541807946</v>
      </c>
      <c r="D5">
        <v>33.480398381175803</v>
      </c>
      <c r="E5">
        <v>28.593944336666901</v>
      </c>
      <c r="F5">
        <v>38.181765283733803</v>
      </c>
      <c r="G5">
        <v>8.0608512455477204</v>
      </c>
      <c r="H5" t="s">
        <v>15</v>
      </c>
      <c r="I5">
        <v>96.8518197861478</v>
      </c>
      <c r="J5">
        <v>310</v>
      </c>
      <c r="K5" t="s">
        <v>13</v>
      </c>
      <c r="L5">
        <v>0</v>
      </c>
    </row>
    <row r="6" spans="1:12" x14ac:dyDescent="0.3">
      <c r="A6">
        <v>73.726532001644102</v>
      </c>
      <c r="B6">
        <v>3.8425974745501899</v>
      </c>
      <c r="C6">
        <v>53.881407430604497</v>
      </c>
      <c r="D6">
        <v>21.036715982394501</v>
      </c>
      <c r="E6">
        <v>16.133608643316698</v>
      </c>
      <c r="F6">
        <v>63.034653237219999</v>
      </c>
      <c r="G6">
        <v>9.9910501689702702</v>
      </c>
      <c r="H6" t="s">
        <v>15</v>
      </c>
      <c r="I6">
        <v>96.875584478774897</v>
      </c>
      <c r="J6">
        <v>379</v>
      </c>
      <c r="K6" t="s">
        <v>14</v>
      </c>
      <c r="L6">
        <v>1</v>
      </c>
    </row>
    <row r="7" spans="1:12" x14ac:dyDescent="0.3">
      <c r="A7">
        <v>11.8526044866222</v>
      </c>
      <c r="B7">
        <v>3.65484660927372</v>
      </c>
      <c r="C7">
        <v>13.0252240164954</v>
      </c>
      <c r="D7">
        <v>30.977173301547101</v>
      </c>
      <c r="E7">
        <v>15.693454084521299</v>
      </c>
      <c r="F7">
        <v>36.549977466365497</v>
      </c>
      <c r="G7">
        <v>5.1873203449389296</v>
      </c>
      <c r="H7" t="s">
        <v>16</v>
      </c>
      <c r="I7">
        <v>96.879135310850799</v>
      </c>
      <c r="J7">
        <v>637</v>
      </c>
      <c r="K7" t="s">
        <v>14</v>
      </c>
      <c r="L7">
        <v>0</v>
      </c>
    </row>
    <row r="8" spans="1:12" x14ac:dyDescent="0.3">
      <c r="A8">
        <v>29.110519961044801</v>
      </c>
      <c r="B8">
        <v>3.5275987679579499</v>
      </c>
      <c r="C8">
        <v>22.532083400583499</v>
      </c>
      <c r="D8">
        <v>27.059170069047099</v>
      </c>
      <c r="E8">
        <v>18.868706859129599</v>
      </c>
      <c r="F8">
        <v>83.5323346708321</v>
      </c>
      <c r="G8">
        <v>9.7695123907405996</v>
      </c>
      <c r="H8" t="s">
        <v>16</v>
      </c>
      <c r="I8">
        <v>96.885972241753507</v>
      </c>
      <c r="J8">
        <v>337</v>
      </c>
      <c r="K8" t="s">
        <v>13</v>
      </c>
      <c r="L8">
        <v>2</v>
      </c>
    </row>
    <row r="9" spans="1:12" x14ac:dyDescent="0.3">
      <c r="A9">
        <v>22.5544474586837</v>
      </c>
      <c r="B9">
        <v>3.7081443051607801</v>
      </c>
      <c r="C9">
        <v>60.415136511565699</v>
      </c>
      <c r="D9">
        <v>28.655337591985202</v>
      </c>
      <c r="E9">
        <v>19.810631703602901</v>
      </c>
      <c r="F9">
        <v>63.5396323399751</v>
      </c>
      <c r="G9">
        <v>7.8554586141980396</v>
      </c>
      <c r="H9" t="s">
        <v>15</v>
      </c>
      <c r="I9">
        <v>96.924161750732196</v>
      </c>
      <c r="J9">
        <v>672</v>
      </c>
      <c r="K9" t="s">
        <v>17</v>
      </c>
      <c r="L9">
        <v>1</v>
      </c>
    </row>
    <row r="10" spans="1:12" x14ac:dyDescent="0.3">
      <c r="A10">
        <v>36.293018368169598</v>
      </c>
      <c r="B10">
        <v>4.1470773367635703</v>
      </c>
      <c r="C10">
        <v>94.314021582978199</v>
      </c>
      <c r="D10">
        <v>33.708877664437999</v>
      </c>
      <c r="E10">
        <v>28.447676865834001</v>
      </c>
      <c r="F10">
        <v>115.312011439413</v>
      </c>
      <c r="G10">
        <v>13.1094290882482</v>
      </c>
      <c r="H10" t="s">
        <v>12</v>
      </c>
      <c r="I10">
        <v>96.931072002918796</v>
      </c>
      <c r="J10">
        <v>222</v>
      </c>
      <c r="K10" t="s">
        <v>14</v>
      </c>
      <c r="L10">
        <v>2</v>
      </c>
    </row>
    <row r="11" spans="1:12" x14ac:dyDescent="0.3">
      <c r="A11">
        <v>42.972565896432201</v>
      </c>
      <c r="B11">
        <v>4.1797407716157498</v>
      </c>
      <c r="C11">
        <v>14.7032091357421</v>
      </c>
      <c r="D11">
        <v>26.649123142974201</v>
      </c>
      <c r="E11">
        <v>31.521293690965699</v>
      </c>
      <c r="F11">
        <v>91.924520057583095</v>
      </c>
      <c r="G11">
        <v>11.1414611234355</v>
      </c>
      <c r="H11" t="s">
        <v>16</v>
      </c>
      <c r="I11">
        <v>96.973675266427193</v>
      </c>
      <c r="J11">
        <v>448</v>
      </c>
      <c r="K11" t="s">
        <v>13</v>
      </c>
      <c r="L11">
        <v>2</v>
      </c>
    </row>
    <row r="12" spans="1:12" x14ac:dyDescent="0.3">
      <c r="A12">
        <v>51.0462985795332</v>
      </c>
      <c r="B12">
        <v>4.1609865423794004</v>
      </c>
      <c r="C12">
        <v>47.691398716674499</v>
      </c>
      <c r="D12">
        <v>21.1317131229343</v>
      </c>
      <c r="E12">
        <v>28.461842618224299</v>
      </c>
      <c r="F12">
        <v>113.016520286255</v>
      </c>
      <c r="G12">
        <v>13.026943942311201</v>
      </c>
      <c r="H12" t="s">
        <v>12</v>
      </c>
      <c r="I12">
        <v>96.990192417283396</v>
      </c>
      <c r="J12">
        <v>807</v>
      </c>
      <c r="K12" t="s">
        <v>17</v>
      </c>
      <c r="L12">
        <v>2</v>
      </c>
    </row>
    <row r="13" spans="1:12" x14ac:dyDescent="0.3">
      <c r="A13">
        <v>80.665836525371205</v>
      </c>
      <c r="B13">
        <v>3.8319499516602198</v>
      </c>
      <c r="C13">
        <v>33.414201186584599</v>
      </c>
      <c r="D13">
        <v>27.4784209402562</v>
      </c>
      <c r="E13">
        <v>31.487008944986901</v>
      </c>
      <c r="F13">
        <v>72.758797327216499</v>
      </c>
      <c r="G13">
        <v>11.4704459838827</v>
      </c>
      <c r="H13" t="s">
        <v>16</v>
      </c>
      <c r="I13">
        <v>97.008056305719407</v>
      </c>
      <c r="J13">
        <v>429</v>
      </c>
      <c r="K13" t="s">
        <v>13</v>
      </c>
      <c r="L13">
        <v>1</v>
      </c>
    </row>
    <row r="14" spans="1:12" x14ac:dyDescent="0.3">
      <c r="A14">
        <v>27.9706403942523</v>
      </c>
      <c r="B14">
        <v>4.1034298556925197</v>
      </c>
      <c r="C14">
        <v>75.773886848265604</v>
      </c>
      <c r="D14">
        <v>38.888971653886003</v>
      </c>
      <c r="E14">
        <v>22.939843244149401</v>
      </c>
      <c r="F14">
        <v>45.8904274793139</v>
      </c>
      <c r="G14">
        <v>7.16718289234975</v>
      </c>
      <c r="H14" t="s">
        <v>16</v>
      </c>
      <c r="I14">
        <v>97.020837101510693</v>
      </c>
      <c r="J14">
        <v>508</v>
      </c>
      <c r="K14" t="s">
        <v>17</v>
      </c>
      <c r="L14">
        <v>1</v>
      </c>
    </row>
    <row r="15" spans="1:12" x14ac:dyDescent="0.3">
      <c r="A15">
        <v>56.281099457224997</v>
      </c>
      <c r="B15">
        <v>4.0911845789745396</v>
      </c>
      <c r="C15">
        <v>98.316738144752193</v>
      </c>
      <c r="D15">
        <v>32.834687945971098</v>
      </c>
      <c r="E15">
        <v>18.126339414177199</v>
      </c>
      <c r="F15">
        <v>25.282668636472199</v>
      </c>
      <c r="G15">
        <v>6.5626784231991602</v>
      </c>
      <c r="H15" t="s">
        <v>12</v>
      </c>
      <c r="I15">
        <v>97.048999621845496</v>
      </c>
      <c r="J15">
        <v>422</v>
      </c>
      <c r="K15" t="s">
        <v>13</v>
      </c>
      <c r="L15">
        <v>0</v>
      </c>
    </row>
    <row r="16" spans="1:12" x14ac:dyDescent="0.3">
      <c r="A16">
        <v>63.317311197583798</v>
      </c>
      <c r="B16">
        <v>3.72337033127027</v>
      </c>
      <c r="C16">
        <v>33.087705619982302</v>
      </c>
      <c r="D16">
        <v>33.429582973344097</v>
      </c>
      <c r="E16">
        <v>29.759018947951802</v>
      </c>
      <c r="F16">
        <v>92.608485148385</v>
      </c>
      <c r="G16">
        <v>12.5547184709118</v>
      </c>
      <c r="H16" t="s">
        <v>12</v>
      </c>
      <c r="I16">
        <v>97.057761014924694</v>
      </c>
      <c r="J16">
        <v>210</v>
      </c>
      <c r="K16" t="s">
        <v>13</v>
      </c>
      <c r="L16">
        <v>2</v>
      </c>
    </row>
    <row r="17" spans="1:12" x14ac:dyDescent="0.3">
      <c r="A17">
        <v>14.1805371447997</v>
      </c>
      <c r="B17">
        <v>4.0802408319054697</v>
      </c>
      <c r="C17">
        <v>68.875714132666701</v>
      </c>
      <c r="D17">
        <v>32.645643072752797</v>
      </c>
      <c r="E17">
        <v>22.209490102831001</v>
      </c>
      <c r="F17">
        <v>32.130299800553402</v>
      </c>
      <c r="G17">
        <v>5.0188339942570801</v>
      </c>
      <c r="H17" t="s">
        <v>16</v>
      </c>
      <c r="I17">
        <v>97.068854343837899</v>
      </c>
      <c r="J17">
        <v>869</v>
      </c>
      <c r="K17" t="s">
        <v>17</v>
      </c>
      <c r="L17">
        <v>0</v>
      </c>
    </row>
    <row r="18" spans="1:12" x14ac:dyDescent="0.3">
      <c r="A18">
        <v>15.8546433686751</v>
      </c>
      <c r="B18">
        <v>3.6610061861013898</v>
      </c>
      <c r="C18">
        <v>51.753923801950201</v>
      </c>
      <c r="D18">
        <v>35.0187959672663</v>
      </c>
      <c r="E18">
        <v>16.624592696133401</v>
      </c>
      <c r="F18">
        <v>76.441658777974695</v>
      </c>
      <c r="G18">
        <v>8.9138101982949696</v>
      </c>
      <c r="H18" t="s">
        <v>16</v>
      </c>
      <c r="I18">
        <v>97.073503538639002</v>
      </c>
      <c r="J18">
        <v>809</v>
      </c>
      <c r="K18" t="s">
        <v>13</v>
      </c>
      <c r="L18">
        <v>1</v>
      </c>
    </row>
    <row r="19" spans="1:12" x14ac:dyDescent="0.3">
      <c r="A19">
        <v>82.755761330481505</v>
      </c>
      <c r="B19">
        <v>3.9874021431146902</v>
      </c>
      <c r="C19">
        <v>41.455573487813602</v>
      </c>
      <c r="D19">
        <v>25.526382169316999</v>
      </c>
      <c r="E19">
        <v>34.768419879269601</v>
      </c>
      <c r="F19">
        <v>57.9737404821648</v>
      </c>
      <c r="G19">
        <v>10.2452522151703</v>
      </c>
      <c r="H19" t="s">
        <v>12</v>
      </c>
      <c r="I19">
        <v>97.075623167139597</v>
      </c>
      <c r="J19">
        <v>198</v>
      </c>
      <c r="K19" t="s">
        <v>17</v>
      </c>
      <c r="L19">
        <v>1</v>
      </c>
    </row>
    <row r="20" spans="1:12" x14ac:dyDescent="0.3">
      <c r="A20">
        <v>37.415239225603301</v>
      </c>
      <c r="B20">
        <v>3.73791247463764</v>
      </c>
      <c r="C20">
        <v>20.268620639914001</v>
      </c>
      <c r="D20">
        <v>28.640378551890102</v>
      </c>
      <c r="E20">
        <v>34.545598651328902</v>
      </c>
      <c r="F20">
        <v>81.719422711696595</v>
      </c>
      <c r="G20">
        <v>10.112732781516</v>
      </c>
      <c r="H20" t="s">
        <v>16</v>
      </c>
      <c r="I20">
        <v>97.096679607615101</v>
      </c>
      <c r="J20">
        <v>638</v>
      </c>
      <c r="K20" t="s">
        <v>14</v>
      </c>
      <c r="L20">
        <v>2</v>
      </c>
    </row>
    <row r="21" spans="1:12" x14ac:dyDescent="0.3">
      <c r="A21">
        <v>18.790490260574501</v>
      </c>
      <c r="B21">
        <v>4.0073367400701301</v>
      </c>
      <c r="C21">
        <v>23.612214586144098</v>
      </c>
      <c r="D21">
        <v>39.607374818843702</v>
      </c>
      <c r="E21">
        <v>30.8763620781607</v>
      </c>
      <c r="F21">
        <v>116.981886463378</v>
      </c>
      <c r="G21">
        <v>12.668383792585701</v>
      </c>
      <c r="H21" t="s">
        <v>15</v>
      </c>
      <c r="I21">
        <v>97.097920759728197</v>
      </c>
      <c r="J21">
        <v>700</v>
      </c>
      <c r="K21" t="s">
        <v>14</v>
      </c>
      <c r="L21">
        <v>2</v>
      </c>
    </row>
    <row r="22" spans="1:12" x14ac:dyDescent="0.3">
      <c r="A22">
        <v>20.983441136029999</v>
      </c>
      <c r="B22">
        <v>3.87764390466273</v>
      </c>
      <c r="C22">
        <v>86.555445205702398</v>
      </c>
      <c r="D22">
        <v>23.587293640244201</v>
      </c>
      <c r="E22">
        <v>32.322030907556602</v>
      </c>
      <c r="F22">
        <v>96.221205831417706</v>
      </c>
      <c r="G22">
        <v>10.2469705580985</v>
      </c>
      <c r="H22" t="s">
        <v>15</v>
      </c>
      <c r="I22">
        <v>97.101630176491099</v>
      </c>
      <c r="J22">
        <v>356</v>
      </c>
      <c r="K22" t="s">
        <v>14</v>
      </c>
      <c r="L22">
        <v>2</v>
      </c>
    </row>
    <row r="23" spans="1:12" x14ac:dyDescent="0.3">
      <c r="A23">
        <v>33.290198344001503</v>
      </c>
      <c r="B23">
        <v>4.1201844237653296</v>
      </c>
      <c r="C23">
        <v>87.412572401449097</v>
      </c>
      <c r="D23">
        <v>34.7576996966921</v>
      </c>
      <c r="E23">
        <v>23.2238095173898</v>
      </c>
      <c r="F23">
        <v>82.337956595990704</v>
      </c>
      <c r="G23">
        <v>10.2638912850339</v>
      </c>
      <c r="H23" t="s">
        <v>15</v>
      </c>
      <c r="I23">
        <v>97.104918892023093</v>
      </c>
      <c r="J23">
        <v>998</v>
      </c>
      <c r="K23" t="s">
        <v>14</v>
      </c>
      <c r="L23">
        <v>2</v>
      </c>
    </row>
    <row r="24" spans="1:12" x14ac:dyDescent="0.3">
      <c r="A24">
        <v>94.554904740777005</v>
      </c>
      <c r="B24">
        <v>4.1573473889590202</v>
      </c>
      <c r="C24">
        <v>24.919708614694802</v>
      </c>
      <c r="D24">
        <v>25.3706751213521</v>
      </c>
      <c r="E24">
        <v>31.465464253600601</v>
      </c>
      <c r="F24">
        <v>38.577695469870697</v>
      </c>
      <c r="G24">
        <v>9.2110869489290206</v>
      </c>
      <c r="H24" t="s">
        <v>15</v>
      </c>
      <c r="I24">
        <v>97.1152641427161</v>
      </c>
      <c r="J24">
        <v>649</v>
      </c>
      <c r="K24" t="s">
        <v>17</v>
      </c>
      <c r="L24">
        <v>0</v>
      </c>
    </row>
    <row r="25" spans="1:12" x14ac:dyDescent="0.3">
      <c r="A25">
        <v>90.534461538488401</v>
      </c>
      <c r="B25">
        <v>4.0591482650415598</v>
      </c>
      <c r="C25">
        <v>95.112833230025402</v>
      </c>
      <c r="D25">
        <v>25.749233297945</v>
      </c>
      <c r="E25">
        <v>26.1238138526002</v>
      </c>
      <c r="F25">
        <v>28.4966289889466</v>
      </c>
      <c r="G25">
        <v>8.1889038242338898</v>
      </c>
      <c r="H25" t="s">
        <v>16</v>
      </c>
      <c r="I25">
        <v>97.127137296253906</v>
      </c>
      <c r="J25">
        <v>213</v>
      </c>
      <c r="K25" t="s">
        <v>13</v>
      </c>
      <c r="L25">
        <v>0</v>
      </c>
    </row>
    <row r="26" spans="1:12" x14ac:dyDescent="0.3">
      <c r="A26">
        <v>92.968681152080507</v>
      </c>
      <c r="B26">
        <v>3.7454982708161899</v>
      </c>
      <c r="C26">
        <v>70.212010359619697</v>
      </c>
      <c r="D26">
        <v>39.370746633997797</v>
      </c>
      <c r="E26">
        <v>15.324007946789299</v>
      </c>
      <c r="F26">
        <v>85.830743950606106</v>
      </c>
      <c r="G26">
        <v>13.7695333851877</v>
      </c>
      <c r="H26" t="s">
        <v>15</v>
      </c>
      <c r="I26">
        <v>97.130316410415602</v>
      </c>
      <c r="J26">
        <v>667</v>
      </c>
      <c r="K26" t="s">
        <v>17</v>
      </c>
      <c r="L26">
        <v>2</v>
      </c>
    </row>
    <row r="27" spans="1:12" x14ac:dyDescent="0.3">
      <c r="A27">
        <v>39.279729768693699</v>
      </c>
      <c r="B27">
        <v>3.9392538242528499</v>
      </c>
      <c r="C27">
        <v>59.088868246621402</v>
      </c>
      <c r="D27">
        <v>39.028464416911298</v>
      </c>
      <c r="E27">
        <v>34.839254944772797</v>
      </c>
      <c r="F27">
        <v>54.700233541219902</v>
      </c>
      <c r="G27">
        <v>8.47376250438192</v>
      </c>
      <c r="H27" t="s">
        <v>12</v>
      </c>
      <c r="I27">
        <v>97.136580694197306</v>
      </c>
      <c r="J27">
        <v>433</v>
      </c>
      <c r="K27" t="s">
        <v>14</v>
      </c>
      <c r="L27">
        <v>1</v>
      </c>
    </row>
    <row r="28" spans="1:12" x14ac:dyDescent="0.3">
      <c r="A28">
        <v>84.586375823673606</v>
      </c>
      <c r="B28">
        <v>4.0377913897051601</v>
      </c>
      <c r="C28">
        <v>82.576325550955502</v>
      </c>
      <c r="D28">
        <v>31.9808917430076</v>
      </c>
      <c r="E28">
        <v>30.3072672771608</v>
      </c>
      <c r="F28">
        <v>70.237181997209504</v>
      </c>
      <c r="G28">
        <v>11.6814618781015</v>
      </c>
      <c r="H28" t="s">
        <v>16</v>
      </c>
      <c r="I28">
        <v>97.137538704429502</v>
      </c>
      <c r="J28">
        <v>438</v>
      </c>
      <c r="K28" t="s">
        <v>17</v>
      </c>
      <c r="L28">
        <v>1</v>
      </c>
    </row>
    <row r="29" spans="1:12" x14ac:dyDescent="0.3">
      <c r="A29">
        <v>42.107799402422998</v>
      </c>
      <c r="B29">
        <v>3.7924367475171299</v>
      </c>
      <c r="C29">
        <v>51.331588983726199</v>
      </c>
      <c r="D29">
        <v>32.472975565805299</v>
      </c>
      <c r="E29">
        <v>20.060526818404998</v>
      </c>
      <c r="F29">
        <v>52.788399401825799</v>
      </c>
      <c r="G29">
        <v>8.1280720318969006</v>
      </c>
      <c r="H29" t="s">
        <v>15</v>
      </c>
      <c r="I29">
        <v>97.155090198731799</v>
      </c>
      <c r="J29">
        <v>897</v>
      </c>
      <c r="K29" t="s">
        <v>14</v>
      </c>
      <c r="L29">
        <v>1</v>
      </c>
    </row>
    <row r="30" spans="1:12" x14ac:dyDescent="0.3">
      <c r="A30">
        <v>58.842647484242299</v>
      </c>
      <c r="B30">
        <v>4.0163076111122198</v>
      </c>
      <c r="C30">
        <v>80.765037944562906</v>
      </c>
      <c r="D30">
        <v>25.348040557150799</v>
      </c>
      <c r="E30">
        <v>17.056851843149499</v>
      </c>
      <c r="F30">
        <v>23.671294348306599</v>
      </c>
      <c r="G30">
        <v>6.1821422644285402</v>
      </c>
      <c r="H30" t="s">
        <v>12</v>
      </c>
      <c r="I30">
        <v>97.157239690933196</v>
      </c>
      <c r="J30">
        <v>986</v>
      </c>
      <c r="K30" t="s">
        <v>14</v>
      </c>
      <c r="L30">
        <v>0</v>
      </c>
    </row>
    <row r="31" spans="1:12" x14ac:dyDescent="0.3">
      <c r="A31">
        <v>22.6831802477286</v>
      </c>
      <c r="B31">
        <v>3.6671440020378099</v>
      </c>
      <c r="C31">
        <v>28.122740392237599</v>
      </c>
      <c r="D31">
        <v>20.302213684289502</v>
      </c>
      <c r="E31">
        <v>17.5191039275871</v>
      </c>
      <c r="F31">
        <v>67.476900604365099</v>
      </c>
      <c r="G31">
        <v>7.7723447469646603</v>
      </c>
      <c r="H31" t="s">
        <v>12</v>
      </c>
      <c r="I31">
        <v>97.160634739023806</v>
      </c>
      <c r="J31">
        <v>834</v>
      </c>
      <c r="K31" t="s">
        <v>17</v>
      </c>
      <c r="L31">
        <v>1</v>
      </c>
    </row>
    <row r="32" spans="1:12" x14ac:dyDescent="0.3">
      <c r="A32">
        <v>79.502029236699101</v>
      </c>
      <c r="B32">
        <v>3.7074156843191899</v>
      </c>
      <c r="C32">
        <v>78.107635511977094</v>
      </c>
      <c r="D32">
        <v>34.132597397574102</v>
      </c>
      <c r="E32">
        <v>21.4865875470303</v>
      </c>
      <c r="F32">
        <v>75.281487571834901</v>
      </c>
      <c r="G32">
        <v>11.9551886293665</v>
      </c>
      <c r="H32" t="s">
        <v>12</v>
      </c>
      <c r="I32">
        <v>97.166662519691002</v>
      </c>
      <c r="J32">
        <v>791</v>
      </c>
      <c r="K32" t="s">
        <v>13</v>
      </c>
      <c r="L32">
        <v>1</v>
      </c>
    </row>
    <row r="33" spans="1:12" x14ac:dyDescent="0.3">
      <c r="A33">
        <v>27.884411338075498</v>
      </c>
      <c r="B33">
        <v>3.6635254257349299</v>
      </c>
      <c r="C33">
        <v>56.7447273553543</v>
      </c>
      <c r="D33">
        <v>32.200148341589703</v>
      </c>
      <c r="E33">
        <v>28.529674990412001</v>
      </c>
      <c r="F33">
        <v>94.066358106662605</v>
      </c>
      <c r="G33">
        <v>10.8430911595384</v>
      </c>
      <c r="H33" t="s">
        <v>15</v>
      </c>
      <c r="I33">
        <v>97.169025603634395</v>
      </c>
      <c r="J33">
        <v>861</v>
      </c>
      <c r="K33" t="s">
        <v>17</v>
      </c>
      <c r="L33">
        <v>2</v>
      </c>
    </row>
    <row r="34" spans="1:12" x14ac:dyDescent="0.3">
      <c r="A34">
        <v>10.4969905411242</v>
      </c>
      <c r="B34">
        <v>3.5294652327454501</v>
      </c>
      <c r="C34">
        <v>28.439314673564098</v>
      </c>
      <c r="D34">
        <v>26.258147884272901</v>
      </c>
      <c r="E34">
        <v>26.884836546171901</v>
      </c>
      <c r="F34">
        <v>68.501798752404099</v>
      </c>
      <c r="G34">
        <v>7.5462401506368604</v>
      </c>
      <c r="H34" t="s">
        <v>12</v>
      </c>
      <c r="I34">
        <v>97.183316322102499</v>
      </c>
      <c r="J34">
        <v>842</v>
      </c>
      <c r="K34" t="s">
        <v>14</v>
      </c>
      <c r="L34">
        <v>1</v>
      </c>
    </row>
    <row r="35" spans="1:12" x14ac:dyDescent="0.3">
      <c r="A35">
        <v>73.617160946285495</v>
      </c>
      <c r="B35">
        <v>4.19140567281522</v>
      </c>
      <c r="C35">
        <v>89.162366945637601</v>
      </c>
      <c r="D35">
        <v>31.953365654054</v>
      </c>
      <c r="E35">
        <v>28.6506491907544</v>
      </c>
      <c r="F35">
        <v>117.24613900279</v>
      </c>
      <c r="G35">
        <v>15.049037913582801</v>
      </c>
      <c r="H35" t="s">
        <v>16</v>
      </c>
      <c r="I35">
        <v>97.202320349993897</v>
      </c>
      <c r="J35">
        <v>581</v>
      </c>
      <c r="K35" t="s">
        <v>13</v>
      </c>
      <c r="L35">
        <v>2</v>
      </c>
    </row>
    <row r="36" spans="1:12" x14ac:dyDescent="0.3">
      <c r="A36">
        <v>75.610645123688798</v>
      </c>
      <c r="B36">
        <v>3.7994411936150998</v>
      </c>
      <c r="C36">
        <v>88.352058254140601</v>
      </c>
      <c r="D36">
        <v>37.3219126722338</v>
      </c>
      <c r="E36">
        <v>26.507183462581899</v>
      </c>
      <c r="F36">
        <v>71.801043137609796</v>
      </c>
      <c r="G36">
        <v>11.630048151263599</v>
      </c>
      <c r="H36" t="s">
        <v>12</v>
      </c>
      <c r="I36">
        <v>97.211879545702203</v>
      </c>
      <c r="J36">
        <v>122</v>
      </c>
      <c r="K36" t="s">
        <v>14</v>
      </c>
      <c r="L36">
        <v>1</v>
      </c>
    </row>
    <row r="37" spans="1:12" x14ac:dyDescent="0.3">
      <c r="A37">
        <v>20.4282153572616</v>
      </c>
      <c r="B37">
        <v>4.1649728287651504</v>
      </c>
      <c r="C37">
        <v>79.481122867899103</v>
      </c>
      <c r="D37">
        <v>38.894725175661499</v>
      </c>
      <c r="E37">
        <v>19.525448600063701</v>
      </c>
      <c r="F37">
        <v>62.914949195832101</v>
      </c>
      <c r="G37">
        <v>8.2090594596321793</v>
      </c>
      <c r="H37" t="s">
        <v>15</v>
      </c>
      <c r="I37">
        <v>97.217708864597697</v>
      </c>
      <c r="J37">
        <v>105</v>
      </c>
      <c r="K37" t="s">
        <v>17</v>
      </c>
      <c r="L37">
        <v>1</v>
      </c>
    </row>
    <row r="38" spans="1:12" x14ac:dyDescent="0.3">
      <c r="A38">
        <v>66.096831414480206</v>
      </c>
      <c r="B38">
        <v>3.5625877016185798</v>
      </c>
      <c r="C38">
        <v>15.8684132134442</v>
      </c>
      <c r="D38">
        <v>37.659876496595402</v>
      </c>
      <c r="E38">
        <v>19.666656452986501</v>
      </c>
      <c r="F38">
        <v>30.6160353547467</v>
      </c>
      <c r="G38">
        <v>7.73917167511601</v>
      </c>
      <c r="H38" t="s">
        <v>16</v>
      </c>
      <c r="I38">
        <v>97.241424152031001</v>
      </c>
      <c r="J38">
        <v>780</v>
      </c>
      <c r="K38" t="s">
        <v>17</v>
      </c>
      <c r="L38">
        <v>0</v>
      </c>
    </row>
    <row r="39" spans="1:12" x14ac:dyDescent="0.3">
      <c r="A39">
        <v>39.780822236738402</v>
      </c>
      <c r="B39">
        <v>3.7923065430494498</v>
      </c>
      <c r="C39">
        <v>51.753823913109898</v>
      </c>
      <c r="D39">
        <v>24.0526526827068</v>
      </c>
      <c r="E39">
        <v>27.506603399088998</v>
      </c>
      <c r="F39">
        <v>103.747251961877</v>
      </c>
      <c r="G39">
        <v>11.837278076128699</v>
      </c>
      <c r="H39" t="s">
        <v>15</v>
      </c>
      <c r="I39">
        <v>97.245117233102704</v>
      </c>
      <c r="J39">
        <v>967</v>
      </c>
      <c r="K39" t="s">
        <v>17</v>
      </c>
      <c r="L39">
        <v>2</v>
      </c>
    </row>
    <row r="40" spans="1:12" x14ac:dyDescent="0.3">
      <c r="A40">
        <v>89.849146831869305</v>
      </c>
      <c r="B40">
        <v>4.1938180382958796</v>
      </c>
      <c r="C40">
        <v>83.989284454020293</v>
      </c>
      <c r="D40">
        <v>31.658521136085199</v>
      </c>
      <c r="E40">
        <v>31.9889281245147</v>
      </c>
      <c r="F40">
        <v>77.680791963825499</v>
      </c>
      <c r="G40">
        <v>12.5487827287165</v>
      </c>
      <c r="H40" t="s">
        <v>12</v>
      </c>
      <c r="I40">
        <v>97.246093322962395</v>
      </c>
      <c r="J40">
        <v>343</v>
      </c>
      <c r="K40" t="s">
        <v>14</v>
      </c>
      <c r="L40">
        <v>1</v>
      </c>
    </row>
    <row r="41" spans="1:12" x14ac:dyDescent="0.3">
      <c r="A41">
        <v>52.499343264575401</v>
      </c>
      <c r="B41">
        <v>3.6621701909684101</v>
      </c>
      <c r="C41">
        <v>44.237800675680603</v>
      </c>
      <c r="D41">
        <v>25.0620307835921</v>
      </c>
      <c r="E41">
        <v>15.8999364247084</v>
      </c>
      <c r="F41">
        <v>31.921044284057299</v>
      </c>
      <c r="G41">
        <v>6.53815572607982</v>
      </c>
      <c r="H41" t="s">
        <v>12</v>
      </c>
      <c r="I41">
        <v>97.250389972978596</v>
      </c>
      <c r="J41">
        <v>426</v>
      </c>
      <c r="K41" t="s">
        <v>14</v>
      </c>
      <c r="L41">
        <v>0</v>
      </c>
    </row>
    <row r="42" spans="1:12" x14ac:dyDescent="0.3">
      <c r="A42">
        <v>20.763482134447099</v>
      </c>
      <c r="B42">
        <v>4.1599122418945802</v>
      </c>
      <c r="C42">
        <v>79.805066583279398</v>
      </c>
      <c r="D42">
        <v>29.005084922857801</v>
      </c>
      <c r="E42">
        <v>29.6830251808329</v>
      </c>
      <c r="F42">
        <v>23.6461050825618</v>
      </c>
      <c r="G42">
        <v>4.4589371097454</v>
      </c>
      <c r="H42" t="s">
        <v>12</v>
      </c>
      <c r="I42">
        <v>97.255736096628794</v>
      </c>
      <c r="J42">
        <v>146</v>
      </c>
      <c r="K42" t="s">
        <v>17</v>
      </c>
      <c r="L42">
        <v>0</v>
      </c>
    </row>
    <row r="43" spans="1:12" x14ac:dyDescent="0.3">
      <c r="A43">
        <v>78.470654375520695</v>
      </c>
      <c r="B43">
        <v>3.9254157564151999</v>
      </c>
      <c r="C43">
        <v>28.338981321492</v>
      </c>
      <c r="D43">
        <v>27.9807063528486</v>
      </c>
      <c r="E43">
        <v>24.570567398390398</v>
      </c>
      <c r="F43">
        <v>103.41641082084401</v>
      </c>
      <c r="G43">
        <v>13.9406022714888</v>
      </c>
      <c r="H43" t="s">
        <v>12</v>
      </c>
      <c r="I43">
        <v>97.263983367927295</v>
      </c>
      <c r="J43">
        <v>690</v>
      </c>
      <c r="K43" t="s">
        <v>13</v>
      </c>
      <c r="L43">
        <v>2</v>
      </c>
    </row>
    <row r="44" spans="1:12" x14ac:dyDescent="0.3">
      <c r="A44">
        <v>54.441603672795097</v>
      </c>
      <c r="B44">
        <v>3.6235696224038501</v>
      </c>
      <c r="C44">
        <v>81.356897713045498</v>
      </c>
      <c r="D44">
        <v>33.449209960500497</v>
      </c>
      <c r="E44">
        <v>24.306738678789699</v>
      </c>
      <c r="F44">
        <v>63.789988714291198</v>
      </c>
      <c r="G44">
        <v>9.71037307452238</v>
      </c>
      <c r="H44" t="s">
        <v>16</v>
      </c>
      <c r="I44">
        <v>97.279027178236902</v>
      </c>
      <c r="J44">
        <v>479</v>
      </c>
      <c r="K44" t="s">
        <v>17</v>
      </c>
      <c r="L44">
        <v>1</v>
      </c>
    </row>
    <row r="45" spans="1:12" x14ac:dyDescent="0.3">
      <c r="A45">
        <v>57.0459546443794</v>
      </c>
      <c r="B45">
        <v>3.65434034634912</v>
      </c>
      <c r="C45">
        <v>61.983402929304098</v>
      </c>
      <c r="D45">
        <v>39.540139088778801</v>
      </c>
      <c r="E45">
        <v>15.273648295213601</v>
      </c>
      <c r="F45">
        <v>104.39934719420199</v>
      </c>
      <c r="G45">
        <v>13.529250286174699</v>
      </c>
      <c r="H45" t="s">
        <v>15</v>
      </c>
      <c r="I45">
        <v>97.282214739106607</v>
      </c>
      <c r="J45">
        <v>464</v>
      </c>
      <c r="K45" t="s">
        <v>14</v>
      </c>
      <c r="L45">
        <v>2</v>
      </c>
    </row>
    <row r="46" spans="1:12" x14ac:dyDescent="0.3">
      <c r="A46">
        <v>12.287721406968499</v>
      </c>
      <c r="B46">
        <v>4.0457091314967197</v>
      </c>
      <c r="C46">
        <v>81.812274365430397</v>
      </c>
      <c r="D46">
        <v>20.166398844543799</v>
      </c>
      <c r="E46">
        <v>20.171831822695601</v>
      </c>
      <c r="F46">
        <v>62.171261752591597</v>
      </c>
      <c r="G46">
        <v>6.8036444919582504</v>
      </c>
      <c r="H46" t="s">
        <v>16</v>
      </c>
      <c r="I46">
        <v>97.294149942765003</v>
      </c>
      <c r="J46">
        <v>441</v>
      </c>
      <c r="K46" t="s">
        <v>17</v>
      </c>
      <c r="L46">
        <v>1</v>
      </c>
    </row>
    <row r="47" spans="1:12" x14ac:dyDescent="0.3">
      <c r="A47">
        <v>12.828626711806001</v>
      </c>
      <c r="B47">
        <v>3.5404898735943702</v>
      </c>
      <c r="C47">
        <v>92.358106156633895</v>
      </c>
      <c r="D47">
        <v>21.852509661027302</v>
      </c>
      <c r="E47">
        <v>27.627506520964999</v>
      </c>
      <c r="F47">
        <v>64.907851413487506</v>
      </c>
      <c r="G47">
        <v>7.1430444364322998</v>
      </c>
      <c r="H47" t="s">
        <v>16</v>
      </c>
      <c r="I47">
        <v>97.2941723041817</v>
      </c>
      <c r="J47">
        <v>891</v>
      </c>
      <c r="K47" t="s">
        <v>17</v>
      </c>
      <c r="L47">
        <v>1</v>
      </c>
    </row>
    <row r="48" spans="1:12" x14ac:dyDescent="0.3">
      <c r="A48">
        <v>67.276937013740195</v>
      </c>
      <c r="B48">
        <v>4.17837184109856</v>
      </c>
      <c r="C48">
        <v>57.972598052152598</v>
      </c>
      <c r="D48">
        <v>34.967686993524602</v>
      </c>
      <c r="E48">
        <v>23.527967136032402</v>
      </c>
      <c r="F48">
        <v>77.761308063713301</v>
      </c>
      <c r="G48">
        <v>11.592340205672601</v>
      </c>
      <c r="H48" t="s">
        <v>16</v>
      </c>
      <c r="I48">
        <v>97.310438595045596</v>
      </c>
      <c r="J48">
        <v>320</v>
      </c>
      <c r="K48" t="s">
        <v>17</v>
      </c>
      <c r="L48">
        <v>1</v>
      </c>
    </row>
    <row r="49" spans="1:12" x14ac:dyDescent="0.3">
      <c r="A49">
        <v>38.2920382968694</v>
      </c>
      <c r="B49">
        <v>4.1186501194743901</v>
      </c>
      <c r="C49">
        <v>24.2159340551813</v>
      </c>
      <c r="D49">
        <v>38.290973276971101</v>
      </c>
      <c r="E49">
        <v>25.962904054560401</v>
      </c>
      <c r="F49">
        <v>77.090705375214398</v>
      </c>
      <c r="G49">
        <v>10.253376026626499</v>
      </c>
      <c r="H49" t="s">
        <v>12</v>
      </c>
      <c r="I49">
        <v>97.313521304328802</v>
      </c>
      <c r="J49">
        <v>172</v>
      </c>
      <c r="K49" t="s">
        <v>13</v>
      </c>
      <c r="L49">
        <v>1</v>
      </c>
    </row>
    <row r="50" spans="1:12" x14ac:dyDescent="0.3">
      <c r="A50">
        <v>55.771362204823198</v>
      </c>
      <c r="B50">
        <v>4.1494265982366496</v>
      </c>
      <c r="C50">
        <v>72.630920635192197</v>
      </c>
      <c r="D50">
        <v>28.680419454175102</v>
      </c>
      <c r="E50">
        <v>18.492943717926501</v>
      </c>
      <c r="F50">
        <v>53.2426692174365</v>
      </c>
      <c r="G50">
        <v>8.6594781844029605</v>
      </c>
      <c r="H50" t="s">
        <v>15</v>
      </c>
      <c r="I50">
        <v>97.3175723272862</v>
      </c>
      <c r="J50">
        <v>845</v>
      </c>
      <c r="K50" t="s">
        <v>17</v>
      </c>
      <c r="L50">
        <v>1</v>
      </c>
    </row>
    <row r="51" spans="1:12" x14ac:dyDescent="0.3">
      <c r="A51">
        <v>91.680982653348295</v>
      </c>
      <c r="B51">
        <v>4.1964354758524998</v>
      </c>
      <c r="C51">
        <v>81.393521539442901</v>
      </c>
      <c r="D51">
        <v>25.1742328431088</v>
      </c>
      <c r="E51">
        <v>20.918640588732298</v>
      </c>
      <c r="F51">
        <v>51.553318066313501</v>
      </c>
      <c r="G51">
        <v>10.1388706136823</v>
      </c>
      <c r="H51" t="s">
        <v>15</v>
      </c>
      <c r="I51">
        <v>97.319215034570405</v>
      </c>
      <c r="J51">
        <v>871</v>
      </c>
      <c r="K51" t="s">
        <v>14</v>
      </c>
      <c r="L51">
        <v>1</v>
      </c>
    </row>
    <row r="52" spans="1:12" x14ac:dyDescent="0.3">
      <c r="A52">
        <v>46.934463073206601</v>
      </c>
      <c r="B52">
        <v>3.77736941323186</v>
      </c>
      <c r="C52">
        <v>87.146133129887701</v>
      </c>
      <c r="D52">
        <v>34.468956357000003</v>
      </c>
      <c r="E52">
        <v>34.306054472607997</v>
      </c>
      <c r="F52">
        <v>56.679832064626801</v>
      </c>
      <c r="G52">
        <v>8.7934903102292292</v>
      </c>
      <c r="H52" t="s">
        <v>12</v>
      </c>
      <c r="I52">
        <v>97.331532194169696</v>
      </c>
      <c r="J52">
        <v>145</v>
      </c>
      <c r="K52" t="s">
        <v>17</v>
      </c>
      <c r="L52">
        <v>1</v>
      </c>
    </row>
    <row r="53" spans="1:12" x14ac:dyDescent="0.3">
      <c r="A53">
        <v>77.999602468874301</v>
      </c>
      <c r="B53">
        <v>4.0307669329928597</v>
      </c>
      <c r="C53">
        <v>91.552892928918894</v>
      </c>
      <c r="D53">
        <v>20.181083231607399</v>
      </c>
      <c r="E53">
        <v>16.008335472044099</v>
      </c>
      <c r="F53">
        <v>29.949466887296399</v>
      </c>
      <c r="G53">
        <v>7.4048231922987897</v>
      </c>
      <c r="H53" t="s">
        <v>12</v>
      </c>
      <c r="I53">
        <v>97.3333285488429</v>
      </c>
      <c r="J53">
        <v>603</v>
      </c>
      <c r="K53" t="s">
        <v>14</v>
      </c>
      <c r="L53">
        <v>0</v>
      </c>
    </row>
    <row r="54" spans="1:12" x14ac:dyDescent="0.3">
      <c r="A54">
        <v>30.591834894245999</v>
      </c>
      <c r="B54">
        <v>3.98721443263765</v>
      </c>
      <c r="C54">
        <v>34.921403864002798</v>
      </c>
      <c r="D54">
        <v>31.789079789693901</v>
      </c>
      <c r="E54">
        <v>32.807686417105302</v>
      </c>
      <c r="F54">
        <v>96.659594471205097</v>
      </c>
      <c r="G54">
        <v>11.174011940130701</v>
      </c>
      <c r="H54" t="s">
        <v>16</v>
      </c>
      <c r="I54">
        <v>97.333731909297299</v>
      </c>
      <c r="J54">
        <v>373</v>
      </c>
      <c r="K54" t="s">
        <v>13</v>
      </c>
      <c r="L54">
        <v>2</v>
      </c>
    </row>
    <row r="55" spans="1:12" x14ac:dyDescent="0.3">
      <c r="A55">
        <v>67.006338085938097</v>
      </c>
      <c r="B55">
        <v>3.9150579543891899</v>
      </c>
      <c r="C55">
        <v>68.886329709246496</v>
      </c>
      <c r="D55">
        <v>23.985406729335999</v>
      </c>
      <c r="E55">
        <v>27.018240113181701</v>
      </c>
      <c r="F55">
        <v>48.5205802680414</v>
      </c>
      <c r="G55">
        <v>8.5929689297671494</v>
      </c>
      <c r="H55" t="s">
        <v>16</v>
      </c>
      <c r="I55">
        <v>97.347735573630402</v>
      </c>
      <c r="J55">
        <v>109</v>
      </c>
      <c r="K55" t="s">
        <v>14</v>
      </c>
      <c r="L55">
        <v>1</v>
      </c>
    </row>
    <row r="56" spans="1:12" x14ac:dyDescent="0.3">
      <c r="A56">
        <v>88.431453116894502</v>
      </c>
      <c r="B56">
        <v>3.90606034548646</v>
      </c>
      <c r="C56">
        <v>23.689385490004501</v>
      </c>
      <c r="D56">
        <v>37.549400933089601</v>
      </c>
      <c r="E56">
        <v>21.819171428711101</v>
      </c>
      <c r="F56">
        <v>83.077042017262002</v>
      </c>
      <c r="G56">
        <v>13.222129537271</v>
      </c>
      <c r="H56" t="s">
        <v>15</v>
      </c>
      <c r="I56">
        <v>97.355574092545794</v>
      </c>
      <c r="J56">
        <v>428</v>
      </c>
      <c r="K56" t="s">
        <v>17</v>
      </c>
      <c r="L56">
        <v>2</v>
      </c>
    </row>
    <row r="57" spans="1:12" x14ac:dyDescent="0.3">
      <c r="A57">
        <v>82.330486920920293</v>
      </c>
      <c r="B57">
        <v>3.56404078617842</v>
      </c>
      <c r="C57">
        <v>49.629107653151401</v>
      </c>
      <c r="D57">
        <v>34.7744630145313</v>
      </c>
      <c r="E57">
        <v>33.345361331553597</v>
      </c>
      <c r="F57">
        <v>65.564954943987701</v>
      </c>
      <c r="G57">
        <v>11.3189937421048</v>
      </c>
      <c r="H57" t="s">
        <v>12</v>
      </c>
      <c r="I57">
        <v>97.357880966827494</v>
      </c>
      <c r="J57">
        <v>286</v>
      </c>
      <c r="K57" t="s">
        <v>14</v>
      </c>
      <c r="L57">
        <v>1</v>
      </c>
    </row>
    <row r="58" spans="1:12" x14ac:dyDescent="0.3">
      <c r="A58">
        <v>58.5408017724085</v>
      </c>
      <c r="B58">
        <v>3.59066044489796</v>
      </c>
      <c r="C58">
        <v>89.417473156660407</v>
      </c>
      <c r="D58">
        <v>24.288129659863198</v>
      </c>
      <c r="E58">
        <v>29.294376670040698</v>
      </c>
      <c r="F58">
        <v>48.191835559725099</v>
      </c>
      <c r="G58">
        <v>8.1574328682573505</v>
      </c>
      <c r="H58" t="s">
        <v>15</v>
      </c>
      <c r="I58">
        <v>97.361597363377101</v>
      </c>
      <c r="J58">
        <v>159</v>
      </c>
      <c r="K58" t="s">
        <v>17</v>
      </c>
      <c r="L58">
        <v>1</v>
      </c>
    </row>
    <row r="59" spans="1:12" x14ac:dyDescent="0.3">
      <c r="A59">
        <v>19.904673207490902</v>
      </c>
      <c r="B59">
        <v>4.0666612523074104</v>
      </c>
      <c r="C59">
        <v>47.598488134758902</v>
      </c>
      <c r="D59">
        <v>29.178810331936401</v>
      </c>
      <c r="E59">
        <v>33.005282224041402</v>
      </c>
      <c r="F59">
        <v>68.563429841333999</v>
      </c>
      <c r="G59">
        <v>8.1677933304158596</v>
      </c>
      <c r="H59" t="s">
        <v>15</v>
      </c>
      <c r="I59">
        <v>97.362685649762597</v>
      </c>
      <c r="J59">
        <v>881</v>
      </c>
      <c r="K59" t="s">
        <v>13</v>
      </c>
      <c r="L59">
        <v>1</v>
      </c>
    </row>
    <row r="60" spans="1:12" x14ac:dyDescent="0.3">
      <c r="A60">
        <v>30.514164628774701</v>
      </c>
      <c r="B60">
        <v>3.9586693864473101</v>
      </c>
      <c r="C60">
        <v>98.569928713284796</v>
      </c>
      <c r="D60">
        <v>34.654669495723297</v>
      </c>
      <c r="E60">
        <v>30.843823896033498</v>
      </c>
      <c r="F60">
        <v>111.280080040786</v>
      </c>
      <c r="G60">
        <v>12.531781709623701</v>
      </c>
      <c r="H60" t="s">
        <v>12</v>
      </c>
      <c r="I60">
        <v>97.378114182350302</v>
      </c>
      <c r="J60">
        <v>541</v>
      </c>
      <c r="K60" t="s">
        <v>17</v>
      </c>
      <c r="L60">
        <v>2</v>
      </c>
    </row>
    <row r="61" spans="1:12" x14ac:dyDescent="0.3">
      <c r="A61">
        <v>55.967257231980902</v>
      </c>
      <c r="B61">
        <v>3.6818276486322201</v>
      </c>
      <c r="C61">
        <v>48.474071912855301</v>
      </c>
      <c r="D61">
        <v>36.7698366768604</v>
      </c>
      <c r="E61">
        <v>15.0222418839237</v>
      </c>
      <c r="F61">
        <v>105.20484158046899</v>
      </c>
      <c r="G61">
        <v>13.403924827147801</v>
      </c>
      <c r="H61" t="s">
        <v>16</v>
      </c>
      <c r="I61">
        <v>97.378837362560802</v>
      </c>
      <c r="J61">
        <v>931</v>
      </c>
      <c r="K61" t="s">
        <v>14</v>
      </c>
      <c r="L61">
        <v>2</v>
      </c>
    </row>
    <row r="62" spans="1:12" x14ac:dyDescent="0.3">
      <c r="A62">
        <v>29.9897029423657</v>
      </c>
      <c r="B62">
        <v>3.8471130145551302</v>
      </c>
      <c r="C62">
        <v>11.134676797818299</v>
      </c>
      <c r="D62">
        <v>36.459676100835303</v>
      </c>
      <c r="E62">
        <v>19.3578275925348</v>
      </c>
      <c r="F62">
        <v>71.474219375677905</v>
      </c>
      <c r="G62">
        <v>9.2786539001332091</v>
      </c>
      <c r="H62" t="s">
        <v>16</v>
      </c>
      <c r="I62">
        <v>97.393199619348195</v>
      </c>
      <c r="J62">
        <v>455</v>
      </c>
      <c r="K62" t="s">
        <v>17</v>
      </c>
      <c r="L62">
        <v>1</v>
      </c>
    </row>
    <row r="63" spans="1:12" x14ac:dyDescent="0.3">
      <c r="A63">
        <v>20.787883060031401</v>
      </c>
      <c r="B63">
        <v>3.5567323511353499</v>
      </c>
      <c r="C63">
        <v>60.378011527454397</v>
      </c>
      <c r="D63">
        <v>38.654210162655197</v>
      </c>
      <c r="E63">
        <v>28.236691702279899</v>
      </c>
      <c r="F63">
        <v>29.957971354002801</v>
      </c>
      <c r="G63">
        <v>5.4686022739678997</v>
      </c>
      <c r="H63" t="s">
        <v>15</v>
      </c>
      <c r="I63">
        <v>97.394611211537693</v>
      </c>
      <c r="J63">
        <v>725</v>
      </c>
      <c r="K63" t="s">
        <v>13</v>
      </c>
      <c r="L63">
        <v>0</v>
      </c>
    </row>
    <row r="64" spans="1:12" x14ac:dyDescent="0.3">
      <c r="A64">
        <v>40.385365426326501</v>
      </c>
      <c r="B64">
        <v>3.6541282413648601</v>
      </c>
      <c r="C64">
        <v>57.465965991040797</v>
      </c>
      <c r="D64">
        <v>30.885079322273899</v>
      </c>
      <c r="E64">
        <v>27.6742319953105</v>
      </c>
      <c r="F64">
        <v>21.602815645512301</v>
      </c>
      <c r="G64">
        <v>5.3637568745560404</v>
      </c>
      <c r="H64" t="s">
        <v>12</v>
      </c>
      <c r="I64">
        <v>97.395247510377501</v>
      </c>
      <c r="J64">
        <v>891</v>
      </c>
      <c r="K64" t="s">
        <v>14</v>
      </c>
      <c r="L64">
        <v>0</v>
      </c>
    </row>
    <row r="65" spans="1:12" x14ac:dyDescent="0.3">
      <c r="A65">
        <v>39.088263881867903</v>
      </c>
      <c r="B65">
        <v>3.5532916016432101</v>
      </c>
      <c r="C65">
        <v>90.123224771602196</v>
      </c>
      <c r="D65">
        <v>32.335672157050801</v>
      </c>
      <c r="E65">
        <v>15.324868864189</v>
      </c>
      <c r="F65">
        <v>57.698616728684101</v>
      </c>
      <c r="G65">
        <v>8.3794148626696199</v>
      </c>
      <c r="H65" t="s">
        <v>12</v>
      </c>
      <c r="I65">
        <v>97.406499148513703</v>
      </c>
      <c r="J65">
        <v>264</v>
      </c>
      <c r="K65" t="s">
        <v>13</v>
      </c>
      <c r="L65">
        <v>1</v>
      </c>
    </row>
    <row r="66" spans="1:12" x14ac:dyDescent="0.3">
      <c r="A66">
        <v>56.691155956902897</v>
      </c>
      <c r="B66">
        <v>4.0958448398341298</v>
      </c>
      <c r="C66">
        <v>17.146592617872599</v>
      </c>
      <c r="D66">
        <v>34.857629873358697</v>
      </c>
      <c r="E66">
        <v>29.575561089012901</v>
      </c>
      <c r="F66">
        <v>80.321306209950393</v>
      </c>
      <c r="G66">
        <v>11.2708814756756</v>
      </c>
      <c r="H66" t="s">
        <v>12</v>
      </c>
      <c r="I66">
        <v>97.407594040448103</v>
      </c>
      <c r="J66">
        <v>833</v>
      </c>
      <c r="K66" t="s">
        <v>13</v>
      </c>
      <c r="L66">
        <v>2</v>
      </c>
    </row>
    <row r="67" spans="1:12" x14ac:dyDescent="0.3">
      <c r="A67">
        <v>96.620256544789996</v>
      </c>
      <c r="B67">
        <v>4.0772766761475996</v>
      </c>
      <c r="C67">
        <v>83.715716247548997</v>
      </c>
      <c r="D67">
        <v>27.4222587686025</v>
      </c>
      <c r="E67">
        <v>21.854618508558101</v>
      </c>
      <c r="F67">
        <v>77.566525299741897</v>
      </c>
      <c r="G67">
        <v>12.6660028739814</v>
      </c>
      <c r="H67" t="s">
        <v>15</v>
      </c>
      <c r="I67">
        <v>97.407655930234199</v>
      </c>
      <c r="J67">
        <v>381</v>
      </c>
      <c r="K67" t="s">
        <v>14</v>
      </c>
      <c r="L67">
        <v>1</v>
      </c>
    </row>
    <row r="68" spans="1:12" x14ac:dyDescent="0.3">
      <c r="A68">
        <v>54.752365530314599</v>
      </c>
      <c r="B68">
        <v>3.9746113067913398</v>
      </c>
      <c r="C68">
        <v>73.921851876098003</v>
      </c>
      <c r="D68">
        <v>31.688978195148501</v>
      </c>
      <c r="E68">
        <v>16.888377953209599</v>
      </c>
      <c r="F68">
        <v>78.172152747347596</v>
      </c>
      <c r="G68">
        <v>10.8364132485521</v>
      </c>
      <c r="H68" t="s">
        <v>12</v>
      </c>
      <c r="I68">
        <v>97.416757993034594</v>
      </c>
      <c r="J68">
        <v>987</v>
      </c>
      <c r="K68" t="s">
        <v>17</v>
      </c>
      <c r="L68">
        <v>1</v>
      </c>
    </row>
    <row r="69" spans="1:12" x14ac:dyDescent="0.3">
      <c r="A69">
        <v>37.079047883509197</v>
      </c>
      <c r="B69">
        <v>3.8960123747970501</v>
      </c>
      <c r="C69">
        <v>38.291510186537302</v>
      </c>
      <c r="D69">
        <v>30.766638865114199</v>
      </c>
      <c r="E69">
        <v>31.630366662244398</v>
      </c>
      <c r="F69">
        <v>96.634721310465196</v>
      </c>
      <c r="G69">
        <v>11.445177779969899</v>
      </c>
      <c r="H69" t="s">
        <v>16</v>
      </c>
      <c r="I69">
        <v>97.417790038777198</v>
      </c>
      <c r="J69">
        <v>615</v>
      </c>
      <c r="K69" t="s">
        <v>17</v>
      </c>
      <c r="L69">
        <v>2</v>
      </c>
    </row>
    <row r="70" spans="1:12" x14ac:dyDescent="0.3">
      <c r="A70">
        <v>13.3198252619079</v>
      </c>
      <c r="B70">
        <v>4.1150409904486098</v>
      </c>
      <c r="C70">
        <v>83.947320793942396</v>
      </c>
      <c r="D70">
        <v>27.3689783983315</v>
      </c>
      <c r="E70">
        <v>27.995760935285901</v>
      </c>
      <c r="F70">
        <v>107.983774794146</v>
      </c>
      <c r="G70">
        <v>11.0330880825242</v>
      </c>
      <c r="H70" t="s">
        <v>16</v>
      </c>
      <c r="I70">
        <v>97.4253130586455</v>
      </c>
      <c r="J70">
        <v>860</v>
      </c>
      <c r="K70" t="s">
        <v>13</v>
      </c>
      <c r="L70">
        <v>2</v>
      </c>
    </row>
    <row r="71" spans="1:12" x14ac:dyDescent="0.3">
      <c r="A71">
        <v>64.860790058190702</v>
      </c>
      <c r="B71">
        <v>4.0581982151248397</v>
      </c>
      <c r="C71">
        <v>51.333867745589203</v>
      </c>
      <c r="D71">
        <v>37.906921783063297</v>
      </c>
      <c r="E71">
        <v>17.068682297209602</v>
      </c>
      <c r="F71">
        <v>84.868295335736406</v>
      </c>
      <c r="G71">
        <v>12.210743536707399</v>
      </c>
      <c r="H71" t="s">
        <v>16</v>
      </c>
      <c r="I71">
        <v>97.430601737995801</v>
      </c>
      <c r="J71">
        <v>868</v>
      </c>
      <c r="K71" t="s">
        <v>14</v>
      </c>
      <c r="L71">
        <v>2</v>
      </c>
    </row>
    <row r="72" spans="1:12" x14ac:dyDescent="0.3">
      <c r="A72">
        <v>55.241112090597497</v>
      </c>
      <c r="B72">
        <v>3.96091628426089</v>
      </c>
      <c r="C72">
        <v>42.201843879289697</v>
      </c>
      <c r="D72">
        <v>33.3292609505367</v>
      </c>
      <c r="E72">
        <v>23.0405443377648</v>
      </c>
      <c r="F72">
        <v>109.92489182892</v>
      </c>
      <c r="G72">
        <v>13.5889263044667</v>
      </c>
      <c r="H72" t="s">
        <v>16</v>
      </c>
      <c r="I72">
        <v>97.432094102197098</v>
      </c>
      <c r="J72">
        <v>846</v>
      </c>
      <c r="K72" t="s">
        <v>13</v>
      </c>
      <c r="L72">
        <v>2</v>
      </c>
    </row>
    <row r="73" spans="1:12" x14ac:dyDescent="0.3">
      <c r="A73">
        <v>14.633087612499001</v>
      </c>
      <c r="B73">
        <v>4.0954072103659698</v>
      </c>
      <c r="C73">
        <v>54.479120252526897</v>
      </c>
      <c r="D73">
        <v>35.747740535046603</v>
      </c>
      <c r="E73">
        <v>29.578784002103099</v>
      </c>
      <c r="F73">
        <v>82.350531124733706</v>
      </c>
      <c r="G73">
        <v>9.3815856677717608</v>
      </c>
      <c r="H73" t="s">
        <v>15</v>
      </c>
      <c r="I73">
        <v>97.435708591734496</v>
      </c>
      <c r="J73">
        <v>405</v>
      </c>
      <c r="K73" t="s">
        <v>13</v>
      </c>
      <c r="L73">
        <v>2</v>
      </c>
    </row>
    <row r="74" spans="1:12" x14ac:dyDescent="0.3">
      <c r="A74">
        <v>91.743929736998794</v>
      </c>
      <c r="B74">
        <v>3.9958540837005199</v>
      </c>
      <c r="C74">
        <v>40.1687242633785</v>
      </c>
      <c r="D74">
        <v>32.604944389123098</v>
      </c>
      <c r="E74">
        <v>17.364372445821701</v>
      </c>
      <c r="F74">
        <v>50.9691711105189</v>
      </c>
      <c r="G74">
        <v>10.4648746321826</v>
      </c>
      <c r="H74" t="s">
        <v>15</v>
      </c>
      <c r="I74">
        <v>97.450112827376799</v>
      </c>
      <c r="J74">
        <v>494</v>
      </c>
      <c r="K74" t="s">
        <v>14</v>
      </c>
      <c r="L74">
        <v>1</v>
      </c>
    </row>
    <row r="75" spans="1:12" x14ac:dyDescent="0.3">
      <c r="A75">
        <v>23.04053848821</v>
      </c>
      <c r="B75">
        <v>3.98823002316849</v>
      </c>
      <c r="C75">
        <v>74.081261829770199</v>
      </c>
      <c r="D75">
        <v>34.109216605669701</v>
      </c>
      <c r="E75">
        <v>29.2427409176121</v>
      </c>
      <c r="F75">
        <v>110.882649771686</v>
      </c>
      <c r="G75">
        <v>12.097708569001099</v>
      </c>
      <c r="H75" t="s">
        <v>15</v>
      </c>
      <c r="I75">
        <v>97.456669108052907</v>
      </c>
      <c r="J75">
        <v>286</v>
      </c>
      <c r="K75" t="s">
        <v>17</v>
      </c>
      <c r="L75">
        <v>2</v>
      </c>
    </row>
    <row r="76" spans="1:12" x14ac:dyDescent="0.3">
      <c r="A76">
        <v>54.050748424980597</v>
      </c>
      <c r="B76">
        <v>3.97609854023221</v>
      </c>
      <c r="C76">
        <v>84.3380391437273</v>
      </c>
      <c r="D76">
        <v>28.552026674066699</v>
      </c>
      <c r="E76">
        <v>22.131923519724101</v>
      </c>
      <c r="F76">
        <v>96.040006728748196</v>
      </c>
      <c r="G76">
        <v>12.133472649014699</v>
      </c>
      <c r="H76" t="s">
        <v>15</v>
      </c>
      <c r="I76">
        <v>97.466323241482797</v>
      </c>
      <c r="J76">
        <v>673</v>
      </c>
      <c r="K76" t="s">
        <v>14</v>
      </c>
      <c r="L76">
        <v>2</v>
      </c>
    </row>
    <row r="77" spans="1:12" x14ac:dyDescent="0.3">
      <c r="A77">
        <v>31.784974436035</v>
      </c>
      <c r="B77">
        <v>4.0269016476903401</v>
      </c>
      <c r="C77">
        <v>31.588670148035</v>
      </c>
      <c r="D77">
        <v>32.986446491537599</v>
      </c>
      <c r="E77">
        <v>15.257949395790501</v>
      </c>
      <c r="F77">
        <v>50.096631963162103</v>
      </c>
      <c r="G77">
        <v>7.4132903766421396</v>
      </c>
      <c r="H77" t="s">
        <v>12</v>
      </c>
      <c r="I77">
        <v>97.466799425203703</v>
      </c>
      <c r="J77">
        <v>775</v>
      </c>
      <c r="K77" t="s">
        <v>13</v>
      </c>
      <c r="L77">
        <v>1</v>
      </c>
    </row>
    <row r="78" spans="1:12" x14ac:dyDescent="0.3">
      <c r="A78">
        <v>70.492199266528999</v>
      </c>
      <c r="B78">
        <v>3.6110235737051499</v>
      </c>
      <c r="C78">
        <v>22.777479078489399</v>
      </c>
      <c r="D78">
        <v>38.725612429378501</v>
      </c>
      <c r="E78">
        <v>25.805988135229899</v>
      </c>
      <c r="F78">
        <v>38.404477205021301</v>
      </c>
      <c r="G78">
        <v>8.6612636852138198</v>
      </c>
      <c r="H78" t="s">
        <v>16</v>
      </c>
      <c r="I78">
        <v>97.468817359271597</v>
      </c>
      <c r="J78">
        <v>667</v>
      </c>
      <c r="K78" t="s">
        <v>13</v>
      </c>
      <c r="L78">
        <v>0</v>
      </c>
    </row>
    <row r="79" spans="1:12" x14ac:dyDescent="0.3">
      <c r="A79">
        <v>78.545765379584495</v>
      </c>
      <c r="B79">
        <v>4.1166095314392503</v>
      </c>
      <c r="C79">
        <v>41.3147270423949</v>
      </c>
      <c r="D79">
        <v>21.280126932172401</v>
      </c>
      <c r="E79">
        <v>32.023014708519597</v>
      </c>
      <c r="F79">
        <v>95.645108798891101</v>
      </c>
      <c r="G79">
        <v>12.961720348828701</v>
      </c>
      <c r="H79" t="s">
        <v>12</v>
      </c>
      <c r="I79">
        <v>97.472922928900005</v>
      </c>
      <c r="J79">
        <v>722</v>
      </c>
      <c r="K79" t="s">
        <v>17</v>
      </c>
      <c r="L79">
        <v>2</v>
      </c>
    </row>
    <row r="80" spans="1:12" x14ac:dyDescent="0.3">
      <c r="A80">
        <v>31.3873789593159</v>
      </c>
      <c r="B80">
        <v>4.1102904694216598</v>
      </c>
      <c r="C80">
        <v>50.531588101487102</v>
      </c>
      <c r="D80">
        <v>36.494864746940102</v>
      </c>
      <c r="E80">
        <v>34.152632925451698</v>
      </c>
      <c r="F80">
        <v>67.415794587907897</v>
      </c>
      <c r="G80">
        <v>9.0120950676384695</v>
      </c>
      <c r="H80" t="s">
        <v>16</v>
      </c>
      <c r="I80">
        <v>97.473712440258694</v>
      </c>
      <c r="J80">
        <v>829</v>
      </c>
      <c r="K80" t="s">
        <v>13</v>
      </c>
      <c r="L80">
        <v>1</v>
      </c>
    </row>
    <row r="81" spans="1:12" x14ac:dyDescent="0.3">
      <c r="A81">
        <v>75.539471375067293</v>
      </c>
      <c r="B81">
        <v>3.5204730981241901</v>
      </c>
      <c r="C81">
        <v>77.394370326697498</v>
      </c>
      <c r="D81">
        <v>25.847662208243801</v>
      </c>
      <c r="E81">
        <v>26.314899012265698</v>
      </c>
      <c r="F81">
        <v>42.578955215062898</v>
      </c>
      <c r="G81">
        <v>8.6176029470874695</v>
      </c>
      <c r="H81" t="s">
        <v>16</v>
      </c>
      <c r="I81">
        <v>97.482321922893703</v>
      </c>
      <c r="J81">
        <v>339</v>
      </c>
      <c r="K81" t="s">
        <v>13</v>
      </c>
      <c r="L81">
        <v>1</v>
      </c>
    </row>
    <row r="82" spans="1:12" x14ac:dyDescent="0.3">
      <c r="A82">
        <v>43.100481944732699</v>
      </c>
      <c r="B82">
        <v>4.07807172539533</v>
      </c>
      <c r="C82">
        <v>68.603282639350596</v>
      </c>
      <c r="D82">
        <v>28.878389090127499</v>
      </c>
      <c r="E82">
        <v>25.2892265547978</v>
      </c>
      <c r="F82">
        <v>81.662197816527495</v>
      </c>
      <c r="G82">
        <v>10.4041267031203</v>
      </c>
      <c r="H82" t="s">
        <v>12</v>
      </c>
      <c r="I82">
        <v>97.482793019266794</v>
      </c>
      <c r="J82">
        <v>632</v>
      </c>
      <c r="K82" t="s">
        <v>17</v>
      </c>
      <c r="L82">
        <v>2</v>
      </c>
    </row>
    <row r="83" spans="1:12" x14ac:dyDescent="0.3">
      <c r="A83">
        <v>18.126079304896699</v>
      </c>
      <c r="B83">
        <v>3.6125319272338099</v>
      </c>
      <c r="C83">
        <v>52.415845065834802</v>
      </c>
      <c r="D83">
        <v>21.123521546948702</v>
      </c>
      <c r="E83">
        <v>27.142705617671499</v>
      </c>
      <c r="F83">
        <v>34.795833410940503</v>
      </c>
      <c r="G83">
        <v>4.8621328268373203</v>
      </c>
      <c r="H83" t="s">
        <v>12</v>
      </c>
      <c r="I83">
        <v>97.483470739824597</v>
      </c>
      <c r="J83">
        <v>558</v>
      </c>
      <c r="K83" t="s">
        <v>17</v>
      </c>
      <c r="L83">
        <v>0</v>
      </c>
    </row>
    <row r="84" spans="1:12" x14ac:dyDescent="0.3">
      <c r="A84">
        <v>85.177224603031405</v>
      </c>
      <c r="B84">
        <v>4.0725769168833397</v>
      </c>
      <c r="C84">
        <v>98.119444421363895</v>
      </c>
      <c r="D84">
        <v>29.821914587663301</v>
      </c>
      <c r="E84">
        <v>22.774526957530899</v>
      </c>
      <c r="F84">
        <v>118.46544775908301</v>
      </c>
      <c r="G84">
        <v>15.622077606125</v>
      </c>
      <c r="H84" t="s">
        <v>15</v>
      </c>
      <c r="I84">
        <v>97.487676366716798</v>
      </c>
      <c r="J84">
        <v>169</v>
      </c>
      <c r="K84" t="s">
        <v>14</v>
      </c>
      <c r="L84">
        <v>2</v>
      </c>
    </row>
    <row r="85" spans="1:12" x14ac:dyDescent="0.3">
      <c r="A85">
        <v>38.870205847456198</v>
      </c>
      <c r="B85">
        <v>4.0824939245704197</v>
      </c>
      <c r="C85">
        <v>67.072792446616305</v>
      </c>
      <c r="D85">
        <v>38.542212577168499</v>
      </c>
      <c r="E85">
        <v>19.805982469007301</v>
      </c>
      <c r="F85">
        <v>40.909736458961397</v>
      </c>
      <c r="G85">
        <v>7.2797656261446901</v>
      </c>
      <c r="H85" t="s">
        <v>16</v>
      </c>
      <c r="I85">
        <v>97.488811064130203</v>
      </c>
      <c r="J85">
        <v>484</v>
      </c>
      <c r="K85" t="s">
        <v>14</v>
      </c>
      <c r="L85">
        <v>1</v>
      </c>
    </row>
    <row r="86" spans="1:12" x14ac:dyDescent="0.3">
      <c r="A86">
        <v>13.6697627399287</v>
      </c>
      <c r="B86">
        <v>3.5044701102017801</v>
      </c>
      <c r="C86">
        <v>70.855980586789002</v>
      </c>
      <c r="D86">
        <v>35.288814561510002</v>
      </c>
      <c r="E86">
        <v>21.298368891777901</v>
      </c>
      <c r="F86">
        <v>40.353487388689601</v>
      </c>
      <c r="G86">
        <v>5.8107194807960703</v>
      </c>
      <c r="H86" t="s">
        <v>16</v>
      </c>
      <c r="I86">
        <v>97.489056305817599</v>
      </c>
      <c r="J86">
        <v>297</v>
      </c>
      <c r="K86" t="s">
        <v>14</v>
      </c>
      <c r="L86">
        <v>1</v>
      </c>
    </row>
    <row r="87" spans="1:12" x14ac:dyDescent="0.3">
      <c r="A87">
        <v>70.980792565805402</v>
      </c>
      <c r="B87">
        <v>3.9318488428630198</v>
      </c>
      <c r="C87">
        <v>71.769447701748703</v>
      </c>
      <c r="D87">
        <v>33.103474290486702</v>
      </c>
      <c r="E87">
        <v>18.537939016479601</v>
      </c>
      <c r="F87">
        <v>62.550565927184202</v>
      </c>
      <c r="G87">
        <v>10.4167605034133</v>
      </c>
      <c r="H87" t="s">
        <v>16</v>
      </c>
      <c r="I87">
        <v>97.489056788995001</v>
      </c>
      <c r="J87">
        <v>825</v>
      </c>
      <c r="K87" t="s">
        <v>14</v>
      </c>
      <c r="L87">
        <v>1</v>
      </c>
    </row>
    <row r="88" spans="1:12" x14ac:dyDescent="0.3">
      <c r="A88">
        <v>11.492904603507</v>
      </c>
      <c r="B88">
        <v>4.1868303246191898</v>
      </c>
      <c r="C88">
        <v>16.267703334616499</v>
      </c>
      <c r="D88">
        <v>25.2047319597045</v>
      </c>
      <c r="E88">
        <v>34.746723171590901</v>
      </c>
      <c r="F88">
        <v>76.541593975253804</v>
      </c>
      <c r="G88">
        <v>8.2133479927650601</v>
      </c>
      <c r="H88" t="s">
        <v>12</v>
      </c>
      <c r="I88">
        <v>97.490243454256699</v>
      </c>
      <c r="J88">
        <v>667</v>
      </c>
      <c r="K88" t="s">
        <v>13</v>
      </c>
      <c r="L88">
        <v>1</v>
      </c>
    </row>
    <row r="89" spans="1:12" x14ac:dyDescent="0.3">
      <c r="A89">
        <v>56.0883752469352</v>
      </c>
      <c r="B89">
        <v>3.9422694689116602</v>
      </c>
      <c r="C89">
        <v>25.7393293458363</v>
      </c>
      <c r="D89">
        <v>23.189845250827101</v>
      </c>
      <c r="E89">
        <v>23.8820711381323</v>
      </c>
      <c r="F89">
        <v>22.100915698636001</v>
      </c>
      <c r="G89">
        <v>5.8056539997744601</v>
      </c>
      <c r="H89" t="s">
        <v>15</v>
      </c>
      <c r="I89">
        <v>97.4936436580752</v>
      </c>
      <c r="J89">
        <v>898</v>
      </c>
      <c r="K89" t="s">
        <v>13</v>
      </c>
      <c r="L89">
        <v>0</v>
      </c>
    </row>
    <row r="90" spans="1:12" x14ac:dyDescent="0.3">
      <c r="A90">
        <v>68.065551136850402</v>
      </c>
      <c r="B90">
        <v>3.9438039921697201</v>
      </c>
      <c r="C90">
        <v>30.446160132116301</v>
      </c>
      <c r="D90">
        <v>21.409838912862799</v>
      </c>
      <c r="E90">
        <v>32.472370574744303</v>
      </c>
      <c r="F90">
        <v>64.582554982701595</v>
      </c>
      <c r="G90">
        <v>9.85564908437747</v>
      </c>
      <c r="H90" t="s">
        <v>16</v>
      </c>
      <c r="I90">
        <v>97.496962031041804</v>
      </c>
      <c r="J90">
        <v>786</v>
      </c>
      <c r="K90" t="s">
        <v>17</v>
      </c>
      <c r="L90">
        <v>1</v>
      </c>
    </row>
    <row r="91" spans="1:12" x14ac:dyDescent="0.3">
      <c r="A91">
        <v>72.184396429221906</v>
      </c>
      <c r="B91">
        <v>4.0458917766058002</v>
      </c>
      <c r="C91">
        <v>35.134847960896899</v>
      </c>
      <c r="D91">
        <v>33.284387699779302</v>
      </c>
      <c r="E91">
        <v>26.654288986893601</v>
      </c>
      <c r="F91">
        <v>108.523887870756</v>
      </c>
      <c r="G91">
        <v>14.317096529013099</v>
      </c>
      <c r="H91" t="s">
        <v>15</v>
      </c>
      <c r="I91">
        <v>97.497292620487599</v>
      </c>
      <c r="J91">
        <v>981</v>
      </c>
      <c r="K91" t="s">
        <v>13</v>
      </c>
      <c r="L91">
        <v>2</v>
      </c>
    </row>
    <row r="92" spans="1:12" x14ac:dyDescent="0.3">
      <c r="A92">
        <v>44.806181167048301</v>
      </c>
      <c r="B92">
        <v>3.5748864471788702</v>
      </c>
      <c r="C92">
        <v>67.859371905283695</v>
      </c>
      <c r="D92">
        <v>37.633812236870099</v>
      </c>
      <c r="E92">
        <v>31.249476420883401</v>
      </c>
      <c r="F92">
        <v>28.670656759564</v>
      </c>
      <c r="G92">
        <v>6.51122106682626</v>
      </c>
      <c r="H92" t="s">
        <v>16</v>
      </c>
      <c r="I92">
        <v>97.498992995510903</v>
      </c>
      <c r="J92">
        <v>739</v>
      </c>
      <c r="K92" t="s">
        <v>13</v>
      </c>
      <c r="L92">
        <v>0</v>
      </c>
    </row>
    <row r="93" spans="1:12" x14ac:dyDescent="0.3">
      <c r="A93">
        <v>22.376884973139301</v>
      </c>
      <c r="B93">
        <v>3.8788866050732702</v>
      </c>
      <c r="C93">
        <v>56.138927783054697</v>
      </c>
      <c r="D93">
        <v>33.702686197489598</v>
      </c>
      <c r="E93">
        <v>21.1148791489458</v>
      </c>
      <c r="F93">
        <v>111.322968627927</v>
      </c>
      <c r="G93">
        <v>12.080892610858699</v>
      </c>
      <c r="H93" t="s">
        <v>15</v>
      </c>
      <c r="I93">
        <v>97.500655374043603</v>
      </c>
      <c r="J93">
        <v>989</v>
      </c>
      <c r="K93" t="s">
        <v>14</v>
      </c>
      <c r="L93">
        <v>2</v>
      </c>
    </row>
    <row r="94" spans="1:12" x14ac:dyDescent="0.3">
      <c r="A94">
        <v>40.695971594523201</v>
      </c>
      <c r="B94">
        <v>4.1740944027012903</v>
      </c>
      <c r="C94">
        <v>37.477960902705803</v>
      </c>
      <c r="D94">
        <v>22.208637268221999</v>
      </c>
      <c r="E94">
        <v>23.054074419891201</v>
      </c>
      <c r="F94">
        <v>58.797275439788599</v>
      </c>
      <c r="G94">
        <v>8.0450033964529801</v>
      </c>
      <c r="H94" t="s">
        <v>15</v>
      </c>
      <c r="I94">
        <v>97.5015389820895</v>
      </c>
      <c r="J94">
        <v>424</v>
      </c>
      <c r="K94" t="s">
        <v>14</v>
      </c>
      <c r="L94">
        <v>1</v>
      </c>
    </row>
    <row r="95" spans="1:12" x14ac:dyDescent="0.3">
      <c r="A95">
        <v>20.212616911653001</v>
      </c>
      <c r="B95">
        <v>3.7393105162270799</v>
      </c>
      <c r="C95">
        <v>29.137993873398599</v>
      </c>
      <c r="D95">
        <v>25.7837489259189</v>
      </c>
      <c r="E95">
        <v>28.4501452534729</v>
      </c>
      <c r="F95">
        <v>102.956583142836</v>
      </c>
      <c r="G95">
        <v>10.8795335537816</v>
      </c>
      <c r="H95" t="s">
        <v>15</v>
      </c>
      <c r="I95">
        <v>97.5067762701118</v>
      </c>
      <c r="J95">
        <v>541</v>
      </c>
      <c r="K95" t="s">
        <v>14</v>
      </c>
      <c r="L95">
        <v>2</v>
      </c>
    </row>
    <row r="96" spans="1:12" x14ac:dyDescent="0.3">
      <c r="A96">
        <v>93.222425645070601</v>
      </c>
      <c r="B96">
        <v>3.94283532519376</v>
      </c>
      <c r="C96">
        <v>12.9870419106183</v>
      </c>
      <c r="D96">
        <v>26.196137506449301</v>
      </c>
      <c r="E96">
        <v>28.643833785101901</v>
      </c>
      <c r="F96">
        <v>33.369565439943599</v>
      </c>
      <c r="G96">
        <v>8.7517252775712997</v>
      </c>
      <c r="H96" t="s">
        <v>15</v>
      </c>
      <c r="I96">
        <v>97.507280194338904</v>
      </c>
      <c r="J96">
        <v>903</v>
      </c>
      <c r="K96" t="s">
        <v>14</v>
      </c>
      <c r="L96">
        <v>0</v>
      </c>
    </row>
    <row r="97" spans="1:12" x14ac:dyDescent="0.3">
      <c r="A97">
        <v>69.398564143076101</v>
      </c>
      <c r="B97">
        <v>4.1560599410655099</v>
      </c>
      <c r="C97">
        <v>94.447433660363401</v>
      </c>
      <c r="D97">
        <v>30.711076297593401</v>
      </c>
      <c r="E97">
        <v>27.647925129310099</v>
      </c>
      <c r="F97">
        <v>114.13343927869001</v>
      </c>
      <c r="G97">
        <v>14.5166019619243</v>
      </c>
      <c r="H97" t="s">
        <v>15</v>
      </c>
      <c r="I97">
        <v>97.517579124807696</v>
      </c>
      <c r="J97">
        <v>163</v>
      </c>
      <c r="K97" t="s">
        <v>13</v>
      </c>
      <c r="L97">
        <v>2</v>
      </c>
    </row>
    <row r="98" spans="1:12" x14ac:dyDescent="0.3">
      <c r="A98">
        <v>83.549998018109406</v>
      </c>
      <c r="B98">
        <v>3.9815200056105602</v>
      </c>
      <c r="C98">
        <v>88.408403403674598</v>
      </c>
      <c r="D98">
        <v>27.137719503422201</v>
      </c>
      <c r="E98">
        <v>17.566517243775198</v>
      </c>
      <c r="F98">
        <v>87.661723355250601</v>
      </c>
      <c r="G98">
        <v>12.839529489014099</v>
      </c>
      <c r="H98" t="s">
        <v>16</v>
      </c>
      <c r="I98">
        <v>97.520422388729003</v>
      </c>
      <c r="J98">
        <v>659</v>
      </c>
      <c r="K98" t="s">
        <v>14</v>
      </c>
      <c r="L98">
        <v>2</v>
      </c>
    </row>
    <row r="99" spans="1:12" x14ac:dyDescent="0.3">
      <c r="A99">
        <v>57.668552052040503</v>
      </c>
      <c r="B99">
        <v>3.7106744968627701</v>
      </c>
      <c r="C99">
        <v>80.960260892796796</v>
      </c>
      <c r="D99">
        <v>36.571111958121598</v>
      </c>
      <c r="E99">
        <v>28.868442561126098</v>
      </c>
      <c r="F99">
        <v>113.81811725247201</v>
      </c>
      <c r="G99">
        <v>14.196826304880799</v>
      </c>
      <c r="H99" t="s">
        <v>15</v>
      </c>
      <c r="I99">
        <v>97.526700696826495</v>
      </c>
      <c r="J99">
        <v>597</v>
      </c>
      <c r="K99" t="s">
        <v>17</v>
      </c>
      <c r="L99">
        <v>2</v>
      </c>
    </row>
    <row r="100" spans="1:12" x14ac:dyDescent="0.3">
      <c r="A100">
        <v>18.379249102530899</v>
      </c>
      <c r="B100">
        <v>3.5471454210281399</v>
      </c>
      <c r="C100">
        <v>33.4258171809402</v>
      </c>
      <c r="D100">
        <v>26.1559166336149</v>
      </c>
      <c r="E100">
        <v>30.069442213191898</v>
      </c>
      <c r="F100">
        <v>53.2172522061732</v>
      </c>
      <c r="G100">
        <v>6.6615293039883898</v>
      </c>
      <c r="H100" t="s">
        <v>15</v>
      </c>
      <c r="I100">
        <v>97.526724293589496</v>
      </c>
      <c r="J100">
        <v>159</v>
      </c>
      <c r="K100" t="s">
        <v>14</v>
      </c>
      <c r="L100">
        <v>1</v>
      </c>
    </row>
    <row r="101" spans="1:12" x14ac:dyDescent="0.3">
      <c r="A101">
        <v>41.428861715139398</v>
      </c>
      <c r="B101">
        <v>4.1100757643066599</v>
      </c>
      <c r="C101">
        <v>50.234998942578201</v>
      </c>
      <c r="D101">
        <v>30.1126830684391</v>
      </c>
      <c r="E101">
        <v>18.732798795953599</v>
      </c>
      <c r="F101">
        <v>99.799803521922399</v>
      </c>
      <c r="G101">
        <v>11.893727532672401</v>
      </c>
      <c r="H101" t="s">
        <v>12</v>
      </c>
      <c r="I101">
        <v>97.529282364955804</v>
      </c>
      <c r="J101">
        <v>900</v>
      </c>
      <c r="K101" t="s">
        <v>17</v>
      </c>
      <c r="L101">
        <v>2</v>
      </c>
    </row>
    <row r="102" spans="1:12" x14ac:dyDescent="0.3">
      <c r="A102">
        <v>75.336011098321507</v>
      </c>
      <c r="B102">
        <v>4.1814422784241696</v>
      </c>
      <c r="C102">
        <v>51.432244408173297</v>
      </c>
      <c r="D102">
        <v>38.822416250673399</v>
      </c>
      <c r="E102">
        <v>15.5137928973881</v>
      </c>
      <c r="F102">
        <v>93.854605339696306</v>
      </c>
      <c r="G102">
        <v>13.529138479091101</v>
      </c>
      <c r="H102" t="s">
        <v>16</v>
      </c>
      <c r="I102">
        <v>97.531715187506194</v>
      </c>
      <c r="J102">
        <v>137</v>
      </c>
      <c r="K102" t="s">
        <v>17</v>
      </c>
      <c r="L102">
        <v>2</v>
      </c>
    </row>
    <row r="103" spans="1:12" x14ac:dyDescent="0.3">
      <c r="A103">
        <v>17.572596849554301</v>
      </c>
      <c r="B103">
        <v>3.5172108415211598</v>
      </c>
      <c r="C103">
        <v>19.964853399368401</v>
      </c>
      <c r="D103">
        <v>30.062649451030801</v>
      </c>
      <c r="E103">
        <v>18.924914334123301</v>
      </c>
      <c r="F103">
        <v>118.29468795547</v>
      </c>
      <c r="G103">
        <v>12.239652977984999</v>
      </c>
      <c r="H103" t="s">
        <v>16</v>
      </c>
      <c r="I103">
        <v>97.536251653102298</v>
      </c>
      <c r="J103">
        <v>516</v>
      </c>
      <c r="K103" t="s">
        <v>14</v>
      </c>
      <c r="L103">
        <v>2</v>
      </c>
    </row>
    <row r="104" spans="1:12" x14ac:dyDescent="0.3">
      <c r="A104">
        <v>24.472724627574799</v>
      </c>
      <c r="B104">
        <v>4.1979871501103903</v>
      </c>
      <c r="C104">
        <v>91.969314547952294</v>
      </c>
      <c r="D104">
        <v>32.210935100308397</v>
      </c>
      <c r="E104">
        <v>16.140538280072299</v>
      </c>
      <c r="F104">
        <v>38.065754131130298</v>
      </c>
      <c r="G104">
        <v>6.0063291639883598</v>
      </c>
      <c r="H104" t="s">
        <v>16</v>
      </c>
      <c r="I104">
        <v>97.5388921558731</v>
      </c>
      <c r="J104">
        <v>427</v>
      </c>
      <c r="K104" t="s">
        <v>17</v>
      </c>
      <c r="L104">
        <v>0</v>
      </c>
    </row>
    <row r="105" spans="1:12" x14ac:dyDescent="0.3">
      <c r="A105">
        <v>30.184237851450298</v>
      </c>
      <c r="B105">
        <v>4.0563666841249502</v>
      </c>
      <c r="C105">
        <v>96.652932136662301</v>
      </c>
      <c r="D105">
        <v>33.878991810203097</v>
      </c>
      <c r="E105">
        <v>19.674815840734801</v>
      </c>
      <c r="F105">
        <v>95.619223410678003</v>
      </c>
      <c r="G105">
        <v>11.1714301006391</v>
      </c>
      <c r="H105" t="s">
        <v>12</v>
      </c>
      <c r="I105">
        <v>97.546975713978497</v>
      </c>
      <c r="J105">
        <v>676</v>
      </c>
      <c r="K105" t="s">
        <v>17</v>
      </c>
      <c r="L105">
        <v>2</v>
      </c>
    </row>
    <row r="106" spans="1:12" x14ac:dyDescent="0.3">
      <c r="A106">
        <v>74.096129921278205</v>
      </c>
      <c r="B106">
        <v>3.9855775580470398</v>
      </c>
      <c r="C106">
        <v>75.400389286329002</v>
      </c>
      <c r="D106">
        <v>24.5919632150793</v>
      </c>
      <c r="E106">
        <v>27.755482836911799</v>
      </c>
      <c r="F106">
        <v>59.375514156540603</v>
      </c>
      <c r="G106">
        <v>9.8823641698629299</v>
      </c>
      <c r="H106" t="s">
        <v>16</v>
      </c>
      <c r="I106">
        <v>97.5516039138639</v>
      </c>
      <c r="J106">
        <v>367</v>
      </c>
      <c r="K106" t="s">
        <v>13</v>
      </c>
      <c r="L106">
        <v>1</v>
      </c>
    </row>
    <row r="107" spans="1:12" x14ac:dyDescent="0.3">
      <c r="A107">
        <v>31.352417874712</v>
      </c>
      <c r="B107">
        <v>3.6545387289521298</v>
      </c>
      <c r="C107">
        <v>37.427598584751998</v>
      </c>
      <c r="D107">
        <v>22.351026003004399</v>
      </c>
      <c r="E107">
        <v>31.401350041112899</v>
      </c>
      <c r="F107">
        <v>80.821137676644597</v>
      </c>
      <c r="G107">
        <v>9.4202670002728706</v>
      </c>
      <c r="H107" t="s">
        <v>15</v>
      </c>
      <c r="I107">
        <v>97.5520694044029</v>
      </c>
      <c r="J107">
        <v>168</v>
      </c>
      <c r="K107" t="s">
        <v>13</v>
      </c>
      <c r="L107">
        <v>2</v>
      </c>
    </row>
    <row r="108" spans="1:12" x14ac:dyDescent="0.3">
      <c r="A108">
        <v>86.430106944475995</v>
      </c>
      <c r="B108">
        <v>3.69128166889874</v>
      </c>
      <c r="C108">
        <v>20.1322351370743</v>
      </c>
      <c r="D108">
        <v>34.648020981167498</v>
      </c>
      <c r="E108">
        <v>20.046238541393699</v>
      </c>
      <c r="F108">
        <v>25.8457987236877</v>
      </c>
      <c r="G108">
        <v>8.20772295658948</v>
      </c>
      <c r="H108" t="s">
        <v>16</v>
      </c>
      <c r="I108">
        <v>97.557851292658498</v>
      </c>
      <c r="J108">
        <v>892</v>
      </c>
      <c r="K108" t="s">
        <v>13</v>
      </c>
      <c r="L108">
        <v>0</v>
      </c>
    </row>
    <row r="109" spans="1:12" x14ac:dyDescent="0.3">
      <c r="A109">
        <v>61.147774300192403</v>
      </c>
      <c r="B109">
        <v>3.6057405242466301</v>
      </c>
      <c r="C109">
        <v>58.662862898041901</v>
      </c>
      <c r="D109">
        <v>23.2272560211076</v>
      </c>
      <c r="E109">
        <v>27.272758059787598</v>
      </c>
      <c r="F109">
        <v>67.430866486843001</v>
      </c>
      <c r="G109">
        <v>9.8379903899685903</v>
      </c>
      <c r="H109" t="s">
        <v>15</v>
      </c>
      <c r="I109">
        <v>97.559845671116094</v>
      </c>
      <c r="J109">
        <v>771</v>
      </c>
      <c r="K109" t="s">
        <v>13</v>
      </c>
      <c r="L109">
        <v>1</v>
      </c>
    </row>
    <row r="110" spans="1:12" x14ac:dyDescent="0.3">
      <c r="A110">
        <v>18.4307291045283</v>
      </c>
      <c r="B110">
        <v>3.8026343607298201</v>
      </c>
      <c r="C110">
        <v>18.6881023175896</v>
      </c>
      <c r="D110">
        <v>21.6710867502137</v>
      </c>
      <c r="E110">
        <v>32.958705868874702</v>
      </c>
      <c r="F110">
        <v>36.802005219267798</v>
      </c>
      <c r="G110">
        <v>5.0719245610094204</v>
      </c>
      <c r="H110" t="s">
        <v>12</v>
      </c>
      <c r="I110">
        <v>97.560781424800794</v>
      </c>
      <c r="J110">
        <v>589</v>
      </c>
      <c r="K110" t="s">
        <v>17</v>
      </c>
      <c r="L110">
        <v>0</v>
      </c>
    </row>
    <row r="111" spans="1:12" x14ac:dyDescent="0.3">
      <c r="A111">
        <v>43.094422275348997</v>
      </c>
      <c r="B111">
        <v>4.1605311441173196</v>
      </c>
      <c r="C111">
        <v>31.7704445432955</v>
      </c>
      <c r="D111">
        <v>20.382579328745699</v>
      </c>
      <c r="E111">
        <v>31.198488406057901</v>
      </c>
      <c r="F111">
        <v>55.479728965638799</v>
      </c>
      <c r="G111">
        <v>7.79716082734131</v>
      </c>
      <c r="H111" t="s">
        <v>15</v>
      </c>
      <c r="I111">
        <v>97.564282513188601</v>
      </c>
      <c r="J111">
        <v>845</v>
      </c>
      <c r="K111" t="s">
        <v>14</v>
      </c>
      <c r="L111">
        <v>1</v>
      </c>
    </row>
    <row r="112" spans="1:12" x14ac:dyDescent="0.3">
      <c r="A112">
        <v>33.868213091355202</v>
      </c>
      <c r="B112">
        <v>3.7938091218482799</v>
      </c>
      <c r="C112">
        <v>11.1163632649583</v>
      </c>
      <c r="D112">
        <v>23.314963539304401</v>
      </c>
      <c r="E112">
        <v>26.662604381991599</v>
      </c>
      <c r="F112">
        <v>59.998301829356798</v>
      </c>
      <c r="G112">
        <v>7.8590173173127198</v>
      </c>
      <c r="H112" t="s">
        <v>15</v>
      </c>
      <c r="I112">
        <v>97.5647251339485</v>
      </c>
      <c r="J112">
        <v>742</v>
      </c>
      <c r="K112" t="s">
        <v>14</v>
      </c>
      <c r="L112">
        <v>1</v>
      </c>
    </row>
    <row r="113" spans="1:12" x14ac:dyDescent="0.3">
      <c r="A113">
        <v>31.9590679041175</v>
      </c>
      <c r="B113">
        <v>3.9469681633648599</v>
      </c>
      <c r="C113">
        <v>52.189116891805497</v>
      </c>
      <c r="D113">
        <v>37.817110699662898</v>
      </c>
      <c r="E113">
        <v>29.6044343551449</v>
      </c>
      <c r="F113">
        <v>25.739184368827299</v>
      </c>
      <c r="G113">
        <v>5.6337409609246301</v>
      </c>
      <c r="H113" t="s">
        <v>15</v>
      </c>
      <c r="I113">
        <v>97.569278576372398</v>
      </c>
      <c r="J113">
        <v>148</v>
      </c>
      <c r="K113" t="s">
        <v>17</v>
      </c>
      <c r="L113">
        <v>0</v>
      </c>
    </row>
    <row r="114" spans="1:12" x14ac:dyDescent="0.3">
      <c r="A114">
        <v>90.2841899659402</v>
      </c>
      <c r="B114">
        <v>4.1887843535718803</v>
      </c>
      <c r="C114">
        <v>36.751402693775503</v>
      </c>
      <c r="D114">
        <v>22.106909689626601</v>
      </c>
      <c r="E114">
        <v>24.3236318225511</v>
      </c>
      <c r="F114">
        <v>35.174291295305203</v>
      </c>
      <c r="G114">
        <v>8.5507459240537802</v>
      </c>
      <c r="H114" t="s">
        <v>15</v>
      </c>
      <c r="I114">
        <v>97.569471114240798</v>
      </c>
      <c r="J114">
        <v>512</v>
      </c>
      <c r="K114" t="s">
        <v>14</v>
      </c>
      <c r="L114">
        <v>0</v>
      </c>
    </row>
    <row r="115" spans="1:12" x14ac:dyDescent="0.3">
      <c r="A115">
        <v>55.237338379467197</v>
      </c>
      <c r="B115">
        <v>3.66096822412376</v>
      </c>
      <c r="C115">
        <v>14.332855238051801</v>
      </c>
      <c r="D115">
        <v>32.155053661913001</v>
      </c>
      <c r="E115">
        <v>26.1292927469764</v>
      </c>
      <c r="F115">
        <v>61.933468041928798</v>
      </c>
      <c r="G115">
        <v>9.5307419388964192</v>
      </c>
      <c r="H115" t="s">
        <v>15</v>
      </c>
      <c r="I115">
        <v>97.5709948753791</v>
      </c>
      <c r="J115">
        <v>940</v>
      </c>
      <c r="K115" t="s">
        <v>14</v>
      </c>
      <c r="L115">
        <v>1</v>
      </c>
    </row>
    <row r="116" spans="1:12" x14ac:dyDescent="0.3">
      <c r="A116">
        <v>61.921349616372297</v>
      </c>
      <c r="B116">
        <v>3.64917329281755</v>
      </c>
      <c r="C116">
        <v>91.260549567278801</v>
      </c>
      <c r="D116">
        <v>24.907046283324199</v>
      </c>
      <c r="E116">
        <v>22.172431639071799</v>
      </c>
      <c r="F116">
        <v>90.109758736426997</v>
      </c>
      <c r="G116">
        <v>11.850566356353699</v>
      </c>
      <c r="H116" t="s">
        <v>12</v>
      </c>
      <c r="I116">
        <v>97.573305470196999</v>
      </c>
      <c r="J116">
        <v>244</v>
      </c>
      <c r="K116" t="s">
        <v>17</v>
      </c>
      <c r="L116">
        <v>2</v>
      </c>
    </row>
    <row r="117" spans="1:12" x14ac:dyDescent="0.3">
      <c r="A117">
        <v>12.188436978830801</v>
      </c>
      <c r="B117">
        <v>3.8312469346840898</v>
      </c>
      <c r="C117">
        <v>26.679716157584298</v>
      </c>
      <c r="D117">
        <v>39.197256054269097</v>
      </c>
      <c r="E117">
        <v>30.3305463244325</v>
      </c>
      <c r="F117">
        <v>86.134267894472401</v>
      </c>
      <c r="G117">
        <v>9.7471403095276994</v>
      </c>
      <c r="H117" t="s">
        <v>15</v>
      </c>
      <c r="I117">
        <v>97.5757802672331</v>
      </c>
      <c r="J117">
        <v>660</v>
      </c>
      <c r="K117" t="s">
        <v>14</v>
      </c>
      <c r="L117">
        <v>2</v>
      </c>
    </row>
    <row r="118" spans="1:12" x14ac:dyDescent="0.3">
      <c r="A118">
        <v>25.939961146634399</v>
      </c>
      <c r="B118">
        <v>3.6298678609921802</v>
      </c>
      <c r="C118">
        <v>31.555915291858401</v>
      </c>
      <c r="D118">
        <v>31.137568863441899</v>
      </c>
      <c r="E118">
        <v>21.627044374726299</v>
      </c>
      <c r="F118">
        <v>56.825010739513303</v>
      </c>
      <c r="G118">
        <v>7.5892940621299196</v>
      </c>
      <c r="H118" t="s">
        <v>12</v>
      </c>
      <c r="I118">
        <v>97.576711423007595</v>
      </c>
      <c r="J118">
        <v>543</v>
      </c>
      <c r="K118" t="s">
        <v>17</v>
      </c>
      <c r="L118">
        <v>1</v>
      </c>
    </row>
    <row r="119" spans="1:12" x14ac:dyDescent="0.3">
      <c r="A119">
        <v>94.641272591762203</v>
      </c>
      <c r="B119">
        <v>4.1080362175689196</v>
      </c>
      <c r="C119">
        <v>81.5120450830171</v>
      </c>
      <c r="D119">
        <v>28.315502070466401</v>
      </c>
      <c r="E119">
        <v>28.513258044141399</v>
      </c>
      <c r="F119">
        <v>117.903184079166</v>
      </c>
      <c r="G119">
        <v>15.973104073041901</v>
      </c>
      <c r="H119" t="s">
        <v>16</v>
      </c>
      <c r="I119">
        <v>97.580458286199701</v>
      </c>
      <c r="J119">
        <v>533</v>
      </c>
      <c r="K119" t="s">
        <v>13</v>
      </c>
      <c r="L119">
        <v>2</v>
      </c>
    </row>
    <row r="120" spans="1:12" x14ac:dyDescent="0.3">
      <c r="A120">
        <v>11.391095487597999</v>
      </c>
      <c r="B120">
        <v>4.0327167936600903</v>
      </c>
      <c r="C120">
        <v>87.012648445378503</v>
      </c>
      <c r="D120">
        <v>34.042921923636499</v>
      </c>
      <c r="E120">
        <v>23.2455945566333</v>
      </c>
      <c r="F120">
        <v>91.726187586575605</v>
      </c>
      <c r="G120">
        <v>9.9155498361096992</v>
      </c>
      <c r="H120" t="s">
        <v>16</v>
      </c>
      <c r="I120">
        <v>97.583821477828195</v>
      </c>
      <c r="J120">
        <v>661</v>
      </c>
      <c r="K120" t="s">
        <v>13</v>
      </c>
      <c r="L120">
        <v>2</v>
      </c>
    </row>
    <row r="121" spans="1:12" x14ac:dyDescent="0.3">
      <c r="A121">
        <v>93.548670632895195</v>
      </c>
      <c r="B121">
        <v>3.9383542251419899</v>
      </c>
      <c r="C121">
        <v>56.930112013923001</v>
      </c>
      <c r="D121">
        <v>23.4338781541089</v>
      </c>
      <c r="E121">
        <v>33.694598309766</v>
      </c>
      <c r="F121">
        <v>78.207013112422302</v>
      </c>
      <c r="G121">
        <v>12.366378532052</v>
      </c>
      <c r="H121" t="s">
        <v>12</v>
      </c>
      <c r="I121">
        <v>97.589850187027594</v>
      </c>
      <c r="J121">
        <v>277</v>
      </c>
      <c r="K121" t="s">
        <v>17</v>
      </c>
      <c r="L121">
        <v>1</v>
      </c>
    </row>
    <row r="122" spans="1:12" x14ac:dyDescent="0.3">
      <c r="A122">
        <v>48.5365733485582</v>
      </c>
      <c r="B122">
        <v>3.5918714143776702</v>
      </c>
      <c r="C122">
        <v>15.727681835797799</v>
      </c>
      <c r="D122">
        <v>30.0022550415325</v>
      </c>
      <c r="E122">
        <v>20.017581997813998</v>
      </c>
      <c r="F122">
        <v>99.780468134107196</v>
      </c>
      <c r="G122">
        <v>12.241980430680099</v>
      </c>
      <c r="H122" t="s">
        <v>12</v>
      </c>
      <c r="I122">
        <v>97.593994950914905</v>
      </c>
      <c r="J122">
        <v>392</v>
      </c>
      <c r="K122" t="s">
        <v>14</v>
      </c>
      <c r="L122">
        <v>2</v>
      </c>
    </row>
    <row r="123" spans="1:12" x14ac:dyDescent="0.3">
      <c r="A123">
        <v>96.998933713930199</v>
      </c>
      <c r="B123">
        <v>3.5227683256438702</v>
      </c>
      <c r="C123">
        <v>84.823616294713801</v>
      </c>
      <c r="D123">
        <v>28.239161900681999</v>
      </c>
      <c r="E123">
        <v>17.4089467999313</v>
      </c>
      <c r="F123">
        <v>106.436626645597</v>
      </c>
      <c r="G123">
        <v>15.1316236678637</v>
      </c>
      <c r="H123" t="s">
        <v>15</v>
      </c>
      <c r="I123">
        <v>97.594713666695597</v>
      </c>
      <c r="J123">
        <v>145</v>
      </c>
      <c r="K123" t="s">
        <v>17</v>
      </c>
      <c r="L123">
        <v>2</v>
      </c>
    </row>
    <row r="124" spans="1:12" x14ac:dyDescent="0.3">
      <c r="A124">
        <v>86.770850992062407</v>
      </c>
      <c r="B124">
        <v>3.9316552201645099</v>
      </c>
      <c r="C124">
        <v>20.343969735361</v>
      </c>
      <c r="D124">
        <v>32.628378424367497</v>
      </c>
      <c r="E124">
        <v>34.386436245683498</v>
      </c>
      <c r="F124">
        <v>67.510836493183504</v>
      </c>
      <c r="G124">
        <v>11.5958645119201</v>
      </c>
      <c r="H124" t="s">
        <v>12</v>
      </c>
      <c r="I124">
        <v>97.600626133663397</v>
      </c>
      <c r="J124">
        <v>370</v>
      </c>
      <c r="K124" t="s">
        <v>13</v>
      </c>
      <c r="L124">
        <v>1</v>
      </c>
    </row>
    <row r="125" spans="1:12" x14ac:dyDescent="0.3">
      <c r="A125">
        <v>36.500400286262703</v>
      </c>
      <c r="B125">
        <v>4.0575761036833198</v>
      </c>
      <c r="C125">
        <v>18.447155634102</v>
      </c>
      <c r="D125">
        <v>30.650081328319601</v>
      </c>
      <c r="E125">
        <v>22.556784274543698</v>
      </c>
      <c r="F125">
        <v>58.605093565183502</v>
      </c>
      <c r="G125">
        <v>8.2412818778277401</v>
      </c>
      <c r="H125" t="s">
        <v>12</v>
      </c>
      <c r="I125">
        <v>97.605302924230998</v>
      </c>
      <c r="J125">
        <v>516</v>
      </c>
      <c r="K125" t="s">
        <v>17</v>
      </c>
      <c r="L125">
        <v>1</v>
      </c>
    </row>
    <row r="126" spans="1:12" x14ac:dyDescent="0.3">
      <c r="A126">
        <v>86.602300436517098</v>
      </c>
      <c r="B126">
        <v>3.5821157322736701</v>
      </c>
      <c r="C126">
        <v>70.228023664426999</v>
      </c>
      <c r="D126">
        <v>32.112757786468201</v>
      </c>
      <c r="E126">
        <v>21.786105346191299</v>
      </c>
      <c r="F126">
        <v>89.716625429035005</v>
      </c>
      <c r="G126">
        <v>13.412138363568801</v>
      </c>
      <c r="H126" t="s">
        <v>16</v>
      </c>
      <c r="I126">
        <v>97.605381564070299</v>
      </c>
      <c r="J126">
        <v>238</v>
      </c>
      <c r="K126" t="s">
        <v>14</v>
      </c>
      <c r="L126">
        <v>2</v>
      </c>
    </row>
    <row r="127" spans="1:12" x14ac:dyDescent="0.3">
      <c r="A127">
        <v>38.522980464064901</v>
      </c>
      <c r="B127">
        <v>3.5876300545417799</v>
      </c>
      <c r="C127">
        <v>84.635811938507999</v>
      </c>
      <c r="D127">
        <v>22.344078113604599</v>
      </c>
      <c r="E127">
        <v>25.1186330863911</v>
      </c>
      <c r="F127">
        <v>28.322306620807201</v>
      </c>
      <c r="G127">
        <v>5.4035451472840803</v>
      </c>
      <c r="H127" t="s">
        <v>12</v>
      </c>
      <c r="I127">
        <v>97.605502882101703</v>
      </c>
      <c r="J127">
        <v>346</v>
      </c>
      <c r="K127" t="s">
        <v>14</v>
      </c>
      <c r="L127">
        <v>0</v>
      </c>
    </row>
    <row r="128" spans="1:12" x14ac:dyDescent="0.3">
      <c r="A128">
        <v>60.112113621251503</v>
      </c>
      <c r="B128">
        <v>3.80121412642962</v>
      </c>
      <c r="C128">
        <v>61.459511684348897</v>
      </c>
      <c r="D128">
        <v>22.856839296286601</v>
      </c>
      <c r="E128">
        <v>28.162044361129801</v>
      </c>
      <c r="F128">
        <v>68.0559940836268</v>
      </c>
      <c r="G128">
        <v>9.8197804861791393</v>
      </c>
      <c r="H128" t="s">
        <v>12</v>
      </c>
      <c r="I128">
        <v>97.608962274126597</v>
      </c>
      <c r="J128">
        <v>329</v>
      </c>
      <c r="K128" t="s">
        <v>17</v>
      </c>
      <c r="L128">
        <v>1</v>
      </c>
    </row>
    <row r="129" spans="1:12" x14ac:dyDescent="0.3">
      <c r="A129">
        <v>94.2539296744702</v>
      </c>
      <c r="B129">
        <v>3.6403673086902302</v>
      </c>
      <c r="C129">
        <v>56.570171657953701</v>
      </c>
      <c r="D129">
        <v>33.8414729404873</v>
      </c>
      <c r="E129">
        <v>34.954987780204</v>
      </c>
      <c r="F129">
        <v>26.8753906422487</v>
      </c>
      <c r="G129">
        <v>8.6443860176019403</v>
      </c>
      <c r="H129" t="s">
        <v>12</v>
      </c>
      <c r="I129">
        <v>97.610824382807294</v>
      </c>
      <c r="J129">
        <v>891</v>
      </c>
      <c r="K129" t="s">
        <v>14</v>
      </c>
      <c r="L129">
        <v>0</v>
      </c>
    </row>
    <row r="130" spans="1:12" x14ac:dyDescent="0.3">
      <c r="A130">
        <v>72.642681700747502</v>
      </c>
      <c r="B130">
        <v>3.844116182719</v>
      </c>
      <c r="C130">
        <v>48.738466928889103</v>
      </c>
      <c r="D130">
        <v>24.125042276723001</v>
      </c>
      <c r="E130">
        <v>24.034789519628799</v>
      </c>
      <c r="F130">
        <v>74.971725516331105</v>
      </c>
      <c r="G130">
        <v>11.0860299919011</v>
      </c>
      <c r="H130" t="s">
        <v>15</v>
      </c>
      <c r="I130">
        <v>97.611519294818507</v>
      </c>
      <c r="J130">
        <v>736</v>
      </c>
      <c r="K130" t="s">
        <v>17</v>
      </c>
      <c r="L130">
        <v>1</v>
      </c>
    </row>
    <row r="131" spans="1:12" x14ac:dyDescent="0.3">
      <c r="A131">
        <v>61.305505308042797</v>
      </c>
      <c r="B131">
        <v>3.5449462559525902</v>
      </c>
      <c r="C131">
        <v>38.525192901200697</v>
      </c>
      <c r="D131">
        <v>27.8371874637605</v>
      </c>
      <c r="E131">
        <v>22.094571134604202</v>
      </c>
      <c r="F131">
        <v>61.716427897570199</v>
      </c>
      <c r="G131">
        <v>9.6001702967210196</v>
      </c>
      <c r="H131" t="s">
        <v>15</v>
      </c>
      <c r="I131">
        <v>97.615719490221494</v>
      </c>
      <c r="J131">
        <v>803</v>
      </c>
      <c r="K131" t="s">
        <v>14</v>
      </c>
      <c r="L131">
        <v>1</v>
      </c>
    </row>
    <row r="132" spans="1:12" x14ac:dyDescent="0.3">
      <c r="A132">
        <v>65.350650402925197</v>
      </c>
      <c r="B132">
        <v>3.6882953831045602</v>
      </c>
      <c r="C132">
        <v>79.649169015713994</v>
      </c>
      <c r="D132">
        <v>24.086327667979401</v>
      </c>
      <c r="E132">
        <v>17.302923567903999</v>
      </c>
      <c r="F132">
        <v>40.399460360938697</v>
      </c>
      <c r="G132">
        <v>7.8384706002901199</v>
      </c>
      <c r="H132" t="s">
        <v>16</v>
      </c>
      <c r="I132">
        <v>97.615873639012705</v>
      </c>
      <c r="J132">
        <v>179</v>
      </c>
      <c r="K132" t="s">
        <v>17</v>
      </c>
      <c r="L132">
        <v>1</v>
      </c>
    </row>
    <row r="133" spans="1:12" x14ac:dyDescent="0.3">
      <c r="A133">
        <v>22.607561371287101</v>
      </c>
      <c r="B133">
        <v>3.7172533712465001</v>
      </c>
      <c r="C133">
        <v>90.327096095936099</v>
      </c>
      <c r="D133">
        <v>28.385433223320401</v>
      </c>
      <c r="E133">
        <v>23.296513110427</v>
      </c>
      <c r="F133">
        <v>75.768869118545197</v>
      </c>
      <c r="G133">
        <v>8.8637221562758093</v>
      </c>
      <c r="H133" t="s">
        <v>16</v>
      </c>
      <c r="I133">
        <v>97.617871567636897</v>
      </c>
      <c r="J133">
        <v>837</v>
      </c>
      <c r="K133" t="s">
        <v>14</v>
      </c>
      <c r="L133">
        <v>1</v>
      </c>
    </row>
    <row r="134" spans="1:12" x14ac:dyDescent="0.3">
      <c r="A134">
        <v>72.731416689574104</v>
      </c>
      <c r="B134">
        <v>3.7747454894846699</v>
      </c>
      <c r="C134">
        <v>63.252744607569298</v>
      </c>
      <c r="D134">
        <v>29.485100419538998</v>
      </c>
      <c r="E134">
        <v>27.964669376156898</v>
      </c>
      <c r="F134">
        <v>49.087685423158199</v>
      </c>
      <c r="G134">
        <v>9.2014663073855107</v>
      </c>
      <c r="H134" t="s">
        <v>16</v>
      </c>
      <c r="I134">
        <v>97.620337459132898</v>
      </c>
      <c r="J134">
        <v>812</v>
      </c>
      <c r="K134" t="s">
        <v>14</v>
      </c>
      <c r="L134">
        <v>1</v>
      </c>
    </row>
    <row r="135" spans="1:12" x14ac:dyDescent="0.3">
      <c r="A135">
        <v>73.223567558839804</v>
      </c>
      <c r="B135">
        <v>3.83595718430198</v>
      </c>
      <c r="C135">
        <v>73.237039577696393</v>
      </c>
      <c r="D135">
        <v>31.213565898778999</v>
      </c>
      <c r="E135">
        <v>16.228925802615699</v>
      </c>
      <c r="F135">
        <v>66.940684198925794</v>
      </c>
      <c r="G135">
        <v>10.8002470227914</v>
      </c>
      <c r="H135" t="s">
        <v>15</v>
      </c>
      <c r="I135">
        <v>97.6212544934655</v>
      </c>
      <c r="J135">
        <v>825</v>
      </c>
      <c r="K135" t="s">
        <v>14</v>
      </c>
      <c r="L135">
        <v>1</v>
      </c>
    </row>
    <row r="136" spans="1:12" x14ac:dyDescent="0.3">
      <c r="A136">
        <v>42.354203609777898</v>
      </c>
      <c r="B136">
        <v>3.92001438368351</v>
      </c>
      <c r="C136">
        <v>31.369012153732498</v>
      </c>
      <c r="D136">
        <v>32.568529132291701</v>
      </c>
      <c r="E136">
        <v>31.274466874444499</v>
      </c>
      <c r="F136">
        <v>105.78577835174799</v>
      </c>
      <c r="G136">
        <v>12.5616181664158</v>
      </c>
      <c r="H136" t="s">
        <v>15</v>
      </c>
      <c r="I136">
        <v>97.623599853106001</v>
      </c>
      <c r="J136">
        <v>303</v>
      </c>
      <c r="K136" t="s">
        <v>14</v>
      </c>
      <c r="L136">
        <v>2</v>
      </c>
    </row>
    <row r="137" spans="1:12" x14ac:dyDescent="0.3">
      <c r="A137">
        <v>82.842503993066202</v>
      </c>
      <c r="B137">
        <v>3.98648732028858</v>
      </c>
      <c r="C137">
        <v>19.380232252751199</v>
      </c>
      <c r="D137">
        <v>25.065447670454301</v>
      </c>
      <c r="E137">
        <v>27.975307723187701</v>
      </c>
      <c r="F137">
        <v>39.267639648669999</v>
      </c>
      <c r="G137">
        <v>8.6677008872318595</v>
      </c>
      <c r="H137" t="s">
        <v>12</v>
      </c>
      <c r="I137">
        <v>97.624928462289205</v>
      </c>
      <c r="J137">
        <v>700</v>
      </c>
      <c r="K137" t="s">
        <v>14</v>
      </c>
      <c r="L137">
        <v>0</v>
      </c>
    </row>
    <row r="138" spans="1:12" x14ac:dyDescent="0.3">
      <c r="A138">
        <v>82.910205521126201</v>
      </c>
      <c r="B138">
        <v>4.1020856780324397</v>
      </c>
      <c r="C138">
        <v>44.606019488033098</v>
      </c>
      <c r="D138">
        <v>20.1995755331689</v>
      </c>
      <c r="E138">
        <v>34.091318577176203</v>
      </c>
      <c r="F138">
        <v>32.9071246930881</v>
      </c>
      <c r="G138">
        <v>7.8977494438054396</v>
      </c>
      <c r="H138" t="s">
        <v>15</v>
      </c>
      <c r="I138">
        <v>97.629886728729204</v>
      </c>
      <c r="J138">
        <v>575</v>
      </c>
      <c r="K138" t="s">
        <v>17</v>
      </c>
      <c r="L138">
        <v>0</v>
      </c>
    </row>
    <row r="139" spans="1:12" x14ac:dyDescent="0.3">
      <c r="A139">
        <v>88.036508672209294</v>
      </c>
      <c r="B139">
        <v>4.04589569222534</v>
      </c>
      <c r="C139">
        <v>53.890036175913799</v>
      </c>
      <c r="D139">
        <v>34.468873247098202</v>
      </c>
      <c r="E139">
        <v>18.028646287399201</v>
      </c>
      <c r="F139">
        <v>49.785939839021097</v>
      </c>
      <c r="G139">
        <v>10.2740974158838</v>
      </c>
      <c r="H139" t="s">
        <v>16</v>
      </c>
      <c r="I139">
        <v>97.630208301860506</v>
      </c>
      <c r="J139">
        <v>672</v>
      </c>
      <c r="K139" t="s">
        <v>17</v>
      </c>
      <c r="L139">
        <v>1</v>
      </c>
    </row>
    <row r="140" spans="1:12" x14ac:dyDescent="0.3">
      <c r="A140">
        <v>92.191649730082403</v>
      </c>
      <c r="B140">
        <v>3.5277331777438499</v>
      </c>
      <c r="C140">
        <v>68.700183359092506</v>
      </c>
      <c r="D140">
        <v>30.713131986951499</v>
      </c>
      <c r="E140">
        <v>24.548323789607</v>
      </c>
      <c r="F140">
        <v>98.004808704004304</v>
      </c>
      <c r="G140">
        <v>14.312306477851999</v>
      </c>
      <c r="H140" t="s">
        <v>16</v>
      </c>
      <c r="I140">
        <v>97.630619451513297</v>
      </c>
      <c r="J140">
        <v>882</v>
      </c>
      <c r="K140" t="s">
        <v>17</v>
      </c>
      <c r="L140">
        <v>2</v>
      </c>
    </row>
    <row r="141" spans="1:12" x14ac:dyDescent="0.3">
      <c r="A141">
        <v>81.846566107009707</v>
      </c>
      <c r="B141">
        <v>3.6694315111037601</v>
      </c>
      <c r="C141">
        <v>76.923452455890299</v>
      </c>
      <c r="D141">
        <v>36.8665233557576</v>
      </c>
      <c r="E141">
        <v>23.029235581780799</v>
      </c>
      <c r="F141">
        <v>36.618499960974901</v>
      </c>
      <c r="G141">
        <v>8.9871961365529405</v>
      </c>
      <c r="H141" t="s">
        <v>16</v>
      </c>
      <c r="I141">
        <v>97.630993949526697</v>
      </c>
      <c r="J141">
        <v>638</v>
      </c>
      <c r="K141" t="s">
        <v>14</v>
      </c>
      <c r="L141">
        <v>0</v>
      </c>
    </row>
    <row r="142" spans="1:12" x14ac:dyDescent="0.3">
      <c r="A142">
        <v>68.496753769998804</v>
      </c>
      <c r="B142">
        <v>4.1906638152870004</v>
      </c>
      <c r="C142">
        <v>55.563945354568197</v>
      </c>
      <c r="D142">
        <v>29.701893199590799</v>
      </c>
      <c r="E142">
        <v>21.761688187325198</v>
      </c>
      <c r="F142">
        <v>53.272947651037903</v>
      </c>
      <c r="G142">
        <v>9.3493446527326398</v>
      </c>
      <c r="H142" t="s">
        <v>16</v>
      </c>
      <c r="I142">
        <v>97.632544384774206</v>
      </c>
      <c r="J142">
        <v>313</v>
      </c>
      <c r="K142" t="s">
        <v>17</v>
      </c>
      <c r="L142">
        <v>1</v>
      </c>
    </row>
    <row r="143" spans="1:12" x14ac:dyDescent="0.3">
      <c r="A143">
        <v>73.177018953193297</v>
      </c>
      <c r="B143">
        <v>3.5997468800310499</v>
      </c>
      <c r="C143">
        <v>67.069362823869795</v>
      </c>
      <c r="D143">
        <v>26.6725679167373</v>
      </c>
      <c r="E143">
        <v>17.536480451008298</v>
      </c>
      <c r="F143">
        <v>113.99243728857</v>
      </c>
      <c r="G143">
        <v>14.491849117544101</v>
      </c>
      <c r="H143" t="s">
        <v>15</v>
      </c>
      <c r="I143">
        <v>97.648927542975898</v>
      </c>
      <c r="J143">
        <v>173</v>
      </c>
      <c r="K143" t="s">
        <v>14</v>
      </c>
      <c r="L143">
        <v>2</v>
      </c>
    </row>
    <row r="144" spans="1:12" x14ac:dyDescent="0.3">
      <c r="A144">
        <v>90.100480763580904</v>
      </c>
      <c r="B144">
        <v>3.9327090140226799</v>
      </c>
      <c r="C144">
        <v>32.895242275766201</v>
      </c>
      <c r="D144">
        <v>29.025882260585099</v>
      </c>
      <c r="E144">
        <v>18.253216302109699</v>
      </c>
      <c r="F144">
        <v>118.812407595463</v>
      </c>
      <c r="G144">
        <v>15.8573521174969</v>
      </c>
      <c r="H144" t="s">
        <v>15</v>
      </c>
      <c r="I144">
        <v>97.650213233780306</v>
      </c>
      <c r="J144">
        <v>797</v>
      </c>
      <c r="K144" t="s">
        <v>13</v>
      </c>
      <c r="L144">
        <v>2</v>
      </c>
    </row>
    <row r="145" spans="1:12" x14ac:dyDescent="0.3">
      <c r="A145">
        <v>18.4583745856782</v>
      </c>
      <c r="B145">
        <v>3.50683959319342</v>
      </c>
      <c r="C145">
        <v>14.1083870952145</v>
      </c>
      <c r="D145">
        <v>37.651197535446897</v>
      </c>
      <c r="E145">
        <v>16.171306105690601</v>
      </c>
      <c r="F145">
        <v>109.11400917935001</v>
      </c>
      <c r="G145">
        <v>11.898312704335501</v>
      </c>
      <c r="H145" t="s">
        <v>16</v>
      </c>
      <c r="I145">
        <v>97.652824748342397</v>
      </c>
      <c r="J145">
        <v>111</v>
      </c>
      <c r="K145" t="s">
        <v>14</v>
      </c>
      <c r="L145">
        <v>2</v>
      </c>
    </row>
    <row r="146" spans="1:12" x14ac:dyDescent="0.3">
      <c r="A146">
        <v>62.0452126896556</v>
      </c>
      <c r="B146">
        <v>3.7285229157707902</v>
      </c>
      <c r="C146">
        <v>22.6021687797985</v>
      </c>
      <c r="D146">
        <v>29.326195122803401</v>
      </c>
      <c r="E146">
        <v>26.047322756344599</v>
      </c>
      <c r="F146">
        <v>66.035537313482607</v>
      </c>
      <c r="G146">
        <v>10.071531833413101</v>
      </c>
      <c r="H146" t="s">
        <v>16</v>
      </c>
      <c r="I146">
        <v>97.662484552286102</v>
      </c>
      <c r="J146">
        <v>913</v>
      </c>
      <c r="K146" t="s">
        <v>13</v>
      </c>
      <c r="L146">
        <v>1</v>
      </c>
    </row>
    <row r="147" spans="1:12" x14ac:dyDescent="0.3">
      <c r="A147">
        <v>13.234804641706701</v>
      </c>
      <c r="B147">
        <v>3.8623981503692901</v>
      </c>
      <c r="C147">
        <v>34.913287701217499</v>
      </c>
      <c r="D147">
        <v>21.513994546195701</v>
      </c>
      <c r="E147">
        <v>26.904594654387999</v>
      </c>
      <c r="F147">
        <v>90.967134350452397</v>
      </c>
      <c r="G147">
        <v>9.3180344885994906</v>
      </c>
      <c r="H147" t="s">
        <v>15</v>
      </c>
      <c r="I147">
        <v>97.663707624379697</v>
      </c>
      <c r="J147">
        <v>514</v>
      </c>
      <c r="K147" t="s">
        <v>14</v>
      </c>
      <c r="L147">
        <v>2</v>
      </c>
    </row>
    <row r="148" spans="1:12" x14ac:dyDescent="0.3">
      <c r="A148">
        <v>35.788712691545598</v>
      </c>
      <c r="B148">
        <v>3.5232421761539499</v>
      </c>
      <c r="C148">
        <v>53.383695230087397</v>
      </c>
      <c r="D148">
        <v>38.035480570924499</v>
      </c>
      <c r="E148">
        <v>21.909617074468901</v>
      </c>
      <c r="F148">
        <v>29.669455978756702</v>
      </c>
      <c r="G148">
        <v>6.1636643280198999</v>
      </c>
      <c r="H148" t="s">
        <v>16</v>
      </c>
      <c r="I148">
        <v>97.6642333924041</v>
      </c>
      <c r="J148">
        <v>336</v>
      </c>
      <c r="K148" t="s">
        <v>14</v>
      </c>
      <c r="L148">
        <v>0</v>
      </c>
    </row>
    <row r="149" spans="1:12" x14ac:dyDescent="0.3">
      <c r="A149">
        <v>12.7450224945144</v>
      </c>
      <c r="B149">
        <v>3.7778462933411099</v>
      </c>
      <c r="C149">
        <v>64.970206396819094</v>
      </c>
      <c r="D149">
        <v>21.339472240505401</v>
      </c>
      <c r="E149">
        <v>25.8055778637484</v>
      </c>
      <c r="F149">
        <v>48.182500329547103</v>
      </c>
      <c r="G149">
        <v>5.7194330975465899</v>
      </c>
      <c r="H149" t="s">
        <v>12</v>
      </c>
      <c r="I149">
        <v>97.664515604141101</v>
      </c>
      <c r="J149">
        <v>280</v>
      </c>
      <c r="K149" t="s">
        <v>13</v>
      </c>
      <c r="L149">
        <v>1</v>
      </c>
    </row>
    <row r="150" spans="1:12" x14ac:dyDescent="0.3">
      <c r="A150">
        <v>13.361336987429199</v>
      </c>
      <c r="B150">
        <v>3.5929010278301399</v>
      </c>
      <c r="C150">
        <v>35.261489396437597</v>
      </c>
      <c r="D150">
        <v>37.547009062656699</v>
      </c>
      <c r="E150">
        <v>16.585605692623801</v>
      </c>
      <c r="F150">
        <v>38.430139695009899</v>
      </c>
      <c r="G150">
        <v>5.7479289437551202</v>
      </c>
      <c r="H150" t="s">
        <v>16</v>
      </c>
      <c r="I150">
        <v>97.670001624773505</v>
      </c>
      <c r="J150">
        <v>928</v>
      </c>
      <c r="K150" t="s">
        <v>14</v>
      </c>
      <c r="L150">
        <v>0</v>
      </c>
    </row>
    <row r="151" spans="1:12" x14ac:dyDescent="0.3">
      <c r="A151">
        <v>79.299419778874906</v>
      </c>
      <c r="B151">
        <v>3.6172378075813398</v>
      </c>
      <c r="C151">
        <v>29.716192819167201</v>
      </c>
      <c r="D151">
        <v>32.966360149041897</v>
      </c>
      <c r="E151">
        <v>17.869389140360401</v>
      </c>
      <c r="F151">
        <v>66.772061597114998</v>
      </c>
      <c r="G151">
        <v>11.1776274628221</v>
      </c>
      <c r="H151" t="s">
        <v>12</v>
      </c>
      <c r="I151">
        <v>97.6703354784308</v>
      </c>
      <c r="J151">
        <v>746</v>
      </c>
      <c r="K151" t="s">
        <v>17</v>
      </c>
      <c r="L151">
        <v>1</v>
      </c>
    </row>
    <row r="152" spans="1:12" x14ac:dyDescent="0.3">
      <c r="A152">
        <v>29.423892474715799</v>
      </c>
      <c r="B152">
        <v>3.5731974882340798</v>
      </c>
      <c r="C152">
        <v>13.3049226250739</v>
      </c>
      <c r="D152">
        <v>21.4821084514973</v>
      </c>
      <c r="E152">
        <v>18.028910438707101</v>
      </c>
      <c r="F152">
        <v>80.589681517948193</v>
      </c>
      <c r="G152">
        <v>9.2611068394730101</v>
      </c>
      <c r="H152" t="s">
        <v>16</v>
      </c>
      <c r="I152">
        <v>97.673990369747202</v>
      </c>
      <c r="J152">
        <v>871</v>
      </c>
      <c r="K152" t="s">
        <v>14</v>
      </c>
      <c r="L152">
        <v>2</v>
      </c>
    </row>
    <row r="153" spans="1:12" x14ac:dyDescent="0.3">
      <c r="A153">
        <v>66.060142823709995</v>
      </c>
      <c r="B153">
        <v>3.94550117468054</v>
      </c>
      <c r="C153">
        <v>19.722317871762201</v>
      </c>
      <c r="D153">
        <v>27.50937856933</v>
      </c>
      <c r="E153">
        <v>23.6554296868363</v>
      </c>
      <c r="F153">
        <v>62.835180056884603</v>
      </c>
      <c r="G153">
        <v>9.9147410743923796</v>
      </c>
      <c r="H153" t="s">
        <v>15</v>
      </c>
      <c r="I153">
        <v>97.678312909156404</v>
      </c>
      <c r="J153">
        <v>919</v>
      </c>
      <c r="K153" t="s">
        <v>17</v>
      </c>
      <c r="L153">
        <v>1</v>
      </c>
    </row>
    <row r="154" spans="1:12" x14ac:dyDescent="0.3">
      <c r="A154">
        <v>14.6513549051746</v>
      </c>
      <c r="B154">
        <v>3.52211030137794</v>
      </c>
      <c r="C154">
        <v>82.232711162183094</v>
      </c>
      <c r="D154">
        <v>28.669444655112599</v>
      </c>
      <c r="E154">
        <v>16.612308103391999</v>
      </c>
      <c r="F154">
        <v>98.350150258790805</v>
      </c>
      <c r="G154">
        <v>10.3618858329136</v>
      </c>
      <c r="H154" t="s">
        <v>16</v>
      </c>
      <c r="I154">
        <v>97.678632451208301</v>
      </c>
      <c r="J154">
        <v>572</v>
      </c>
      <c r="K154" t="s">
        <v>13</v>
      </c>
      <c r="L154">
        <v>2</v>
      </c>
    </row>
    <row r="155" spans="1:12" x14ac:dyDescent="0.3">
      <c r="A155">
        <v>75.348220035039503</v>
      </c>
      <c r="B155">
        <v>3.9963423636156401</v>
      </c>
      <c r="C155">
        <v>93.857834748953394</v>
      </c>
      <c r="D155">
        <v>24.402226518094999</v>
      </c>
      <c r="E155">
        <v>31.568773418779799</v>
      </c>
      <c r="F155">
        <v>63.283992105717203</v>
      </c>
      <c r="G155">
        <v>10.2611883364665</v>
      </c>
      <c r="H155" t="s">
        <v>15</v>
      </c>
      <c r="I155">
        <v>97.680827097615904</v>
      </c>
      <c r="J155">
        <v>391</v>
      </c>
      <c r="K155" t="s">
        <v>14</v>
      </c>
      <c r="L155">
        <v>1</v>
      </c>
    </row>
    <row r="156" spans="1:12" x14ac:dyDescent="0.3">
      <c r="A156">
        <v>25.596488806376101</v>
      </c>
      <c r="B156">
        <v>4.01211266522873</v>
      </c>
      <c r="C156">
        <v>45.511846803788103</v>
      </c>
      <c r="D156">
        <v>20.1062695133669</v>
      </c>
      <c r="E156">
        <v>15.805710375559901</v>
      </c>
      <c r="F156">
        <v>115.887187319041</v>
      </c>
      <c r="G156">
        <v>11.942403525907199</v>
      </c>
      <c r="H156" t="s">
        <v>16</v>
      </c>
      <c r="I156">
        <v>97.681531958865406</v>
      </c>
      <c r="J156">
        <v>979</v>
      </c>
      <c r="K156" t="s">
        <v>17</v>
      </c>
      <c r="L156">
        <v>2</v>
      </c>
    </row>
    <row r="157" spans="1:12" x14ac:dyDescent="0.3">
      <c r="A157">
        <v>24.079333840397702</v>
      </c>
      <c r="B157">
        <v>3.5571409874214099</v>
      </c>
      <c r="C157">
        <v>47.964536068494802</v>
      </c>
      <c r="D157">
        <v>36.089892848636403</v>
      </c>
      <c r="E157">
        <v>23.108456502783099</v>
      </c>
      <c r="F157">
        <v>34.281430447286702</v>
      </c>
      <c r="G157">
        <v>5.8652472050589299</v>
      </c>
      <c r="H157" t="s">
        <v>15</v>
      </c>
      <c r="I157">
        <v>97.684837770504899</v>
      </c>
      <c r="J157">
        <v>214</v>
      </c>
      <c r="K157" t="s">
        <v>17</v>
      </c>
      <c r="L157">
        <v>0</v>
      </c>
    </row>
    <row r="158" spans="1:12" x14ac:dyDescent="0.3">
      <c r="A158">
        <v>69.417763904595802</v>
      </c>
      <c r="B158">
        <v>4.1102484966145401</v>
      </c>
      <c r="C158">
        <v>64.711469268163299</v>
      </c>
      <c r="D158">
        <v>35.330300990651601</v>
      </c>
      <c r="E158">
        <v>28.445013745883799</v>
      </c>
      <c r="F158">
        <v>60.496858737618801</v>
      </c>
      <c r="G158">
        <v>10.2788081395639</v>
      </c>
      <c r="H158" t="s">
        <v>12</v>
      </c>
      <c r="I158">
        <v>97.700695774555697</v>
      </c>
      <c r="J158">
        <v>724</v>
      </c>
      <c r="K158" t="s">
        <v>14</v>
      </c>
      <c r="L158">
        <v>1</v>
      </c>
    </row>
    <row r="159" spans="1:12" x14ac:dyDescent="0.3">
      <c r="A159">
        <v>35.194050725134801</v>
      </c>
      <c r="B159">
        <v>3.6534497911506301</v>
      </c>
      <c r="C159">
        <v>37.843544607650301</v>
      </c>
      <c r="D159">
        <v>31.674271754627199</v>
      </c>
      <c r="E159">
        <v>24.6255590243847</v>
      </c>
      <c r="F159">
        <v>119.87929358156499</v>
      </c>
      <c r="G159">
        <v>13.3333572557852</v>
      </c>
      <c r="H159" t="s">
        <v>12</v>
      </c>
      <c r="I159">
        <v>97.701270087322001</v>
      </c>
      <c r="J159">
        <v>646</v>
      </c>
      <c r="K159" t="s">
        <v>14</v>
      </c>
      <c r="L159">
        <v>2</v>
      </c>
    </row>
    <row r="160" spans="1:12" x14ac:dyDescent="0.3">
      <c r="A160">
        <v>95.937875259687402</v>
      </c>
      <c r="B160">
        <v>4.1831056790733898</v>
      </c>
      <c r="C160">
        <v>84.141134579916496</v>
      </c>
      <c r="D160">
        <v>35.639199543159101</v>
      </c>
      <c r="E160">
        <v>31.193500725317701</v>
      </c>
      <c r="F160">
        <v>25.4966306839822</v>
      </c>
      <c r="G160">
        <v>8.7035729638075097</v>
      </c>
      <c r="H160" t="s">
        <v>16</v>
      </c>
      <c r="I160">
        <v>97.705910803223404</v>
      </c>
      <c r="J160">
        <v>743</v>
      </c>
      <c r="K160" t="s">
        <v>17</v>
      </c>
      <c r="L160">
        <v>0</v>
      </c>
    </row>
    <row r="161" spans="1:12" x14ac:dyDescent="0.3">
      <c r="A161">
        <v>32.295789055104102</v>
      </c>
      <c r="B161">
        <v>3.8487370015171898</v>
      </c>
      <c r="C161">
        <v>14.602184329789001</v>
      </c>
      <c r="D161">
        <v>33.423149467593703</v>
      </c>
      <c r="E161">
        <v>31.287735585375199</v>
      </c>
      <c r="F161">
        <v>71.046013134644099</v>
      </c>
      <c r="G161">
        <v>9.2064480206885708</v>
      </c>
      <c r="H161" t="s">
        <v>15</v>
      </c>
      <c r="I161">
        <v>97.709449003186194</v>
      </c>
      <c r="J161">
        <v>246</v>
      </c>
      <c r="K161" t="s">
        <v>14</v>
      </c>
      <c r="L161">
        <v>1</v>
      </c>
    </row>
    <row r="162" spans="1:12" x14ac:dyDescent="0.3">
      <c r="A162">
        <v>78.2061499417932</v>
      </c>
      <c r="B162">
        <v>4.0034412447905803</v>
      </c>
      <c r="C162">
        <v>15.3572230312994</v>
      </c>
      <c r="D162">
        <v>34.845063743981697</v>
      </c>
      <c r="E162">
        <v>17.643593155077401</v>
      </c>
      <c r="F162">
        <v>51.645713087441599</v>
      </c>
      <c r="G162">
        <v>9.9563701082422096</v>
      </c>
      <c r="H162" t="s">
        <v>16</v>
      </c>
      <c r="I162">
        <v>97.710964444005995</v>
      </c>
      <c r="J162">
        <v>180</v>
      </c>
      <c r="K162" t="s">
        <v>13</v>
      </c>
      <c r="L162">
        <v>1</v>
      </c>
    </row>
    <row r="163" spans="1:12" x14ac:dyDescent="0.3">
      <c r="A163">
        <v>11.295413976678001</v>
      </c>
      <c r="B163">
        <v>3.6599183189318998</v>
      </c>
      <c r="C163">
        <v>64.341590765444806</v>
      </c>
      <c r="D163">
        <v>23.3976201210147</v>
      </c>
      <c r="E163">
        <v>23.7971127942767</v>
      </c>
      <c r="F163">
        <v>28.6967020255933</v>
      </c>
      <c r="G163">
        <v>4.1260435403507403</v>
      </c>
      <c r="H163" t="s">
        <v>12</v>
      </c>
      <c r="I163">
        <v>97.720615869889699</v>
      </c>
      <c r="J163">
        <v>784</v>
      </c>
      <c r="K163" t="s">
        <v>14</v>
      </c>
      <c r="L163">
        <v>0</v>
      </c>
    </row>
    <row r="164" spans="1:12" x14ac:dyDescent="0.3">
      <c r="A164">
        <v>14.140237781957699</v>
      </c>
      <c r="B164">
        <v>4.1823552135027402</v>
      </c>
      <c r="C164">
        <v>20.3038874259314</v>
      </c>
      <c r="D164">
        <v>37.808190344386503</v>
      </c>
      <c r="E164">
        <v>22.619036900469499</v>
      </c>
      <c r="F164">
        <v>116.65584393805401</v>
      </c>
      <c r="G164">
        <v>12.3187417344884</v>
      </c>
      <c r="H164" t="s">
        <v>16</v>
      </c>
      <c r="I164">
        <v>97.720846669108994</v>
      </c>
      <c r="J164">
        <v>761</v>
      </c>
      <c r="K164" t="s">
        <v>14</v>
      </c>
      <c r="L164">
        <v>2</v>
      </c>
    </row>
    <row r="165" spans="1:12" x14ac:dyDescent="0.3">
      <c r="A165">
        <v>13.665592208707301</v>
      </c>
      <c r="B165">
        <v>3.9552279804428498</v>
      </c>
      <c r="C165">
        <v>44.5454994740481</v>
      </c>
      <c r="D165">
        <v>34.999555969041403</v>
      </c>
      <c r="E165">
        <v>16.091308165653899</v>
      </c>
      <c r="F165">
        <v>114.470738167248</v>
      </c>
      <c r="G165">
        <v>11.9724855894914</v>
      </c>
      <c r="H165" t="s">
        <v>16</v>
      </c>
      <c r="I165">
        <v>97.722278207219901</v>
      </c>
      <c r="J165">
        <v>474</v>
      </c>
      <c r="K165" t="s">
        <v>13</v>
      </c>
      <c r="L165">
        <v>2</v>
      </c>
    </row>
    <row r="166" spans="1:12" x14ac:dyDescent="0.3">
      <c r="A166">
        <v>86.991452560990595</v>
      </c>
      <c r="B166">
        <v>3.6396797156503999</v>
      </c>
      <c r="C166">
        <v>51.0612858059987</v>
      </c>
      <c r="D166">
        <v>38.164569774006402</v>
      </c>
      <c r="E166">
        <v>26.989222793174299</v>
      </c>
      <c r="F166">
        <v>53.487829013698502</v>
      </c>
      <c r="G166">
        <v>10.7151202012247</v>
      </c>
      <c r="H166" t="s">
        <v>16</v>
      </c>
      <c r="I166">
        <v>97.731318886119396</v>
      </c>
      <c r="J166">
        <v>669</v>
      </c>
      <c r="K166" t="s">
        <v>14</v>
      </c>
      <c r="L166">
        <v>1</v>
      </c>
    </row>
    <row r="167" spans="1:12" x14ac:dyDescent="0.3">
      <c r="A167">
        <v>73.329207344202104</v>
      </c>
      <c r="B167">
        <v>3.9761597697019</v>
      </c>
      <c r="C167">
        <v>43.214771958482402</v>
      </c>
      <c r="D167">
        <v>35.174306423278402</v>
      </c>
      <c r="E167">
        <v>33.048065522213399</v>
      </c>
      <c r="F167">
        <v>77.085393627876101</v>
      </c>
      <c r="G167">
        <v>11.848958490696999</v>
      </c>
      <c r="H167" t="s">
        <v>12</v>
      </c>
      <c r="I167">
        <v>97.733775385024799</v>
      </c>
      <c r="J167">
        <v>162</v>
      </c>
      <c r="K167" t="s">
        <v>14</v>
      </c>
      <c r="L167">
        <v>1</v>
      </c>
    </row>
    <row r="168" spans="1:12" x14ac:dyDescent="0.3">
      <c r="A168">
        <v>54.245428760514898</v>
      </c>
      <c r="B168">
        <v>3.6803780219578401</v>
      </c>
      <c r="C168">
        <v>77.606024302757604</v>
      </c>
      <c r="D168">
        <v>37.782558478800198</v>
      </c>
      <c r="E168">
        <v>23.8515469186563</v>
      </c>
      <c r="F168">
        <v>101.068357033759</v>
      </c>
      <c r="G168">
        <v>13.023762448112301</v>
      </c>
      <c r="H168" t="s">
        <v>12</v>
      </c>
      <c r="I168">
        <v>97.736201251579004</v>
      </c>
      <c r="J168">
        <v>548</v>
      </c>
      <c r="K168" t="s">
        <v>13</v>
      </c>
      <c r="L168">
        <v>2</v>
      </c>
    </row>
    <row r="169" spans="1:12" x14ac:dyDescent="0.3">
      <c r="A169">
        <v>25.588168291901301</v>
      </c>
      <c r="B169">
        <v>4.10779075378586</v>
      </c>
      <c r="C169">
        <v>17.2162012673713</v>
      </c>
      <c r="D169">
        <v>32.647826486567702</v>
      </c>
      <c r="E169">
        <v>31.4097516896054</v>
      </c>
      <c r="F169">
        <v>29.132573433355699</v>
      </c>
      <c r="G169">
        <v>5.3395141917030902</v>
      </c>
      <c r="H169" t="s">
        <v>15</v>
      </c>
      <c r="I169">
        <v>97.737641197936796</v>
      </c>
      <c r="J169">
        <v>967</v>
      </c>
      <c r="K169" t="s">
        <v>14</v>
      </c>
      <c r="L169">
        <v>0</v>
      </c>
    </row>
    <row r="170" spans="1:12" x14ac:dyDescent="0.3">
      <c r="A170">
        <v>43.715135316382401</v>
      </c>
      <c r="B170">
        <v>4.1913546946152396</v>
      </c>
      <c r="C170">
        <v>63.429471208768398</v>
      </c>
      <c r="D170">
        <v>26.276536164488299</v>
      </c>
      <c r="E170">
        <v>31.518646171000299</v>
      </c>
      <c r="F170">
        <v>64.994367426885901</v>
      </c>
      <c r="G170">
        <v>8.9157808596173602</v>
      </c>
      <c r="H170" t="s">
        <v>15</v>
      </c>
      <c r="I170">
        <v>97.738678984902094</v>
      </c>
      <c r="J170">
        <v>696</v>
      </c>
      <c r="K170" t="s">
        <v>17</v>
      </c>
      <c r="L170">
        <v>1</v>
      </c>
    </row>
    <row r="171" spans="1:12" x14ac:dyDescent="0.3">
      <c r="A171">
        <v>55.2822632722078</v>
      </c>
      <c r="B171">
        <v>4.1069220472857104</v>
      </c>
      <c r="C171">
        <v>67.248644176858704</v>
      </c>
      <c r="D171">
        <v>24.2982527407279</v>
      </c>
      <c r="E171">
        <v>30.688109464255898</v>
      </c>
      <c r="F171">
        <v>93.316037813679898</v>
      </c>
      <c r="G171">
        <v>11.7553622851201</v>
      </c>
      <c r="H171" t="s">
        <v>15</v>
      </c>
      <c r="I171">
        <v>97.745046790680703</v>
      </c>
      <c r="J171">
        <v>560</v>
      </c>
      <c r="K171" t="s">
        <v>13</v>
      </c>
      <c r="L171">
        <v>2</v>
      </c>
    </row>
    <row r="172" spans="1:12" x14ac:dyDescent="0.3">
      <c r="A172">
        <v>87.084085706948997</v>
      </c>
      <c r="B172">
        <v>3.90507278600067</v>
      </c>
      <c r="C172">
        <v>92.195825281861303</v>
      </c>
      <c r="D172">
        <v>28.4970168573617</v>
      </c>
      <c r="E172">
        <v>26.971259864355101</v>
      </c>
      <c r="F172">
        <v>119.542151292545</v>
      </c>
      <c r="G172">
        <v>15.740901069261</v>
      </c>
      <c r="H172" t="s">
        <v>15</v>
      </c>
      <c r="I172">
        <v>97.745823704864804</v>
      </c>
      <c r="J172">
        <v>558</v>
      </c>
      <c r="K172" t="s">
        <v>17</v>
      </c>
      <c r="L172">
        <v>2</v>
      </c>
    </row>
    <row r="173" spans="1:12" x14ac:dyDescent="0.3">
      <c r="A173">
        <v>24.664098437328601</v>
      </c>
      <c r="B173">
        <v>4.0076803622905901</v>
      </c>
      <c r="C173">
        <v>88.632873411971005</v>
      </c>
      <c r="D173">
        <v>30.141192934774299</v>
      </c>
      <c r="E173">
        <v>34.158917198522701</v>
      </c>
      <c r="F173">
        <v>73.822010186847507</v>
      </c>
      <c r="G173">
        <v>8.8920987508424396</v>
      </c>
      <c r="H173" t="s">
        <v>15</v>
      </c>
      <c r="I173">
        <v>97.746563392984598</v>
      </c>
      <c r="J173">
        <v>563</v>
      </c>
      <c r="K173" t="s">
        <v>14</v>
      </c>
      <c r="L173">
        <v>1</v>
      </c>
    </row>
    <row r="174" spans="1:12" x14ac:dyDescent="0.3">
      <c r="A174">
        <v>67.817735038568401</v>
      </c>
      <c r="B174">
        <v>4.1113962666571604</v>
      </c>
      <c r="C174">
        <v>20.8502574763321</v>
      </c>
      <c r="D174">
        <v>21.5394333876174</v>
      </c>
      <c r="E174">
        <v>27.101790370810701</v>
      </c>
      <c r="F174">
        <v>60.564525944723698</v>
      </c>
      <c r="G174">
        <v>9.5149022500362701</v>
      </c>
      <c r="H174" t="s">
        <v>16</v>
      </c>
      <c r="I174">
        <v>97.764474507435494</v>
      </c>
      <c r="J174">
        <v>101</v>
      </c>
      <c r="K174" t="s">
        <v>17</v>
      </c>
      <c r="L174">
        <v>1</v>
      </c>
    </row>
    <row r="175" spans="1:12" x14ac:dyDescent="0.3">
      <c r="A175">
        <v>12.3860179487459</v>
      </c>
      <c r="B175">
        <v>4.1304913048078804</v>
      </c>
      <c r="C175">
        <v>91.220797655725704</v>
      </c>
      <c r="D175">
        <v>33.9231229027585</v>
      </c>
      <c r="E175">
        <v>19.409752788294899</v>
      </c>
      <c r="F175">
        <v>36.916189384242003</v>
      </c>
      <c r="G175">
        <v>5.3918061579287198</v>
      </c>
      <c r="H175" t="s">
        <v>16</v>
      </c>
      <c r="I175">
        <v>97.765197611973804</v>
      </c>
      <c r="J175">
        <v>717</v>
      </c>
      <c r="K175" t="s">
        <v>14</v>
      </c>
      <c r="L175">
        <v>0</v>
      </c>
    </row>
    <row r="176" spans="1:12" x14ac:dyDescent="0.3">
      <c r="A176">
        <v>67.895939659811702</v>
      </c>
      <c r="B176">
        <v>3.6474635323039601</v>
      </c>
      <c r="C176">
        <v>47.983083411487499</v>
      </c>
      <c r="D176">
        <v>25.4389207883689</v>
      </c>
      <c r="E176">
        <v>27.087186394295401</v>
      </c>
      <c r="F176">
        <v>42.726105355966197</v>
      </c>
      <c r="G176">
        <v>8.2272518020728906</v>
      </c>
      <c r="H176" t="s">
        <v>16</v>
      </c>
      <c r="I176">
        <v>97.765713979872103</v>
      </c>
      <c r="J176">
        <v>269</v>
      </c>
      <c r="K176" t="s">
        <v>14</v>
      </c>
      <c r="L176">
        <v>1</v>
      </c>
    </row>
    <row r="177" spans="1:12" x14ac:dyDescent="0.3">
      <c r="A177">
        <v>59.105511038434102</v>
      </c>
      <c r="B177">
        <v>3.9420921540647602</v>
      </c>
      <c r="C177">
        <v>53.7400444417842</v>
      </c>
      <c r="D177">
        <v>25.281239693874301</v>
      </c>
      <c r="E177">
        <v>25.468027418440101</v>
      </c>
      <c r="F177">
        <v>89.497013312147502</v>
      </c>
      <c r="G177">
        <v>11.6774219792943</v>
      </c>
      <c r="H177" t="s">
        <v>12</v>
      </c>
      <c r="I177">
        <v>97.771707775312805</v>
      </c>
      <c r="J177">
        <v>924</v>
      </c>
      <c r="K177" t="s">
        <v>13</v>
      </c>
      <c r="L177">
        <v>2</v>
      </c>
    </row>
    <row r="178" spans="1:12" x14ac:dyDescent="0.3">
      <c r="A178">
        <v>94.731832789887207</v>
      </c>
      <c r="B178">
        <v>4.01317911569069</v>
      </c>
      <c r="C178">
        <v>61.947989806109497</v>
      </c>
      <c r="D178">
        <v>38.781369589005799</v>
      </c>
      <c r="E178">
        <v>19.5354525063929</v>
      </c>
      <c r="F178">
        <v>71.516702838658802</v>
      </c>
      <c r="G178">
        <v>12.635385355499499</v>
      </c>
      <c r="H178" t="s">
        <v>16</v>
      </c>
      <c r="I178">
        <v>97.780017475736898</v>
      </c>
      <c r="J178">
        <v>436</v>
      </c>
      <c r="K178" t="s">
        <v>14</v>
      </c>
      <c r="L178">
        <v>1</v>
      </c>
    </row>
    <row r="179" spans="1:12" x14ac:dyDescent="0.3">
      <c r="A179">
        <v>44.749237402069603</v>
      </c>
      <c r="B179">
        <v>3.59209737958908</v>
      </c>
      <c r="C179">
        <v>13.9365165078052</v>
      </c>
      <c r="D179">
        <v>32.727485630667402</v>
      </c>
      <c r="E179">
        <v>28.330439533860599</v>
      </c>
      <c r="F179">
        <v>119.028517058494</v>
      </c>
      <c r="G179">
        <v>13.7928792398447</v>
      </c>
      <c r="H179" t="s">
        <v>12</v>
      </c>
      <c r="I179">
        <v>97.782794001619706</v>
      </c>
      <c r="J179">
        <v>571</v>
      </c>
      <c r="K179" t="s">
        <v>14</v>
      </c>
      <c r="L179">
        <v>2</v>
      </c>
    </row>
    <row r="180" spans="1:12" x14ac:dyDescent="0.3">
      <c r="A180">
        <v>96.507150744152199</v>
      </c>
      <c r="B180">
        <v>4.0010774752774596</v>
      </c>
      <c r="C180">
        <v>21.070296561137098</v>
      </c>
      <c r="D180">
        <v>26.490236003506801</v>
      </c>
      <c r="E180">
        <v>16.602114532192001</v>
      </c>
      <c r="F180">
        <v>81.134165624772606</v>
      </c>
      <c r="G180">
        <v>12.911049806114001</v>
      </c>
      <c r="H180" t="s">
        <v>16</v>
      </c>
      <c r="I180">
        <v>97.783268270136901</v>
      </c>
      <c r="J180">
        <v>294</v>
      </c>
      <c r="K180" t="s">
        <v>17</v>
      </c>
      <c r="L180">
        <v>2</v>
      </c>
    </row>
    <row r="181" spans="1:12" x14ac:dyDescent="0.3">
      <c r="A181">
        <v>91.481557776045705</v>
      </c>
      <c r="B181">
        <v>4.1363227644659402</v>
      </c>
      <c r="C181">
        <v>60.277815680538197</v>
      </c>
      <c r="D181">
        <v>25.390237245845402</v>
      </c>
      <c r="E181">
        <v>23.836674096039001</v>
      </c>
      <c r="F181">
        <v>57.097371259216899</v>
      </c>
      <c r="G181">
        <v>10.6017040226959</v>
      </c>
      <c r="H181" t="s">
        <v>12</v>
      </c>
      <c r="I181">
        <v>97.7912771990529</v>
      </c>
      <c r="J181">
        <v>769</v>
      </c>
      <c r="K181" t="s">
        <v>17</v>
      </c>
      <c r="L181">
        <v>1</v>
      </c>
    </row>
    <row r="182" spans="1:12" x14ac:dyDescent="0.3">
      <c r="A182">
        <v>27.6212021310366</v>
      </c>
      <c r="B182">
        <v>3.6257781762091601</v>
      </c>
      <c r="C182">
        <v>40.8850617855392</v>
      </c>
      <c r="D182">
        <v>23.8185317014328</v>
      </c>
      <c r="E182">
        <v>18.267335167968401</v>
      </c>
      <c r="F182">
        <v>97.215202761583797</v>
      </c>
      <c r="G182">
        <v>10.673253588422099</v>
      </c>
      <c r="H182" t="s">
        <v>15</v>
      </c>
      <c r="I182">
        <v>97.7933823834951</v>
      </c>
      <c r="J182">
        <v>752</v>
      </c>
      <c r="K182" t="s">
        <v>17</v>
      </c>
      <c r="L182">
        <v>2</v>
      </c>
    </row>
    <row r="183" spans="1:12" x14ac:dyDescent="0.3">
      <c r="A183">
        <v>19.070020123968298</v>
      </c>
      <c r="B183">
        <v>4.1799765658291399</v>
      </c>
      <c r="C183">
        <v>68.706248373274505</v>
      </c>
      <c r="D183">
        <v>24.374312259958501</v>
      </c>
      <c r="E183">
        <v>19.045878983163998</v>
      </c>
      <c r="F183">
        <v>58.451581370626599</v>
      </c>
      <c r="G183">
        <v>7.0431817334152296</v>
      </c>
      <c r="H183" t="s">
        <v>15</v>
      </c>
      <c r="I183">
        <v>97.795855823586507</v>
      </c>
      <c r="J183">
        <v>106</v>
      </c>
      <c r="K183" t="s">
        <v>17</v>
      </c>
      <c r="L183">
        <v>1</v>
      </c>
    </row>
    <row r="184" spans="1:12" x14ac:dyDescent="0.3">
      <c r="A184">
        <v>11.639964308639399</v>
      </c>
      <c r="B184">
        <v>3.6266838668966401</v>
      </c>
      <c r="C184">
        <v>86.104392669091595</v>
      </c>
      <c r="D184">
        <v>31.9060653185497</v>
      </c>
      <c r="E184">
        <v>22.734141140879501</v>
      </c>
      <c r="F184">
        <v>54.695895037758497</v>
      </c>
      <c r="G184">
        <v>6.7352927345060101</v>
      </c>
      <c r="H184" t="s">
        <v>15</v>
      </c>
      <c r="I184">
        <v>97.799153759030503</v>
      </c>
      <c r="J184">
        <v>665</v>
      </c>
      <c r="K184" t="s">
        <v>17</v>
      </c>
      <c r="L184">
        <v>1</v>
      </c>
    </row>
    <row r="185" spans="1:12" x14ac:dyDescent="0.3">
      <c r="A185">
        <v>18.499866468033499</v>
      </c>
      <c r="B185">
        <v>4.0980695653587</v>
      </c>
      <c r="C185">
        <v>72.324354400230206</v>
      </c>
      <c r="D185">
        <v>25.292700538507098</v>
      </c>
      <c r="E185">
        <v>16.0230041124079</v>
      </c>
      <c r="F185">
        <v>63.180709510777703</v>
      </c>
      <c r="G185">
        <v>7.4546874762251703</v>
      </c>
      <c r="H185" t="s">
        <v>15</v>
      </c>
      <c r="I185">
        <v>97.804799623175498</v>
      </c>
      <c r="J185">
        <v>715</v>
      </c>
      <c r="K185" t="s">
        <v>13</v>
      </c>
      <c r="L185">
        <v>1</v>
      </c>
    </row>
    <row r="186" spans="1:12" x14ac:dyDescent="0.3">
      <c r="A186">
        <v>38.707806726438498</v>
      </c>
      <c r="B186">
        <v>4.1095249308907498</v>
      </c>
      <c r="C186">
        <v>34.784305682987601</v>
      </c>
      <c r="D186">
        <v>35.560504862892998</v>
      </c>
      <c r="E186">
        <v>24.665885699326498</v>
      </c>
      <c r="F186">
        <v>99.401445026596207</v>
      </c>
      <c r="G186">
        <v>11.9968693316829</v>
      </c>
      <c r="H186" t="s">
        <v>15</v>
      </c>
      <c r="I186">
        <v>97.805339919237099</v>
      </c>
      <c r="J186">
        <v>672</v>
      </c>
      <c r="K186" t="s">
        <v>13</v>
      </c>
      <c r="L186">
        <v>2</v>
      </c>
    </row>
    <row r="187" spans="1:12" x14ac:dyDescent="0.3">
      <c r="A187">
        <v>12.094474216224301</v>
      </c>
      <c r="B187">
        <v>3.86037214775078</v>
      </c>
      <c r="C187">
        <v>81.008664392871395</v>
      </c>
      <c r="D187">
        <v>23.754448113845001</v>
      </c>
      <c r="E187">
        <v>31.782932161415001</v>
      </c>
      <c r="F187">
        <v>54.206943465755501</v>
      </c>
      <c r="G187">
        <v>6.3096914053164204</v>
      </c>
      <c r="H187" t="s">
        <v>15</v>
      </c>
      <c r="I187">
        <v>97.808243065477697</v>
      </c>
      <c r="J187">
        <v>869</v>
      </c>
      <c r="K187" t="s">
        <v>17</v>
      </c>
      <c r="L187">
        <v>1</v>
      </c>
    </row>
    <row r="188" spans="1:12" x14ac:dyDescent="0.3">
      <c r="A188">
        <v>35.3669297296059</v>
      </c>
      <c r="B188">
        <v>3.9150655960044398</v>
      </c>
      <c r="C188">
        <v>81.8542306466517</v>
      </c>
      <c r="D188">
        <v>33.978976569747701</v>
      </c>
      <c r="E188">
        <v>25.1139348756274</v>
      </c>
      <c r="F188">
        <v>43.8289670553091</v>
      </c>
      <c r="G188">
        <v>7.1197092362434402</v>
      </c>
      <c r="H188" t="s">
        <v>15</v>
      </c>
      <c r="I188">
        <v>97.814554479012003</v>
      </c>
      <c r="J188">
        <v>341</v>
      </c>
      <c r="K188" t="s">
        <v>14</v>
      </c>
      <c r="L188">
        <v>1</v>
      </c>
    </row>
    <row r="189" spans="1:12" x14ac:dyDescent="0.3">
      <c r="A189">
        <v>88.972481217434705</v>
      </c>
      <c r="B189">
        <v>3.6806934028907801</v>
      </c>
      <c r="C189">
        <v>48.788669846196598</v>
      </c>
      <c r="D189">
        <v>25.191528985500899</v>
      </c>
      <c r="E189">
        <v>26.320368497756402</v>
      </c>
      <c r="F189">
        <v>20.9087034951216</v>
      </c>
      <c r="G189">
        <v>7.45059246807359</v>
      </c>
      <c r="H189" t="s">
        <v>16</v>
      </c>
      <c r="I189">
        <v>97.824093289243606</v>
      </c>
      <c r="J189">
        <v>561</v>
      </c>
      <c r="K189" t="s">
        <v>17</v>
      </c>
      <c r="L189">
        <v>0</v>
      </c>
    </row>
    <row r="190" spans="1:12" x14ac:dyDescent="0.3">
      <c r="A190">
        <v>76.156393942349695</v>
      </c>
      <c r="B190">
        <v>3.9597156651789001</v>
      </c>
      <c r="C190">
        <v>38.698013648902403</v>
      </c>
      <c r="D190">
        <v>20.673528077489198</v>
      </c>
      <c r="E190">
        <v>32.560670256889097</v>
      </c>
      <c r="F190">
        <v>84.829752729880099</v>
      </c>
      <c r="G190">
        <v>11.910642161815201</v>
      </c>
      <c r="H190" t="s">
        <v>15</v>
      </c>
      <c r="I190">
        <v>97.824624882103805</v>
      </c>
      <c r="J190">
        <v>179</v>
      </c>
      <c r="K190" t="s">
        <v>14</v>
      </c>
      <c r="L190">
        <v>2</v>
      </c>
    </row>
    <row r="191" spans="1:12" x14ac:dyDescent="0.3">
      <c r="A191">
        <v>82.3132837346363</v>
      </c>
      <c r="B191">
        <v>3.7276330449572801</v>
      </c>
      <c r="C191">
        <v>62.397887193470197</v>
      </c>
      <c r="D191">
        <v>37.583715452024897</v>
      </c>
      <c r="E191">
        <v>26.157473513201399</v>
      </c>
      <c r="F191">
        <v>71.109382147239799</v>
      </c>
      <c r="G191">
        <v>11.920631804936299</v>
      </c>
      <c r="H191" t="s">
        <v>16</v>
      </c>
      <c r="I191">
        <v>97.831381768092299</v>
      </c>
      <c r="J191">
        <v>622</v>
      </c>
      <c r="K191" t="s">
        <v>17</v>
      </c>
      <c r="L191">
        <v>1</v>
      </c>
    </row>
    <row r="192" spans="1:12" x14ac:dyDescent="0.3">
      <c r="A192">
        <v>77.555327647677203</v>
      </c>
      <c r="B192">
        <v>4.1788747315549797</v>
      </c>
      <c r="C192">
        <v>73.502727637944204</v>
      </c>
      <c r="D192">
        <v>20.779586413222599</v>
      </c>
      <c r="E192">
        <v>16.9601536956148</v>
      </c>
      <c r="F192">
        <v>77.119918396291297</v>
      </c>
      <c r="G192">
        <v>11.3434055694026</v>
      </c>
      <c r="H192" t="s">
        <v>12</v>
      </c>
      <c r="I192">
        <v>97.832717350289499</v>
      </c>
      <c r="J192">
        <v>483</v>
      </c>
      <c r="K192" t="s">
        <v>13</v>
      </c>
      <c r="L192">
        <v>1</v>
      </c>
    </row>
    <row r="193" spans="1:12" x14ac:dyDescent="0.3">
      <c r="A193">
        <v>99.145462780060598</v>
      </c>
      <c r="B193">
        <v>3.66523532434252</v>
      </c>
      <c r="C193">
        <v>43.709759831810899</v>
      </c>
      <c r="D193">
        <v>26.4605469150818</v>
      </c>
      <c r="E193">
        <v>18.705537006670799</v>
      </c>
      <c r="F193">
        <v>33.945023620515997</v>
      </c>
      <c r="G193">
        <v>9.1090524531334598</v>
      </c>
      <c r="H193" t="s">
        <v>16</v>
      </c>
      <c r="I193">
        <v>97.833193318358894</v>
      </c>
      <c r="J193">
        <v>995</v>
      </c>
      <c r="K193" t="s">
        <v>14</v>
      </c>
      <c r="L193">
        <v>0</v>
      </c>
    </row>
    <row r="194" spans="1:12" x14ac:dyDescent="0.3">
      <c r="A194">
        <v>47.1355909220283</v>
      </c>
      <c r="B194">
        <v>3.551447723131</v>
      </c>
      <c r="C194">
        <v>25.0174181528877</v>
      </c>
      <c r="D194">
        <v>37.958383739153298</v>
      </c>
      <c r="E194">
        <v>25.825402218833499</v>
      </c>
      <c r="F194">
        <v>76.920646312942694</v>
      </c>
      <c r="G194">
        <v>10.664752592470901</v>
      </c>
      <c r="H194" t="s">
        <v>15</v>
      </c>
      <c r="I194">
        <v>97.834367131055501</v>
      </c>
      <c r="J194">
        <v>898</v>
      </c>
      <c r="K194" t="s">
        <v>17</v>
      </c>
      <c r="L194">
        <v>1</v>
      </c>
    </row>
    <row r="195" spans="1:12" x14ac:dyDescent="0.3">
      <c r="A195">
        <v>43.481627721350399</v>
      </c>
      <c r="B195">
        <v>3.6188305335612698</v>
      </c>
      <c r="C195">
        <v>48.7476404615986</v>
      </c>
      <c r="D195">
        <v>37.762363778680701</v>
      </c>
      <c r="E195">
        <v>27.911443628548501</v>
      </c>
      <c r="F195">
        <v>106.79796267309</v>
      </c>
      <c r="G195">
        <v>12.962029797759</v>
      </c>
      <c r="H195" t="s">
        <v>16</v>
      </c>
      <c r="I195">
        <v>97.839020904159895</v>
      </c>
      <c r="J195">
        <v>787</v>
      </c>
      <c r="K195" t="s">
        <v>13</v>
      </c>
      <c r="L195">
        <v>2</v>
      </c>
    </row>
    <row r="196" spans="1:12" x14ac:dyDescent="0.3">
      <c r="A196">
        <v>79.877166466779698</v>
      </c>
      <c r="B196">
        <v>3.86384176398921</v>
      </c>
      <c r="C196">
        <v>22.833472967371701</v>
      </c>
      <c r="D196">
        <v>26.505812367234899</v>
      </c>
      <c r="E196">
        <v>15.9117031589733</v>
      </c>
      <c r="F196">
        <v>78.3105757279898</v>
      </c>
      <c r="G196">
        <v>11.845030252366501</v>
      </c>
      <c r="H196" t="s">
        <v>16</v>
      </c>
      <c r="I196">
        <v>97.839950595441707</v>
      </c>
      <c r="J196">
        <v>225</v>
      </c>
      <c r="K196" t="s">
        <v>13</v>
      </c>
      <c r="L196">
        <v>1</v>
      </c>
    </row>
    <row r="197" spans="1:12" x14ac:dyDescent="0.3">
      <c r="A197">
        <v>48.609462463751598</v>
      </c>
      <c r="B197">
        <v>3.6740999908113401</v>
      </c>
      <c r="C197">
        <v>12.290298391517499</v>
      </c>
      <c r="D197">
        <v>36.8974269551045</v>
      </c>
      <c r="E197">
        <v>16.543750604529301</v>
      </c>
      <c r="F197">
        <v>65.790029512707093</v>
      </c>
      <c r="G197">
        <v>9.7578469303350701</v>
      </c>
      <c r="H197" t="s">
        <v>12</v>
      </c>
      <c r="I197">
        <v>97.845863645186299</v>
      </c>
      <c r="J197">
        <v>575</v>
      </c>
      <c r="K197" t="s">
        <v>13</v>
      </c>
      <c r="L197">
        <v>1</v>
      </c>
    </row>
    <row r="198" spans="1:12" x14ac:dyDescent="0.3">
      <c r="A198">
        <v>77.908858667621402</v>
      </c>
      <c r="B198">
        <v>3.9947440518198101</v>
      </c>
      <c r="C198">
        <v>67.321208570926899</v>
      </c>
      <c r="D198">
        <v>31.534047977155101</v>
      </c>
      <c r="E198">
        <v>17.538888275099399</v>
      </c>
      <c r="F198">
        <v>106.706018237894</v>
      </c>
      <c r="G198">
        <v>14.36431351873</v>
      </c>
      <c r="H198" t="s">
        <v>16</v>
      </c>
      <c r="I198">
        <v>97.850764078626796</v>
      </c>
      <c r="J198">
        <v>563</v>
      </c>
      <c r="K198" t="s">
        <v>13</v>
      </c>
      <c r="L198">
        <v>2</v>
      </c>
    </row>
    <row r="199" spans="1:12" x14ac:dyDescent="0.3">
      <c r="A199">
        <v>19.2811481952339</v>
      </c>
      <c r="B199">
        <v>3.61692933553066</v>
      </c>
      <c r="C199">
        <v>40.6543749923162</v>
      </c>
      <c r="D199">
        <v>21.3451182793473</v>
      </c>
      <c r="E199">
        <v>17.4656755859789</v>
      </c>
      <c r="F199">
        <v>44.399530235247198</v>
      </c>
      <c r="G199">
        <v>5.7312741766663304</v>
      </c>
      <c r="H199" t="s">
        <v>16</v>
      </c>
      <c r="I199">
        <v>97.855922159199395</v>
      </c>
      <c r="J199">
        <v>886</v>
      </c>
      <c r="K199" t="s">
        <v>13</v>
      </c>
      <c r="L199">
        <v>1</v>
      </c>
    </row>
    <row r="200" spans="1:12" x14ac:dyDescent="0.3">
      <c r="A200">
        <v>91.229761601161002</v>
      </c>
      <c r="B200">
        <v>3.6173334514018198</v>
      </c>
      <c r="C200">
        <v>16.454069996288499</v>
      </c>
      <c r="D200">
        <v>21.898358736433298</v>
      </c>
      <c r="E200">
        <v>25.3712337733146</v>
      </c>
      <c r="F200">
        <v>116.67342275351</v>
      </c>
      <c r="G200">
        <v>15.3791912463389</v>
      </c>
      <c r="H200" t="s">
        <v>12</v>
      </c>
      <c r="I200">
        <v>97.856975959755005</v>
      </c>
      <c r="J200">
        <v>948</v>
      </c>
      <c r="K200" t="s">
        <v>14</v>
      </c>
      <c r="L200">
        <v>2</v>
      </c>
    </row>
    <row r="201" spans="1:12" x14ac:dyDescent="0.3">
      <c r="A201">
        <v>55.472713520307103</v>
      </c>
      <c r="B201">
        <v>3.5256699988534801</v>
      </c>
      <c r="C201">
        <v>46.866600540570801</v>
      </c>
      <c r="D201">
        <v>39.977852240665797</v>
      </c>
      <c r="E201">
        <v>19.916948849868</v>
      </c>
      <c r="F201">
        <v>115.813811980449</v>
      </c>
      <c r="G201">
        <v>14.4236792864194</v>
      </c>
      <c r="H201" t="s">
        <v>15</v>
      </c>
      <c r="I201">
        <v>97.861532368789995</v>
      </c>
      <c r="J201">
        <v>222</v>
      </c>
      <c r="K201" t="s">
        <v>14</v>
      </c>
      <c r="L201">
        <v>2</v>
      </c>
    </row>
    <row r="202" spans="1:12" x14ac:dyDescent="0.3">
      <c r="A202">
        <v>84.381171949696693</v>
      </c>
      <c r="B202">
        <v>4.0154814105459398</v>
      </c>
      <c r="C202">
        <v>38.009574555705399</v>
      </c>
      <c r="D202">
        <v>26.532784988518198</v>
      </c>
      <c r="E202">
        <v>22.162794330582798</v>
      </c>
      <c r="F202">
        <v>44.763164307143803</v>
      </c>
      <c r="G202">
        <v>9.2759615391727301</v>
      </c>
      <c r="H202" t="s">
        <v>16</v>
      </c>
      <c r="I202">
        <v>97.862214585882796</v>
      </c>
      <c r="J202">
        <v>573</v>
      </c>
      <c r="K202" t="s">
        <v>14</v>
      </c>
      <c r="L202">
        <v>1</v>
      </c>
    </row>
    <row r="203" spans="1:12" x14ac:dyDescent="0.3">
      <c r="A203">
        <v>38.804464092754998</v>
      </c>
      <c r="B203">
        <v>3.9646631693352599</v>
      </c>
      <c r="C203">
        <v>70.940857576150805</v>
      </c>
      <c r="D203">
        <v>34.963678240976897</v>
      </c>
      <c r="E203">
        <v>34.790106667686402</v>
      </c>
      <c r="F203">
        <v>54.805195547731998</v>
      </c>
      <c r="G203">
        <v>8.2555067456642703</v>
      </c>
      <c r="H203" t="s">
        <v>12</v>
      </c>
      <c r="I203">
        <v>97.865349282315506</v>
      </c>
      <c r="J203">
        <v>233</v>
      </c>
      <c r="K203" t="s">
        <v>17</v>
      </c>
      <c r="L203">
        <v>1</v>
      </c>
    </row>
    <row r="204" spans="1:12" x14ac:dyDescent="0.3">
      <c r="A204">
        <v>18.215800910752002</v>
      </c>
      <c r="B204">
        <v>4.1077898963592796</v>
      </c>
      <c r="C204">
        <v>50.860145907650299</v>
      </c>
      <c r="D204">
        <v>20.807016537193899</v>
      </c>
      <c r="E204">
        <v>26.094636065646998</v>
      </c>
      <c r="F204">
        <v>72.609401325154195</v>
      </c>
      <c r="G204">
        <v>8.0019243161601494</v>
      </c>
      <c r="H204" t="s">
        <v>12</v>
      </c>
      <c r="I204">
        <v>97.867049481505802</v>
      </c>
      <c r="J204">
        <v>948</v>
      </c>
      <c r="K204" t="s">
        <v>13</v>
      </c>
      <c r="L204">
        <v>1</v>
      </c>
    </row>
    <row r="205" spans="1:12" x14ac:dyDescent="0.3">
      <c r="A205">
        <v>38.7382273831373</v>
      </c>
      <c r="B205">
        <v>3.64408884702573</v>
      </c>
      <c r="C205">
        <v>71.944681220221298</v>
      </c>
      <c r="D205">
        <v>28.2238303598917</v>
      </c>
      <c r="E205">
        <v>16.535161237774702</v>
      </c>
      <c r="F205">
        <v>88.776920636573394</v>
      </c>
      <c r="G205">
        <v>10.746179606865899</v>
      </c>
      <c r="H205" t="s">
        <v>16</v>
      </c>
      <c r="I205">
        <v>97.869113704784695</v>
      </c>
      <c r="J205">
        <v>706</v>
      </c>
      <c r="K205" t="s">
        <v>14</v>
      </c>
      <c r="L205">
        <v>2</v>
      </c>
    </row>
    <row r="206" spans="1:12" x14ac:dyDescent="0.3">
      <c r="A206">
        <v>77.713707649391196</v>
      </c>
      <c r="B206">
        <v>4.1537125122695304</v>
      </c>
      <c r="C206">
        <v>44.9188083952182</v>
      </c>
      <c r="D206">
        <v>20.287628921441701</v>
      </c>
      <c r="E206">
        <v>18.541645107945701</v>
      </c>
      <c r="F206">
        <v>52.073358231157101</v>
      </c>
      <c r="G206">
        <v>9.2395133478047402</v>
      </c>
      <c r="H206" t="s">
        <v>15</v>
      </c>
      <c r="I206">
        <v>97.872272763956701</v>
      </c>
      <c r="J206">
        <v>870</v>
      </c>
      <c r="K206" t="s">
        <v>14</v>
      </c>
      <c r="L206">
        <v>1</v>
      </c>
    </row>
    <row r="207" spans="1:12" x14ac:dyDescent="0.3">
      <c r="A207">
        <v>81.242113935326302</v>
      </c>
      <c r="B207">
        <v>3.7213092734837199</v>
      </c>
      <c r="C207">
        <v>24.402244281687398</v>
      </c>
      <c r="D207">
        <v>35.287067728728502</v>
      </c>
      <c r="E207">
        <v>16.968483782027299</v>
      </c>
      <c r="F207">
        <v>39.225791846809102</v>
      </c>
      <c r="G207">
        <v>9.0952750704368395</v>
      </c>
      <c r="H207" t="s">
        <v>12</v>
      </c>
      <c r="I207">
        <v>97.879250630116303</v>
      </c>
      <c r="J207">
        <v>925</v>
      </c>
      <c r="K207" t="s">
        <v>13</v>
      </c>
      <c r="L207">
        <v>0</v>
      </c>
    </row>
    <row r="208" spans="1:12" x14ac:dyDescent="0.3">
      <c r="A208">
        <v>81.065632851509804</v>
      </c>
      <c r="B208">
        <v>3.8550643660818702</v>
      </c>
      <c r="C208">
        <v>12.101688669536699</v>
      </c>
      <c r="D208">
        <v>32.474861697280097</v>
      </c>
      <c r="E208">
        <v>34.134408677786901</v>
      </c>
      <c r="F208">
        <v>50.94695490886</v>
      </c>
      <c r="G208">
        <v>9.9226043031778399</v>
      </c>
      <c r="H208" t="s">
        <v>16</v>
      </c>
      <c r="I208">
        <v>97.879659195460803</v>
      </c>
      <c r="J208">
        <v>315</v>
      </c>
      <c r="K208" t="s">
        <v>17</v>
      </c>
      <c r="L208">
        <v>1</v>
      </c>
    </row>
    <row r="209" spans="1:12" x14ac:dyDescent="0.3">
      <c r="A209">
        <v>18.208549274382101</v>
      </c>
      <c r="B209">
        <v>3.5291010013352699</v>
      </c>
      <c r="C209">
        <v>78.059225255515898</v>
      </c>
      <c r="D209">
        <v>35.246052490019103</v>
      </c>
      <c r="E209">
        <v>26.987194500843302</v>
      </c>
      <c r="F209">
        <v>117.490427281023</v>
      </c>
      <c r="G209">
        <v>12.4635990283053</v>
      </c>
      <c r="H209" t="s">
        <v>12</v>
      </c>
      <c r="I209">
        <v>97.907025073563403</v>
      </c>
      <c r="J209">
        <v>282</v>
      </c>
      <c r="K209" t="s">
        <v>13</v>
      </c>
      <c r="L209">
        <v>2</v>
      </c>
    </row>
    <row r="210" spans="1:12" x14ac:dyDescent="0.3">
      <c r="A210">
        <v>15.180288401497901</v>
      </c>
      <c r="B210">
        <v>4.1906410860711896</v>
      </c>
      <c r="C210">
        <v>36.032029477538899</v>
      </c>
      <c r="D210">
        <v>36.742392556612998</v>
      </c>
      <c r="E210">
        <v>21.307274865322299</v>
      </c>
      <c r="F210">
        <v>64.471277685833499</v>
      </c>
      <c r="G210">
        <v>7.9687405217250102</v>
      </c>
      <c r="H210" t="s">
        <v>16</v>
      </c>
      <c r="I210">
        <v>97.909085085561102</v>
      </c>
      <c r="J210">
        <v>756</v>
      </c>
      <c r="K210" t="s">
        <v>17</v>
      </c>
      <c r="L210">
        <v>1</v>
      </c>
    </row>
    <row r="211" spans="1:12" x14ac:dyDescent="0.3">
      <c r="A211">
        <v>49.737745123603901</v>
      </c>
      <c r="B211">
        <v>3.5034579866540798</v>
      </c>
      <c r="C211">
        <v>20.4525064180473</v>
      </c>
      <c r="D211">
        <v>31.267907014252799</v>
      </c>
      <c r="E211">
        <v>19.738479877934399</v>
      </c>
      <c r="F211">
        <v>118.334076841422</v>
      </c>
      <c r="G211">
        <v>13.9114556770113</v>
      </c>
      <c r="H211" t="s">
        <v>16</v>
      </c>
      <c r="I211">
        <v>97.916193129630699</v>
      </c>
      <c r="J211">
        <v>410</v>
      </c>
      <c r="K211" t="s">
        <v>13</v>
      </c>
      <c r="L211">
        <v>2</v>
      </c>
    </row>
    <row r="212" spans="1:12" x14ac:dyDescent="0.3">
      <c r="A212">
        <v>20.5360314784845</v>
      </c>
      <c r="B212">
        <v>4.1075428061640098</v>
      </c>
      <c r="C212">
        <v>89.956330507781303</v>
      </c>
      <c r="D212">
        <v>31.738730131178102</v>
      </c>
      <c r="E212">
        <v>30.950280905929699</v>
      </c>
      <c r="F212">
        <v>91.598469354172394</v>
      </c>
      <c r="G212">
        <v>10.246943859997501</v>
      </c>
      <c r="H212" t="s">
        <v>15</v>
      </c>
      <c r="I212">
        <v>97.916647899317297</v>
      </c>
      <c r="J212">
        <v>632</v>
      </c>
      <c r="K212" t="s">
        <v>13</v>
      </c>
      <c r="L212">
        <v>2</v>
      </c>
    </row>
    <row r="213" spans="1:12" x14ac:dyDescent="0.3">
      <c r="A213">
        <v>22.869251384755199</v>
      </c>
      <c r="B213">
        <v>3.8183178989436999</v>
      </c>
      <c r="C213">
        <v>64.264858883151504</v>
      </c>
      <c r="D213">
        <v>31.619007597763499</v>
      </c>
      <c r="E213">
        <v>28.550916103675501</v>
      </c>
      <c r="F213">
        <v>80.732441679306504</v>
      </c>
      <c r="G213">
        <v>9.45211642240149</v>
      </c>
      <c r="H213" t="s">
        <v>15</v>
      </c>
      <c r="I213">
        <v>97.919174659375898</v>
      </c>
      <c r="J213">
        <v>632</v>
      </c>
      <c r="K213" t="s">
        <v>14</v>
      </c>
      <c r="L213">
        <v>2</v>
      </c>
    </row>
    <row r="214" spans="1:12" x14ac:dyDescent="0.3">
      <c r="A214">
        <v>17.569612550349699</v>
      </c>
      <c r="B214">
        <v>3.5977558783294099</v>
      </c>
      <c r="C214">
        <v>96.502193686683299</v>
      </c>
      <c r="D214">
        <v>34.147940000658501</v>
      </c>
      <c r="E214">
        <v>16.454698955573299</v>
      </c>
      <c r="F214">
        <v>79.614264954989693</v>
      </c>
      <c r="G214">
        <v>9.2203997071328896</v>
      </c>
      <c r="H214" t="s">
        <v>12</v>
      </c>
      <c r="I214">
        <v>97.919832178560398</v>
      </c>
      <c r="J214">
        <v>166</v>
      </c>
      <c r="K214" t="s">
        <v>13</v>
      </c>
      <c r="L214">
        <v>1</v>
      </c>
    </row>
    <row r="215" spans="1:12" x14ac:dyDescent="0.3">
      <c r="A215">
        <v>73.087221831320704</v>
      </c>
      <c r="B215">
        <v>3.5209815129108701</v>
      </c>
      <c r="C215">
        <v>45.053370541217802</v>
      </c>
      <c r="D215">
        <v>27.784609433835701</v>
      </c>
      <c r="E215">
        <v>20.612016264758299</v>
      </c>
      <c r="F215">
        <v>93.958117722174194</v>
      </c>
      <c r="G215">
        <v>12.873434706772301</v>
      </c>
      <c r="H215" t="s">
        <v>16</v>
      </c>
      <c r="I215">
        <v>97.924001443170894</v>
      </c>
      <c r="J215">
        <v>724</v>
      </c>
      <c r="K215" t="s">
        <v>13</v>
      </c>
      <c r="L215">
        <v>2</v>
      </c>
    </row>
    <row r="216" spans="1:12" x14ac:dyDescent="0.3">
      <c r="A216">
        <v>83.967405336132003</v>
      </c>
      <c r="B216">
        <v>3.9932765339156502</v>
      </c>
      <c r="C216">
        <v>40.634839382905497</v>
      </c>
      <c r="D216">
        <v>31.937037537755099</v>
      </c>
      <c r="E216">
        <v>30.648516244255699</v>
      </c>
      <c r="F216">
        <v>104.16220075427699</v>
      </c>
      <c r="G216">
        <v>14.4754055398841</v>
      </c>
      <c r="H216" t="s">
        <v>12</v>
      </c>
      <c r="I216">
        <v>97.927622833417203</v>
      </c>
      <c r="J216">
        <v>771</v>
      </c>
      <c r="K216" t="s">
        <v>14</v>
      </c>
      <c r="L216">
        <v>2</v>
      </c>
    </row>
    <row r="217" spans="1:12" x14ac:dyDescent="0.3">
      <c r="A217">
        <v>17.321390257770901</v>
      </c>
      <c r="B217">
        <v>3.9714027033274402</v>
      </c>
      <c r="C217">
        <v>23.873053886063801</v>
      </c>
      <c r="D217">
        <v>38.5827904003092</v>
      </c>
      <c r="E217">
        <v>19.813410295143001</v>
      </c>
      <c r="F217">
        <v>104.38128636582999</v>
      </c>
      <c r="G217">
        <v>11.4936495633898</v>
      </c>
      <c r="H217" t="s">
        <v>16</v>
      </c>
      <c r="I217">
        <v>97.927731266330099</v>
      </c>
      <c r="J217">
        <v>931</v>
      </c>
      <c r="K217" t="s">
        <v>17</v>
      </c>
      <c r="L217">
        <v>2</v>
      </c>
    </row>
    <row r="218" spans="1:12" x14ac:dyDescent="0.3">
      <c r="A218">
        <v>17.635394267667198</v>
      </c>
      <c r="B218">
        <v>4.1789384322750802</v>
      </c>
      <c r="C218">
        <v>59.834033682220998</v>
      </c>
      <c r="D218">
        <v>26.838105562109799</v>
      </c>
      <c r="E218">
        <v>32.486146682741598</v>
      </c>
      <c r="F218">
        <v>66.032905064276505</v>
      </c>
      <c r="G218">
        <v>7.7264170801785603</v>
      </c>
      <c r="H218" t="s">
        <v>15</v>
      </c>
      <c r="I218">
        <v>97.942341557334004</v>
      </c>
      <c r="J218">
        <v>331</v>
      </c>
      <c r="K218" t="s">
        <v>17</v>
      </c>
      <c r="L218">
        <v>1</v>
      </c>
    </row>
    <row r="219" spans="1:12" x14ac:dyDescent="0.3">
      <c r="A219">
        <v>98.797562065105794</v>
      </c>
      <c r="B219">
        <v>3.5657305010525899</v>
      </c>
      <c r="C219">
        <v>58.753433116900297</v>
      </c>
      <c r="D219">
        <v>30.553549324433899</v>
      </c>
      <c r="E219">
        <v>31.612455208635801</v>
      </c>
      <c r="F219">
        <v>41.758793993164403</v>
      </c>
      <c r="G219">
        <v>9.9474550689073507</v>
      </c>
      <c r="H219" t="s">
        <v>16</v>
      </c>
      <c r="I219">
        <v>97.944238372087199</v>
      </c>
      <c r="J219">
        <v>936</v>
      </c>
      <c r="K219" t="s">
        <v>14</v>
      </c>
      <c r="L219">
        <v>1</v>
      </c>
    </row>
    <row r="220" spans="1:12" x14ac:dyDescent="0.3">
      <c r="A220">
        <v>43.684371618050797</v>
      </c>
      <c r="B220">
        <v>3.9708214827575801</v>
      </c>
      <c r="C220">
        <v>78.571163134438294</v>
      </c>
      <c r="D220">
        <v>24.2327179713972</v>
      </c>
      <c r="E220">
        <v>19.493147952835301</v>
      </c>
      <c r="F220">
        <v>33.377814499396798</v>
      </c>
      <c r="G220">
        <v>6.1773390210888</v>
      </c>
      <c r="H220" t="s">
        <v>16</v>
      </c>
      <c r="I220">
        <v>97.9451805168232</v>
      </c>
      <c r="J220">
        <v>167</v>
      </c>
      <c r="K220" t="s">
        <v>13</v>
      </c>
      <c r="L220">
        <v>0</v>
      </c>
    </row>
    <row r="221" spans="1:12" x14ac:dyDescent="0.3">
      <c r="A221">
        <v>43.3577932360201</v>
      </c>
      <c r="B221">
        <v>3.8106251535131999</v>
      </c>
      <c r="C221">
        <v>85.0284965743827</v>
      </c>
      <c r="D221">
        <v>39.912622189977597</v>
      </c>
      <c r="E221">
        <v>22.986651603984399</v>
      </c>
      <c r="F221">
        <v>115.330716758237</v>
      </c>
      <c r="G221">
        <v>13.7744138344863</v>
      </c>
      <c r="H221" t="s">
        <v>16</v>
      </c>
      <c r="I221">
        <v>97.945986073627694</v>
      </c>
      <c r="J221">
        <v>605</v>
      </c>
      <c r="K221" t="s">
        <v>13</v>
      </c>
      <c r="L221">
        <v>2</v>
      </c>
    </row>
    <row r="222" spans="1:12" x14ac:dyDescent="0.3">
      <c r="A222">
        <v>98.740095744058294</v>
      </c>
      <c r="B222">
        <v>3.9848381665583101</v>
      </c>
      <c r="C222">
        <v>33.340140758538503</v>
      </c>
      <c r="D222">
        <v>36.088281193549399</v>
      </c>
      <c r="E222">
        <v>18.6178380275779</v>
      </c>
      <c r="F222">
        <v>54.782234743304599</v>
      </c>
      <c r="G222">
        <v>11.306605075489101</v>
      </c>
      <c r="H222" t="s">
        <v>15</v>
      </c>
      <c r="I222">
        <v>97.947221742993193</v>
      </c>
      <c r="J222">
        <v>150</v>
      </c>
      <c r="K222" t="s">
        <v>17</v>
      </c>
      <c r="L222">
        <v>1</v>
      </c>
    </row>
    <row r="223" spans="1:12" x14ac:dyDescent="0.3">
      <c r="A223">
        <v>17.515064502880101</v>
      </c>
      <c r="B223">
        <v>3.9782736198027502</v>
      </c>
      <c r="C223">
        <v>40.8203180951242</v>
      </c>
      <c r="D223">
        <v>21.066959939777899</v>
      </c>
      <c r="E223">
        <v>29.617406915523201</v>
      </c>
      <c r="F223">
        <v>32.564349241231398</v>
      </c>
      <c r="G223">
        <v>4.6427969922355201</v>
      </c>
      <c r="H223" t="s">
        <v>12</v>
      </c>
      <c r="I223">
        <v>97.947762332706702</v>
      </c>
      <c r="J223">
        <v>690</v>
      </c>
      <c r="K223" t="s">
        <v>14</v>
      </c>
      <c r="L223">
        <v>0</v>
      </c>
    </row>
    <row r="224" spans="1:12" x14ac:dyDescent="0.3">
      <c r="A224">
        <v>60.256382476222399</v>
      </c>
      <c r="B224">
        <v>3.9324930681408499</v>
      </c>
      <c r="C224">
        <v>96.977564727976599</v>
      </c>
      <c r="D224">
        <v>33.495726043348199</v>
      </c>
      <c r="E224">
        <v>26.567195262330799</v>
      </c>
      <c r="F224">
        <v>43.875177108602401</v>
      </c>
      <c r="G224">
        <v>8.3438701850287291</v>
      </c>
      <c r="H224" t="s">
        <v>16</v>
      </c>
      <c r="I224">
        <v>97.949150476694697</v>
      </c>
      <c r="J224">
        <v>719</v>
      </c>
      <c r="K224" t="s">
        <v>14</v>
      </c>
      <c r="L224">
        <v>1</v>
      </c>
    </row>
    <row r="225" spans="1:12" x14ac:dyDescent="0.3">
      <c r="A225">
        <v>20.693612464126399</v>
      </c>
      <c r="B225">
        <v>3.96121982916286</v>
      </c>
      <c r="C225">
        <v>46.160092058889099</v>
      </c>
      <c r="D225">
        <v>32.9727791353763</v>
      </c>
      <c r="E225">
        <v>25.9717683010937</v>
      </c>
      <c r="F225">
        <v>115.46663568790601</v>
      </c>
      <c r="G225">
        <v>12.305539220634</v>
      </c>
      <c r="H225" t="s">
        <v>12</v>
      </c>
      <c r="I225">
        <v>97.949324794674595</v>
      </c>
      <c r="J225">
        <v>931</v>
      </c>
      <c r="K225" t="s">
        <v>14</v>
      </c>
      <c r="L225">
        <v>2</v>
      </c>
    </row>
    <row r="226" spans="1:12" x14ac:dyDescent="0.3">
      <c r="A226">
        <v>20.577362209939398</v>
      </c>
      <c r="B226">
        <v>3.7757050839579098</v>
      </c>
      <c r="C226">
        <v>99.446355000972801</v>
      </c>
      <c r="D226">
        <v>25.505764269037201</v>
      </c>
      <c r="E226">
        <v>23.054789694936598</v>
      </c>
      <c r="F226">
        <v>100.013758275207</v>
      </c>
      <c r="G226">
        <v>10.6386361802161</v>
      </c>
      <c r="H226" t="s">
        <v>15</v>
      </c>
      <c r="I226">
        <v>97.949672178268003</v>
      </c>
      <c r="J226">
        <v>600</v>
      </c>
      <c r="K226" t="s">
        <v>13</v>
      </c>
      <c r="L226">
        <v>2</v>
      </c>
    </row>
    <row r="227" spans="1:12" x14ac:dyDescent="0.3">
      <c r="A227">
        <v>68.428927190445705</v>
      </c>
      <c r="B227">
        <v>3.9558630839290401</v>
      </c>
      <c r="C227">
        <v>89.228328593403404</v>
      </c>
      <c r="D227">
        <v>23.1241313737324</v>
      </c>
      <c r="E227">
        <v>25.392233516060099</v>
      </c>
      <c r="F227">
        <v>44.1658920819185</v>
      </c>
      <c r="G227">
        <v>8.2581439350354504</v>
      </c>
      <c r="H227" t="s">
        <v>16</v>
      </c>
      <c r="I227">
        <v>97.950605888380295</v>
      </c>
      <c r="J227">
        <v>285</v>
      </c>
      <c r="K227" t="s">
        <v>14</v>
      </c>
      <c r="L227">
        <v>1</v>
      </c>
    </row>
    <row r="228" spans="1:12" x14ac:dyDescent="0.3">
      <c r="A228">
        <v>77.1440391338881</v>
      </c>
      <c r="B228">
        <v>3.5746151212155901</v>
      </c>
      <c r="C228">
        <v>66.106536234349605</v>
      </c>
      <c r="D228">
        <v>32.718806536534203</v>
      </c>
      <c r="E228">
        <v>34.930526175972297</v>
      </c>
      <c r="F228">
        <v>26.8037314091669</v>
      </c>
      <c r="G228">
        <v>7.72678656761836</v>
      </c>
      <c r="H228" t="s">
        <v>16</v>
      </c>
      <c r="I228">
        <v>97.950611228000497</v>
      </c>
      <c r="J228">
        <v>578</v>
      </c>
      <c r="K228" t="s">
        <v>13</v>
      </c>
      <c r="L228">
        <v>0</v>
      </c>
    </row>
    <row r="229" spans="1:12" x14ac:dyDescent="0.3">
      <c r="A229">
        <v>35.714087765367402</v>
      </c>
      <c r="B229">
        <v>4.1840219289549196</v>
      </c>
      <c r="C229">
        <v>45.562396893788602</v>
      </c>
      <c r="D229">
        <v>29.1034398346731</v>
      </c>
      <c r="E229">
        <v>17.660195978146501</v>
      </c>
      <c r="F229">
        <v>97.7727910067793</v>
      </c>
      <c r="G229">
        <v>11.3886089639003</v>
      </c>
      <c r="H229" t="s">
        <v>12</v>
      </c>
      <c r="I229">
        <v>97.950949556965895</v>
      </c>
      <c r="J229">
        <v>742</v>
      </c>
      <c r="K229" t="s">
        <v>17</v>
      </c>
      <c r="L229">
        <v>2</v>
      </c>
    </row>
    <row r="230" spans="1:12" x14ac:dyDescent="0.3">
      <c r="A230">
        <v>88.173921537051399</v>
      </c>
      <c r="B230">
        <v>3.7848355725060001</v>
      </c>
      <c r="C230">
        <v>13.5513579601809</v>
      </c>
      <c r="D230">
        <v>33.355211832062999</v>
      </c>
      <c r="E230">
        <v>18.174735267486099</v>
      </c>
      <c r="F230">
        <v>105.832293887885</v>
      </c>
      <c r="G230">
        <v>14.895814492446201</v>
      </c>
      <c r="H230" t="s">
        <v>12</v>
      </c>
      <c r="I230">
        <v>97.951555293260199</v>
      </c>
      <c r="J230">
        <v>166</v>
      </c>
      <c r="K230" t="s">
        <v>17</v>
      </c>
      <c r="L230">
        <v>2</v>
      </c>
    </row>
    <row r="231" spans="1:12" x14ac:dyDescent="0.3">
      <c r="A231">
        <v>30.123625466750699</v>
      </c>
      <c r="B231">
        <v>4.1095274152360801</v>
      </c>
      <c r="C231">
        <v>52.799143373814402</v>
      </c>
      <c r="D231">
        <v>36.747341595403</v>
      </c>
      <c r="E231">
        <v>33.985462124912303</v>
      </c>
      <c r="F231">
        <v>104.48640854105</v>
      </c>
      <c r="G231">
        <v>12.0507490648619</v>
      </c>
      <c r="H231" t="s">
        <v>12</v>
      </c>
      <c r="I231">
        <v>97.963526778836098</v>
      </c>
      <c r="J231">
        <v>904</v>
      </c>
      <c r="K231" t="s">
        <v>13</v>
      </c>
      <c r="L231">
        <v>2</v>
      </c>
    </row>
    <row r="232" spans="1:12" x14ac:dyDescent="0.3">
      <c r="A232">
        <v>11.093902722083399</v>
      </c>
      <c r="B232">
        <v>3.8969113826906598</v>
      </c>
      <c r="C232">
        <v>30.497476249288798</v>
      </c>
      <c r="D232">
        <v>20.382897359936699</v>
      </c>
      <c r="E232">
        <v>33.140839208300399</v>
      </c>
      <c r="F232">
        <v>88.723434346068203</v>
      </c>
      <c r="G232">
        <v>8.9674595329400297</v>
      </c>
      <c r="H232" t="s">
        <v>16</v>
      </c>
      <c r="I232">
        <v>97.965612585605697</v>
      </c>
      <c r="J232">
        <v>384</v>
      </c>
      <c r="K232" t="s">
        <v>13</v>
      </c>
      <c r="L232">
        <v>2</v>
      </c>
    </row>
    <row r="233" spans="1:12" x14ac:dyDescent="0.3">
      <c r="A233">
        <v>13.8843920755518</v>
      </c>
      <c r="B233">
        <v>4.1149608929109398</v>
      </c>
      <c r="C233">
        <v>91.850914984351704</v>
      </c>
      <c r="D233">
        <v>32.193948503052297</v>
      </c>
      <c r="E233">
        <v>19.166307800170301</v>
      </c>
      <c r="F233">
        <v>26.090554323518202</v>
      </c>
      <c r="G233">
        <v>4.4781298892233901</v>
      </c>
      <c r="H233" t="s">
        <v>12</v>
      </c>
      <c r="I233">
        <v>97.967502037491101</v>
      </c>
      <c r="J233">
        <v>516</v>
      </c>
      <c r="K233" t="s">
        <v>14</v>
      </c>
      <c r="L233">
        <v>0</v>
      </c>
    </row>
    <row r="234" spans="1:12" x14ac:dyDescent="0.3">
      <c r="A234">
        <v>57.493099817766897</v>
      </c>
      <c r="B234">
        <v>3.72892321309426</v>
      </c>
      <c r="C234">
        <v>58.004796588882598</v>
      </c>
      <c r="D234">
        <v>36.7630994997728</v>
      </c>
      <c r="E234">
        <v>28.384380598497302</v>
      </c>
      <c r="F234">
        <v>20.982755256978699</v>
      </c>
      <c r="G234">
        <v>6.4613729039585497</v>
      </c>
      <c r="H234" t="s">
        <v>16</v>
      </c>
      <c r="I234">
        <v>97.972225877263497</v>
      </c>
      <c r="J234">
        <v>288</v>
      </c>
      <c r="K234" t="s">
        <v>13</v>
      </c>
      <c r="L234">
        <v>0</v>
      </c>
    </row>
    <row r="235" spans="1:12" x14ac:dyDescent="0.3">
      <c r="A235">
        <v>16.641690826185801</v>
      </c>
      <c r="B235">
        <v>4.0654921593588798</v>
      </c>
      <c r="C235">
        <v>21.758710944111598</v>
      </c>
      <c r="D235">
        <v>39.218402938576403</v>
      </c>
      <c r="E235">
        <v>23.367790667566599</v>
      </c>
      <c r="F235">
        <v>52.937926930207503</v>
      </c>
      <c r="G235">
        <v>7.2044985990887502</v>
      </c>
      <c r="H235" t="s">
        <v>12</v>
      </c>
      <c r="I235">
        <v>97.973454527173303</v>
      </c>
      <c r="J235">
        <v>957</v>
      </c>
      <c r="K235" t="s">
        <v>14</v>
      </c>
      <c r="L235">
        <v>1</v>
      </c>
    </row>
    <row r="236" spans="1:12" x14ac:dyDescent="0.3">
      <c r="A236">
        <v>59.846885596118803</v>
      </c>
      <c r="B236">
        <v>4.03359959434363</v>
      </c>
      <c r="C236">
        <v>81.145881484739604</v>
      </c>
      <c r="D236">
        <v>30.7187015770423</v>
      </c>
      <c r="E236">
        <v>22.156224986711798</v>
      </c>
      <c r="F236">
        <v>89.337753851885196</v>
      </c>
      <c r="G236">
        <v>11.9730921796484</v>
      </c>
      <c r="H236" t="s">
        <v>12</v>
      </c>
      <c r="I236">
        <v>97.977453443696703</v>
      </c>
      <c r="J236">
        <v>487</v>
      </c>
      <c r="K236" t="s">
        <v>14</v>
      </c>
      <c r="L236">
        <v>2</v>
      </c>
    </row>
    <row r="237" spans="1:12" x14ac:dyDescent="0.3">
      <c r="A237">
        <v>66.645877432173606</v>
      </c>
      <c r="B237">
        <v>4.0724839513225097</v>
      </c>
      <c r="C237">
        <v>34.819081142622103</v>
      </c>
      <c r="D237">
        <v>23.073820856884002</v>
      </c>
      <c r="E237">
        <v>18.229156681284799</v>
      </c>
      <c r="F237">
        <v>101.16270144448499</v>
      </c>
      <c r="G237">
        <v>12.9162100348266</v>
      </c>
      <c r="H237" t="s">
        <v>15</v>
      </c>
      <c r="I237">
        <v>97.982782912926695</v>
      </c>
      <c r="J237">
        <v>830</v>
      </c>
      <c r="K237" t="s">
        <v>14</v>
      </c>
      <c r="L237">
        <v>2</v>
      </c>
    </row>
    <row r="238" spans="1:12" x14ac:dyDescent="0.3">
      <c r="A238">
        <v>50.9086958290995</v>
      </c>
      <c r="B238">
        <v>3.8811423685725899</v>
      </c>
      <c r="C238">
        <v>94.963788444285797</v>
      </c>
      <c r="D238">
        <v>25.540250486519501</v>
      </c>
      <c r="E238">
        <v>26.069435524196901</v>
      </c>
      <c r="F238">
        <v>64.632635998656099</v>
      </c>
      <c r="G238">
        <v>9.2085003156689709</v>
      </c>
      <c r="H238" t="s">
        <v>16</v>
      </c>
      <c r="I238">
        <v>97.985693633317297</v>
      </c>
      <c r="J238">
        <v>275</v>
      </c>
      <c r="K238" t="s">
        <v>17</v>
      </c>
      <c r="L238">
        <v>1</v>
      </c>
    </row>
    <row r="239" spans="1:12" x14ac:dyDescent="0.3">
      <c r="A239">
        <v>62.588288073078999</v>
      </c>
      <c r="B239">
        <v>3.7272100809301798</v>
      </c>
      <c r="C239">
        <v>51.640804455885402</v>
      </c>
      <c r="D239">
        <v>31.6638160855419</v>
      </c>
      <c r="E239">
        <v>19.202143858246998</v>
      </c>
      <c r="F239">
        <v>89.292022922478793</v>
      </c>
      <c r="G239">
        <v>12.1536071181376</v>
      </c>
      <c r="H239" t="s">
        <v>12</v>
      </c>
      <c r="I239">
        <v>97.993587056320195</v>
      </c>
      <c r="J239">
        <v>570</v>
      </c>
      <c r="K239" t="s">
        <v>17</v>
      </c>
      <c r="L239">
        <v>2</v>
      </c>
    </row>
    <row r="240" spans="1:12" x14ac:dyDescent="0.3">
      <c r="A240">
        <v>14.090174230731201</v>
      </c>
      <c r="B240">
        <v>3.7773208841264698</v>
      </c>
      <c r="C240">
        <v>53.506669237583097</v>
      </c>
      <c r="D240">
        <v>27.098493217540199</v>
      </c>
      <c r="E240">
        <v>15.503981896421299</v>
      </c>
      <c r="F240">
        <v>42.516102421593096</v>
      </c>
      <c r="G240">
        <v>5.6024419075463303</v>
      </c>
      <c r="H240" t="s">
        <v>15</v>
      </c>
      <c r="I240">
        <v>97.999538736405398</v>
      </c>
      <c r="J240">
        <v>332</v>
      </c>
      <c r="K240" t="s">
        <v>14</v>
      </c>
      <c r="L240">
        <v>1</v>
      </c>
    </row>
    <row r="241" spans="1:12" x14ac:dyDescent="0.3">
      <c r="A241">
        <v>35.286687063300697</v>
      </c>
      <c r="B241">
        <v>3.9868270446828999</v>
      </c>
      <c r="C241">
        <v>87.719277026309001</v>
      </c>
      <c r="D241">
        <v>21.039787039554099</v>
      </c>
      <c r="E241">
        <v>22.096637110863199</v>
      </c>
      <c r="F241">
        <v>86.231791353958201</v>
      </c>
      <c r="G241">
        <v>10.002306317972501</v>
      </c>
      <c r="H241" t="s">
        <v>15</v>
      </c>
      <c r="I241">
        <v>98.001789966205905</v>
      </c>
      <c r="J241">
        <v>762</v>
      </c>
      <c r="K241" t="s">
        <v>14</v>
      </c>
      <c r="L241">
        <v>2</v>
      </c>
    </row>
    <row r="242" spans="1:12" x14ac:dyDescent="0.3">
      <c r="A242">
        <v>95.537033566890202</v>
      </c>
      <c r="B242">
        <v>3.7719906708892399</v>
      </c>
      <c r="C242">
        <v>62.985836991818701</v>
      </c>
      <c r="D242">
        <v>20.634875307459701</v>
      </c>
      <c r="E242">
        <v>30.604252970712601</v>
      </c>
      <c r="F242">
        <v>80.9681908275777</v>
      </c>
      <c r="G242">
        <v>12.555944679348899</v>
      </c>
      <c r="H242" t="s">
        <v>16</v>
      </c>
      <c r="I242">
        <v>98.0053476092191</v>
      </c>
      <c r="J242">
        <v>551</v>
      </c>
      <c r="K242" t="s">
        <v>17</v>
      </c>
      <c r="L242">
        <v>2</v>
      </c>
    </row>
    <row r="243" spans="1:12" x14ac:dyDescent="0.3">
      <c r="A243">
        <v>51.009107750714101</v>
      </c>
      <c r="B243">
        <v>3.6662808916120202</v>
      </c>
      <c r="C243">
        <v>35.720519997328303</v>
      </c>
      <c r="D243">
        <v>21.691307561944701</v>
      </c>
      <c r="E243">
        <v>20.223248650217201</v>
      </c>
      <c r="F243">
        <v>35.636214164487498</v>
      </c>
      <c r="G243">
        <v>6.6047052793402301</v>
      </c>
      <c r="H243" t="s">
        <v>12</v>
      </c>
      <c r="I243">
        <v>98.006900683331097</v>
      </c>
      <c r="J243">
        <v>328</v>
      </c>
      <c r="K243" t="s">
        <v>14</v>
      </c>
      <c r="L243">
        <v>0</v>
      </c>
    </row>
    <row r="244" spans="1:12" x14ac:dyDescent="0.3">
      <c r="A244">
        <v>51.732856444598397</v>
      </c>
      <c r="B244">
        <v>3.92241401536696</v>
      </c>
      <c r="C244">
        <v>56.014791598067603</v>
      </c>
      <c r="D244">
        <v>33.180908202644602</v>
      </c>
      <c r="E244">
        <v>29.700503723796398</v>
      </c>
      <c r="F244">
        <v>67.4434914147174</v>
      </c>
      <c r="G244">
        <v>9.8659791835885997</v>
      </c>
      <c r="H244" t="s">
        <v>16</v>
      </c>
      <c r="I244">
        <v>98.008725978351507</v>
      </c>
      <c r="J244">
        <v>381</v>
      </c>
      <c r="K244" t="s">
        <v>13</v>
      </c>
      <c r="L244">
        <v>1</v>
      </c>
    </row>
    <row r="245" spans="1:12" x14ac:dyDescent="0.3">
      <c r="A245">
        <v>97.695532689954902</v>
      </c>
      <c r="B245">
        <v>3.7658500461254598</v>
      </c>
      <c r="C245">
        <v>98.266540922508597</v>
      </c>
      <c r="D245">
        <v>23.933071699059099</v>
      </c>
      <c r="E245">
        <v>20.226660357707601</v>
      </c>
      <c r="F245">
        <v>76.930498441220195</v>
      </c>
      <c r="G245">
        <v>12.4923050895523</v>
      </c>
      <c r="H245" t="s">
        <v>16</v>
      </c>
      <c r="I245">
        <v>98.010508986218497</v>
      </c>
      <c r="J245">
        <v>393</v>
      </c>
      <c r="K245" t="s">
        <v>14</v>
      </c>
      <c r="L245">
        <v>1</v>
      </c>
    </row>
    <row r="246" spans="1:12" x14ac:dyDescent="0.3">
      <c r="A246">
        <v>83.241551773625304</v>
      </c>
      <c r="B246">
        <v>3.7388734793383001</v>
      </c>
      <c r="C246">
        <v>96.044242925073902</v>
      </c>
      <c r="D246">
        <v>20.600520106587801</v>
      </c>
      <c r="E246">
        <v>15.1292871557942</v>
      </c>
      <c r="F246">
        <v>69.200172943208202</v>
      </c>
      <c r="G246">
        <v>10.9587846726113</v>
      </c>
      <c r="H246" t="s">
        <v>12</v>
      </c>
      <c r="I246">
        <v>98.012709934623103</v>
      </c>
      <c r="J246">
        <v>927</v>
      </c>
      <c r="K246" t="s">
        <v>13</v>
      </c>
      <c r="L246">
        <v>1</v>
      </c>
    </row>
    <row r="247" spans="1:12" x14ac:dyDescent="0.3">
      <c r="A247">
        <v>71.625805529849103</v>
      </c>
      <c r="B247">
        <v>3.7661369331500998</v>
      </c>
      <c r="C247">
        <v>28.042706397556199</v>
      </c>
      <c r="D247">
        <v>37.947317315818601</v>
      </c>
      <c r="E247">
        <v>24.9247844380162</v>
      </c>
      <c r="F247">
        <v>51.023528374470402</v>
      </c>
      <c r="G247">
        <v>9.7306168401559194</v>
      </c>
      <c r="H247" t="s">
        <v>16</v>
      </c>
      <c r="I247">
        <v>98.013853860001504</v>
      </c>
      <c r="J247">
        <v>550</v>
      </c>
      <c r="K247" t="s">
        <v>14</v>
      </c>
      <c r="L247">
        <v>1</v>
      </c>
    </row>
    <row r="248" spans="1:12" x14ac:dyDescent="0.3">
      <c r="A248">
        <v>75.314755754952401</v>
      </c>
      <c r="B248">
        <v>4.0354182830794896</v>
      </c>
      <c r="C248">
        <v>90.378118467587299</v>
      </c>
      <c r="D248">
        <v>21.247881371965502</v>
      </c>
      <c r="E248">
        <v>33.829484750121303</v>
      </c>
      <c r="F248">
        <v>66.398541744037999</v>
      </c>
      <c r="G248">
        <v>10.361343668349001</v>
      </c>
      <c r="H248" t="s">
        <v>15</v>
      </c>
      <c r="I248">
        <v>98.014706549192795</v>
      </c>
      <c r="J248">
        <v>246</v>
      </c>
      <c r="K248" t="s">
        <v>14</v>
      </c>
      <c r="L248">
        <v>1</v>
      </c>
    </row>
    <row r="249" spans="1:12" x14ac:dyDescent="0.3">
      <c r="A249">
        <v>65.207367634221001</v>
      </c>
      <c r="B249">
        <v>4.0690900171012601</v>
      </c>
      <c r="C249">
        <v>15.621183425716399</v>
      </c>
      <c r="D249">
        <v>26.7055810015659</v>
      </c>
      <c r="E249">
        <v>18.488185342229901</v>
      </c>
      <c r="F249">
        <v>33.328425808217297</v>
      </c>
      <c r="G249">
        <v>7.3730162491407896</v>
      </c>
      <c r="H249" t="s">
        <v>15</v>
      </c>
      <c r="I249">
        <v>98.015451634806794</v>
      </c>
      <c r="J249">
        <v>785</v>
      </c>
      <c r="K249" t="s">
        <v>13</v>
      </c>
      <c r="L249">
        <v>0</v>
      </c>
    </row>
    <row r="250" spans="1:12" x14ac:dyDescent="0.3">
      <c r="A250">
        <v>47.641873266155699</v>
      </c>
      <c r="B250">
        <v>4.0026861533585398</v>
      </c>
      <c r="C250">
        <v>89.511828668745395</v>
      </c>
      <c r="D250">
        <v>21.340330755024102</v>
      </c>
      <c r="E250">
        <v>24.432989815011901</v>
      </c>
      <c r="F250">
        <v>112.77457330754</v>
      </c>
      <c r="G250">
        <v>12.8469913100207</v>
      </c>
      <c r="H250" t="s">
        <v>15</v>
      </c>
      <c r="I250">
        <v>98.015479139364402</v>
      </c>
      <c r="J250">
        <v>889</v>
      </c>
      <c r="K250" t="s">
        <v>14</v>
      </c>
      <c r="L250">
        <v>2</v>
      </c>
    </row>
    <row r="251" spans="1:12" x14ac:dyDescent="0.3">
      <c r="A251">
        <v>93.945563501861102</v>
      </c>
      <c r="B251">
        <v>4.1688665871684503</v>
      </c>
      <c r="C251">
        <v>50.348714983247902</v>
      </c>
      <c r="D251">
        <v>39.506862669581402</v>
      </c>
      <c r="E251">
        <v>16.828439836342699</v>
      </c>
      <c r="F251">
        <v>106.77020979192299</v>
      </c>
      <c r="G251">
        <v>15.570138791232401</v>
      </c>
      <c r="H251" t="s">
        <v>16</v>
      </c>
      <c r="I251">
        <v>98.016661383652604</v>
      </c>
      <c r="J251">
        <v>433</v>
      </c>
      <c r="K251" t="s">
        <v>13</v>
      </c>
      <c r="L251">
        <v>2</v>
      </c>
    </row>
    <row r="252" spans="1:12" x14ac:dyDescent="0.3">
      <c r="A252">
        <v>12.3730277047526</v>
      </c>
      <c r="B252">
        <v>3.5052940124846899</v>
      </c>
      <c r="C252">
        <v>93.374434605707805</v>
      </c>
      <c r="D252">
        <v>38.759304628677803</v>
      </c>
      <c r="E252">
        <v>23.1473104842566</v>
      </c>
      <c r="F252">
        <v>97.587725446969301</v>
      </c>
      <c r="G252">
        <v>10.688927070585599</v>
      </c>
      <c r="H252" t="s">
        <v>12</v>
      </c>
      <c r="I252">
        <v>98.016890032777994</v>
      </c>
      <c r="J252">
        <v>241</v>
      </c>
      <c r="K252" t="s">
        <v>13</v>
      </c>
      <c r="L252">
        <v>2</v>
      </c>
    </row>
    <row r="253" spans="1:12" x14ac:dyDescent="0.3">
      <c r="A253">
        <v>43.8817030190244</v>
      </c>
      <c r="B253">
        <v>3.9532322999082199</v>
      </c>
      <c r="C253">
        <v>11.720448498678699</v>
      </c>
      <c r="D253">
        <v>21.702069722395699</v>
      </c>
      <c r="E253">
        <v>25.427540429474799</v>
      </c>
      <c r="F253">
        <v>100.795732810901</v>
      </c>
      <c r="G253">
        <v>11.6788330379795</v>
      </c>
      <c r="H253" t="s">
        <v>16</v>
      </c>
      <c r="I253">
        <v>98.017051785121495</v>
      </c>
      <c r="J253">
        <v>143</v>
      </c>
      <c r="K253" t="s">
        <v>17</v>
      </c>
      <c r="L253">
        <v>2</v>
      </c>
    </row>
    <row r="254" spans="1:12" x14ac:dyDescent="0.3">
      <c r="A254">
        <v>97.292295803314204</v>
      </c>
      <c r="B254">
        <v>3.7461358810677399</v>
      </c>
      <c r="C254">
        <v>36.945602953451299</v>
      </c>
      <c r="D254">
        <v>25.371243349072799</v>
      </c>
      <c r="E254">
        <v>32.813169109236803</v>
      </c>
      <c r="F254">
        <v>84.640737522808905</v>
      </c>
      <c r="G254">
        <v>13.186571751186699</v>
      </c>
      <c r="H254" t="s">
        <v>15</v>
      </c>
      <c r="I254">
        <v>98.023527166027407</v>
      </c>
      <c r="J254">
        <v>154</v>
      </c>
      <c r="K254" t="s">
        <v>13</v>
      </c>
      <c r="L254">
        <v>2</v>
      </c>
    </row>
    <row r="255" spans="1:12" x14ac:dyDescent="0.3">
      <c r="A255">
        <v>85.790703082213696</v>
      </c>
      <c r="B255">
        <v>3.57099457991445</v>
      </c>
      <c r="C255">
        <v>42.284397287531199</v>
      </c>
      <c r="D255">
        <v>22.019562136355201</v>
      </c>
      <c r="E255">
        <v>26.938904468263399</v>
      </c>
      <c r="F255">
        <v>65.836347942630596</v>
      </c>
      <c r="G255">
        <v>10.876875589480999</v>
      </c>
      <c r="H255" t="s">
        <v>15</v>
      </c>
      <c r="I255">
        <v>98.024090336774606</v>
      </c>
      <c r="J255">
        <v>406</v>
      </c>
      <c r="K255" t="s">
        <v>14</v>
      </c>
      <c r="L255">
        <v>1</v>
      </c>
    </row>
    <row r="256" spans="1:12" x14ac:dyDescent="0.3">
      <c r="A256">
        <v>47.333755210389803</v>
      </c>
      <c r="B256">
        <v>3.6994110313733399</v>
      </c>
      <c r="C256">
        <v>28.963446748048199</v>
      </c>
      <c r="D256">
        <v>39.461535958245904</v>
      </c>
      <c r="E256">
        <v>29.9971986257653</v>
      </c>
      <c r="F256">
        <v>83.896302197328396</v>
      </c>
      <c r="G256">
        <v>11.3311230748758</v>
      </c>
      <c r="H256" t="s">
        <v>16</v>
      </c>
      <c r="I256">
        <v>98.026804163282193</v>
      </c>
      <c r="J256">
        <v>516</v>
      </c>
      <c r="K256" t="s">
        <v>13</v>
      </c>
      <c r="L256">
        <v>2</v>
      </c>
    </row>
    <row r="257" spans="1:12" x14ac:dyDescent="0.3">
      <c r="A257">
        <v>15.0737946985834</v>
      </c>
      <c r="B257">
        <v>4.0621181284828598</v>
      </c>
      <c r="C257">
        <v>10.797695660212201</v>
      </c>
      <c r="D257">
        <v>39.355229305391198</v>
      </c>
      <c r="E257">
        <v>26.442459274444101</v>
      </c>
      <c r="F257">
        <v>63.501459434022301</v>
      </c>
      <c r="G257">
        <v>8.0132394863672598</v>
      </c>
      <c r="H257" t="s">
        <v>12</v>
      </c>
      <c r="I257">
        <v>98.027468188103597</v>
      </c>
      <c r="J257">
        <v>896</v>
      </c>
      <c r="K257" t="s">
        <v>17</v>
      </c>
      <c r="L257">
        <v>1</v>
      </c>
    </row>
    <row r="258" spans="1:12" x14ac:dyDescent="0.3">
      <c r="A258">
        <v>87.825013862954705</v>
      </c>
      <c r="B258">
        <v>3.8774128936726702</v>
      </c>
      <c r="C258">
        <v>99.803877011378006</v>
      </c>
      <c r="D258">
        <v>28.7948097301581</v>
      </c>
      <c r="E258">
        <v>18.615703011247501</v>
      </c>
      <c r="F258">
        <v>49.265509766740699</v>
      </c>
      <c r="G258">
        <v>9.9364503268840405</v>
      </c>
      <c r="H258" t="s">
        <v>16</v>
      </c>
      <c r="I258">
        <v>98.028870183124496</v>
      </c>
      <c r="J258">
        <v>424</v>
      </c>
      <c r="K258" t="s">
        <v>14</v>
      </c>
      <c r="L258">
        <v>1</v>
      </c>
    </row>
    <row r="259" spans="1:12" x14ac:dyDescent="0.3">
      <c r="A259">
        <v>83.161090821706907</v>
      </c>
      <c r="B259">
        <v>3.7179153894092001</v>
      </c>
      <c r="C259">
        <v>70.913916897165606</v>
      </c>
      <c r="D259">
        <v>25.567369633253101</v>
      </c>
      <c r="E259">
        <v>20.375952300603899</v>
      </c>
      <c r="F259">
        <v>74.542795021171301</v>
      </c>
      <c r="G259">
        <v>11.6483226078456</v>
      </c>
      <c r="H259" t="s">
        <v>12</v>
      </c>
      <c r="I259">
        <v>98.032401922006201</v>
      </c>
      <c r="J259">
        <v>809</v>
      </c>
      <c r="K259" t="s">
        <v>14</v>
      </c>
      <c r="L259">
        <v>1</v>
      </c>
    </row>
    <row r="260" spans="1:12" x14ac:dyDescent="0.3">
      <c r="A260">
        <v>99.974590595751707</v>
      </c>
      <c r="B260">
        <v>3.9272336483176402</v>
      </c>
      <c r="C260">
        <v>84.562236950420498</v>
      </c>
      <c r="D260">
        <v>35.965863944183702</v>
      </c>
      <c r="E260">
        <v>18.972891537948101</v>
      </c>
      <c r="F260">
        <v>33.341633552320701</v>
      </c>
      <c r="G260">
        <v>9.5754921896901593</v>
      </c>
      <c r="H260" t="s">
        <v>12</v>
      </c>
      <c r="I260">
        <v>98.036043902764106</v>
      </c>
      <c r="J260">
        <v>770</v>
      </c>
      <c r="K260" t="s">
        <v>17</v>
      </c>
      <c r="L260">
        <v>0</v>
      </c>
    </row>
    <row r="261" spans="1:12" x14ac:dyDescent="0.3">
      <c r="A261">
        <v>79.208867366245897</v>
      </c>
      <c r="B261">
        <v>3.7894843710677399</v>
      </c>
      <c r="C261">
        <v>76.408256670537696</v>
      </c>
      <c r="D261">
        <v>24.650119844156599</v>
      </c>
      <c r="E261">
        <v>26.102675735063698</v>
      </c>
      <c r="F261">
        <v>36.3354449743156</v>
      </c>
      <c r="G261">
        <v>8.2209031083797601</v>
      </c>
      <c r="H261" t="s">
        <v>12</v>
      </c>
      <c r="I261">
        <v>98.037989462855904</v>
      </c>
      <c r="J261">
        <v>211</v>
      </c>
      <c r="K261" t="s">
        <v>17</v>
      </c>
      <c r="L261">
        <v>0</v>
      </c>
    </row>
    <row r="262" spans="1:12" x14ac:dyDescent="0.3">
      <c r="A262">
        <v>21.624347363634499</v>
      </c>
      <c r="B262">
        <v>3.8676143685669402</v>
      </c>
      <c r="C262">
        <v>79.203050389687604</v>
      </c>
      <c r="D262">
        <v>21.251296844389</v>
      </c>
      <c r="E262">
        <v>16.755764741163102</v>
      </c>
      <c r="F262">
        <v>66.726099600750203</v>
      </c>
      <c r="G262">
        <v>7.7042905104637001</v>
      </c>
      <c r="H262" t="s">
        <v>12</v>
      </c>
      <c r="I262">
        <v>98.040734731306699</v>
      </c>
      <c r="J262">
        <v>749</v>
      </c>
      <c r="K262" t="s">
        <v>13</v>
      </c>
      <c r="L262">
        <v>1</v>
      </c>
    </row>
    <row r="263" spans="1:12" x14ac:dyDescent="0.3">
      <c r="A263">
        <v>64.555717100579201</v>
      </c>
      <c r="B263">
        <v>3.5748138461663199</v>
      </c>
      <c r="C263">
        <v>78.950433951602704</v>
      </c>
      <c r="D263">
        <v>36.180472805833503</v>
      </c>
      <c r="E263">
        <v>25.361549960806801</v>
      </c>
      <c r="F263">
        <v>84.955600675696104</v>
      </c>
      <c r="G263">
        <v>12.1164428849619</v>
      </c>
      <c r="H263" t="s">
        <v>15</v>
      </c>
      <c r="I263">
        <v>98.046097521851806</v>
      </c>
      <c r="J263">
        <v>173</v>
      </c>
      <c r="K263" t="s">
        <v>13</v>
      </c>
      <c r="L263">
        <v>2</v>
      </c>
    </row>
    <row r="264" spans="1:12" x14ac:dyDescent="0.3">
      <c r="A264">
        <v>30.5778524953116</v>
      </c>
      <c r="B264">
        <v>3.89711855374023</v>
      </c>
      <c r="C264">
        <v>86.132929570995898</v>
      </c>
      <c r="D264">
        <v>22.938438471675401</v>
      </c>
      <c r="E264">
        <v>19.279893573966199</v>
      </c>
      <c r="F264">
        <v>106.799959189509</v>
      </c>
      <c r="G264">
        <v>11.5758111474751</v>
      </c>
      <c r="H264" t="s">
        <v>15</v>
      </c>
      <c r="I264">
        <v>98.046193263767904</v>
      </c>
      <c r="J264">
        <v>652</v>
      </c>
      <c r="K264" t="s">
        <v>13</v>
      </c>
      <c r="L264">
        <v>2</v>
      </c>
    </row>
    <row r="265" spans="1:12" x14ac:dyDescent="0.3">
      <c r="A265">
        <v>65.631541641210603</v>
      </c>
      <c r="B265">
        <v>4.1740488126662996</v>
      </c>
      <c r="C265">
        <v>17.974424257271099</v>
      </c>
      <c r="D265">
        <v>37.293178437162801</v>
      </c>
      <c r="E265">
        <v>23.006256723459799</v>
      </c>
      <c r="F265">
        <v>82.6054708980801</v>
      </c>
      <c r="G265">
        <v>12.0300252454253</v>
      </c>
      <c r="H265" t="s">
        <v>15</v>
      </c>
      <c r="I265">
        <v>98.048430613932894</v>
      </c>
      <c r="J265">
        <v>688</v>
      </c>
      <c r="K265" t="s">
        <v>13</v>
      </c>
      <c r="L265">
        <v>2</v>
      </c>
    </row>
    <row r="266" spans="1:12" x14ac:dyDescent="0.3">
      <c r="A266">
        <v>70.441587603351905</v>
      </c>
      <c r="B266">
        <v>3.8851585795093802</v>
      </c>
      <c r="C266">
        <v>46.678872792918703</v>
      </c>
      <c r="D266">
        <v>29.690759901600199</v>
      </c>
      <c r="E266">
        <v>27.987576404732401</v>
      </c>
      <c r="F266">
        <v>24.930898710982401</v>
      </c>
      <c r="G266">
        <v>7.0841922678294802</v>
      </c>
      <c r="H266" t="s">
        <v>12</v>
      </c>
      <c r="I266">
        <v>98.050571938094393</v>
      </c>
      <c r="J266">
        <v>981</v>
      </c>
      <c r="K266" t="s">
        <v>13</v>
      </c>
      <c r="L266">
        <v>0</v>
      </c>
    </row>
    <row r="267" spans="1:12" x14ac:dyDescent="0.3">
      <c r="A267">
        <v>79.508655256207504</v>
      </c>
      <c r="B267">
        <v>3.94320596291581</v>
      </c>
      <c r="C267">
        <v>15.9408859726217</v>
      </c>
      <c r="D267">
        <v>31.268167289676999</v>
      </c>
      <c r="E267">
        <v>30.973115607132701</v>
      </c>
      <c r="F267">
        <v>33.5661467160377</v>
      </c>
      <c r="G267">
        <v>8.3360200202973793</v>
      </c>
      <c r="H267" t="s">
        <v>15</v>
      </c>
      <c r="I267">
        <v>98.053876631968805</v>
      </c>
      <c r="J267">
        <v>532</v>
      </c>
      <c r="K267" t="s">
        <v>17</v>
      </c>
      <c r="L267">
        <v>0</v>
      </c>
    </row>
    <row r="268" spans="1:12" x14ac:dyDescent="0.3">
      <c r="A268">
        <v>56.814715100079397</v>
      </c>
      <c r="B268">
        <v>4.1659823395446596</v>
      </c>
      <c r="C268">
        <v>41.393848057253102</v>
      </c>
      <c r="D268">
        <v>36.076097809669498</v>
      </c>
      <c r="E268">
        <v>33.655058781206201</v>
      </c>
      <c r="F268">
        <v>46.004804025243303</v>
      </c>
      <c r="G268">
        <v>8.4782743142577193</v>
      </c>
      <c r="H268" t="s">
        <v>16</v>
      </c>
      <c r="I268">
        <v>98.054187995179504</v>
      </c>
      <c r="J268">
        <v>511</v>
      </c>
      <c r="K268" t="s">
        <v>14</v>
      </c>
      <c r="L268">
        <v>1</v>
      </c>
    </row>
    <row r="269" spans="1:12" x14ac:dyDescent="0.3">
      <c r="A269">
        <v>88.898824239250999</v>
      </c>
      <c r="B269">
        <v>3.6596558403642501</v>
      </c>
      <c r="C269">
        <v>16.5084827732144</v>
      </c>
      <c r="D269">
        <v>22.8815757202639</v>
      </c>
      <c r="E269">
        <v>24.170371243740298</v>
      </c>
      <c r="F269">
        <v>103.497378568296</v>
      </c>
      <c r="G269">
        <v>14.2138015453337</v>
      </c>
      <c r="H269" t="s">
        <v>15</v>
      </c>
      <c r="I269">
        <v>98.057925385095501</v>
      </c>
      <c r="J269">
        <v>836</v>
      </c>
      <c r="K269" t="s">
        <v>14</v>
      </c>
      <c r="L269">
        <v>2</v>
      </c>
    </row>
    <row r="270" spans="1:12" x14ac:dyDescent="0.3">
      <c r="A270">
        <v>22.061370560557599</v>
      </c>
      <c r="B270">
        <v>3.9276866921956901</v>
      </c>
      <c r="C270">
        <v>57.031893940307</v>
      </c>
      <c r="D270">
        <v>25.472808357215399</v>
      </c>
      <c r="E270">
        <v>28.260544074462899</v>
      </c>
      <c r="F270">
        <v>31.250313052663099</v>
      </c>
      <c r="G270">
        <v>4.9809017002772498</v>
      </c>
      <c r="H270" t="s">
        <v>12</v>
      </c>
      <c r="I270">
        <v>98.059222740756695</v>
      </c>
      <c r="J270">
        <v>680</v>
      </c>
      <c r="K270" t="s">
        <v>14</v>
      </c>
      <c r="L270">
        <v>0</v>
      </c>
    </row>
    <row r="271" spans="1:12" x14ac:dyDescent="0.3">
      <c r="A271">
        <v>12.590440868200499</v>
      </c>
      <c r="B271">
        <v>3.7877199288646901</v>
      </c>
      <c r="C271">
        <v>36.960911015848602</v>
      </c>
      <c r="D271">
        <v>29.7566863708802</v>
      </c>
      <c r="E271">
        <v>28.581332089912699</v>
      </c>
      <c r="F271">
        <v>93.592040637394803</v>
      </c>
      <c r="G271">
        <v>9.9166930817369394</v>
      </c>
      <c r="H271" t="s">
        <v>15</v>
      </c>
      <c r="I271">
        <v>98.064343147249105</v>
      </c>
      <c r="J271">
        <v>219</v>
      </c>
      <c r="K271" t="s">
        <v>13</v>
      </c>
      <c r="L271">
        <v>2</v>
      </c>
    </row>
    <row r="272" spans="1:12" x14ac:dyDescent="0.3">
      <c r="A272">
        <v>29.166774535801899</v>
      </c>
      <c r="B272">
        <v>3.6658093912821301</v>
      </c>
      <c r="C272">
        <v>73.637782954002802</v>
      </c>
      <c r="D272">
        <v>36.447624223707002</v>
      </c>
      <c r="E272">
        <v>20.744424184103</v>
      </c>
      <c r="F272">
        <v>119.76722632646501</v>
      </c>
      <c r="G272">
        <v>13.261322131847599</v>
      </c>
      <c r="H272" t="s">
        <v>16</v>
      </c>
      <c r="I272">
        <v>98.069529373066601</v>
      </c>
      <c r="J272">
        <v>802</v>
      </c>
      <c r="K272" t="s">
        <v>14</v>
      </c>
      <c r="L272">
        <v>2</v>
      </c>
    </row>
    <row r="273" spans="1:12" x14ac:dyDescent="0.3">
      <c r="A273">
        <v>11.309019910109299</v>
      </c>
      <c r="B273">
        <v>3.6923642248836899</v>
      </c>
      <c r="C273">
        <v>16.561165183111299</v>
      </c>
      <c r="D273">
        <v>28.372145498366599</v>
      </c>
      <c r="E273">
        <v>15.984418290815199</v>
      </c>
      <c r="F273">
        <v>47.913047077426903</v>
      </c>
      <c r="G273">
        <v>5.9768121935427097</v>
      </c>
      <c r="H273" t="s">
        <v>12</v>
      </c>
      <c r="I273">
        <v>98.072763172404507</v>
      </c>
      <c r="J273">
        <v>592</v>
      </c>
      <c r="K273" t="s">
        <v>13</v>
      </c>
      <c r="L273">
        <v>1</v>
      </c>
    </row>
    <row r="274" spans="1:12" x14ac:dyDescent="0.3">
      <c r="A274">
        <v>45.301964058975898</v>
      </c>
      <c r="B274">
        <v>3.9672849295040198</v>
      </c>
      <c r="C274">
        <v>30.914589075044301</v>
      </c>
      <c r="D274">
        <v>31.485751501804199</v>
      </c>
      <c r="E274">
        <v>20.123830288787001</v>
      </c>
      <c r="F274">
        <v>89.668898787319606</v>
      </c>
      <c r="G274">
        <v>11.3117940103156</v>
      </c>
      <c r="H274" t="s">
        <v>15</v>
      </c>
      <c r="I274">
        <v>98.077272191326202</v>
      </c>
      <c r="J274">
        <v>385</v>
      </c>
      <c r="K274" t="s">
        <v>13</v>
      </c>
      <c r="L274">
        <v>2</v>
      </c>
    </row>
    <row r="275" spans="1:12" x14ac:dyDescent="0.3">
      <c r="A275">
        <v>49.372742982135598</v>
      </c>
      <c r="B275">
        <v>3.5668747196842601</v>
      </c>
      <c r="C275">
        <v>35.2904049017842</v>
      </c>
      <c r="D275">
        <v>33.344246743883602</v>
      </c>
      <c r="E275">
        <v>19.413021192434901</v>
      </c>
      <c r="F275">
        <v>92.532639073587802</v>
      </c>
      <c r="G275">
        <v>11.846902742433199</v>
      </c>
      <c r="H275" t="s">
        <v>15</v>
      </c>
      <c r="I275">
        <v>98.079827935964403</v>
      </c>
      <c r="J275">
        <v>707</v>
      </c>
      <c r="K275" t="s">
        <v>13</v>
      </c>
      <c r="L275">
        <v>2</v>
      </c>
    </row>
    <row r="276" spans="1:12" x14ac:dyDescent="0.3">
      <c r="A276">
        <v>65.987803020508593</v>
      </c>
      <c r="B276">
        <v>4.1039579542802596</v>
      </c>
      <c r="C276">
        <v>52.8793287709412</v>
      </c>
      <c r="D276">
        <v>39.7890226193011</v>
      </c>
      <c r="E276">
        <v>30.160808420224299</v>
      </c>
      <c r="F276">
        <v>84.630993365738107</v>
      </c>
      <c r="G276">
        <v>12.341424062468599</v>
      </c>
      <c r="H276" t="s">
        <v>16</v>
      </c>
      <c r="I276">
        <v>98.079965940655796</v>
      </c>
      <c r="J276">
        <v>736</v>
      </c>
      <c r="K276" t="s">
        <v>13</v>
      </c>
      <c r="L276">
        <v>2</v>
      </c>
    </row>
    <row r="277" spans="1:12" x14ac:dyDescent="0.3">
      <c r="A277">
        <v>87.612733787207006</v>
      </c>
      <c r="B277">
        <v>3.65171786006354</v>
      </c>
      <c r="C277">
        <v>30.342609803439899</v>
      </c>
      <c r="D277">
        <v>37.790386220875199</v>
      </c>
      <c r="E277">
        <v>30.200110899241899</v>
      </c>
      <c r="F277">
        <v>84.734213437309094</v>
      </c>
      <c r="G277">
        <v>13.331340453513199</v>
      </c>
      <c r="H277" t="s">
        <v>12</v>
      </c>
      <c r="I277">
        <v>98.082124514879496</v>
      </c>
      <c r="J277">
        <v>555</v>
      </c>
      <c r="K277" t="s">
        <v>14</v>
      </c>
      <c r="L277">
        <v>2</v>
      </c>
    </row>
    <row r="278" spans="1:12" x14ac:dyDescent="0.3">
      <c r="A278">
        <v>95.456856129187699</v>
      </c>
      <c r="B278">
        <v>3.5670001888641099</v>
      </c>
      <c r="C278">
        <v>67.642843795825897</v>
      </c>
      <c r="D278">
        <v>27.429345252487501</v>
      </c>
      <c r="E278">
        <v>21.251960498166</v>
      </c>
      <c r="F278">
        <v>32.8349926614694</v>
      </c>
      <c r="G278">
        <v>8.8805594575395492</v>
      </c>
      <c r="H278" t="s">
        <v>15</v>
      </c>
      <c r="I278">
        <v>98.084901562061901</v>
      </c>
      <c r="J278">
        <v>562</v>
      </c>
      <c r="K278" t="s">
        <v>13</v>
      </c>
      <c r="L278">
        <v>0</v>
      </c>
    </row>
    <row r="279" spans="1:12" x14ac:dyDescent="0.3">
      <c r="A279">
        <v>23.236613283613401</v>
      </c>
      <c r="B279">
        <v>3.5165470102324301</v>
      </c>
      <c r="C279">
        <v>98.108300365732802</v>
      </c>
      <c r="D279">
        <v>23.903330344373</v>
      </c>
      <c r="E279">
        <v>23.2136526602056</v>
      </c>
      <c r="F279">
        <v>85.018716644565302</v>
      </c>
      <c r="G279">
        <v>9.4418902351130995</v>
      </c>
      <c r="H279" t="s">
        <v>12</v>
      </c>
      <c r="I279">
        <v>98.088842436472802</v>
      </c>
      <c r="J279">
        <v>231</v>
      </c>
      <c r="K279" t="s">
        <v>17</v>
      </c>
      <c r="L279">
        <v>2</v>
      </c>
    </row>
    <row r="280" spans="1:12" x14ac:dyDescent="0.3">
      <c r="A280">
        <v>54.290466377158403</v>
      </c>
      <c r="B280">
        <v>3.9249658252621402</v>
      </c>
      <c r="C280">
        <v>42.203267570219303</v>
      </c>
      <c r="D280">
        <v>34.832829036720803</v>
      </c>
      <c r="E280">
        <v>34.531220466458002</v>
      </c>
      <c r="F280">
        <v>111.18185695394401</v>
      </c>
      <c r="G280">
        <v>13.721319516855999</v>
      </c>
      <c r="H280" t="s">
        <v>16</v>
      </c>
      <c r="I280">
        <v>98.093851612220703</v>
      </c>
      <c r="J280">
        <v>296</v>
      </c>
      <c r="K280" t="s">
        <v>13</v>
      </c>
      <c r="L280">
        <v>2</v>
      </c>
    </row>
    <row r="281" spans="1:12" x14ac:dyDescent="0.3">
      <c r="A281">
        <v>33.241994946906203</v>
      </c>
      <c r="B281">
        <v>3.8826881888998401</v>
      </c>
      <c r="C281">
        <v>68.303570139147496</v>
      </c>
      <c r="D281">
        <v>29.851381415065902</v>
      </c>
      <c r="E281">
        <v>27.9120515411682</v>
      </c>
      <c r="F281">
        <v>63.913066080485002</v>
      </c>
      <c r="G281">
        <v>8.48075765813903</v>
      </c>
      <c r="H281" t="s">
        <v>16</v>
      </c>
      <c r="I281">
        <v>98.097019549992694</v>
      </c>
      <c r="J281">
        <v>905</v>
      </c>
      <c r="K281" t="s">
        <v>14</v>
      </c>
      <c r="L281">
        <v>1</v>
      </c>
    </row>
    <row r="282" spans="1:12" x14ac:dyDescent="0.3">
      <c r="A282">
        <v>51.3222180614435</v>
      </c>
      <c r="B282">
        <v>3.6623629672811799</v>
      </c>
      <c r="C282">
        <v>21.062861061884799</v>
      </c>
      <c r="D282">
        <v>29.663617266273299</v>
      </c>
      <c r="E282">
        <v>33.690877614310303</v>
      </c>
      <c r="F282">
        <v>23.994797328609401</v>
      </c>
      <c r="G282">
        <v>6.04885821043663</v>
      </c>
      <c r="H282" t="s">
        <v>16</v>
      </c>
      <c r="I282">
        <v>98.101225606220495</v>
      </c>
      <c r="J282">
        <v>581</v>
      </c>
      <c r="K282" t="s">
        <v>13</v>
      </c>
      <c r="L282">
        <v>0</v>
      </c>
    </row>
    <row r="283" spans="1:12" x14ac:dyDescent="0.3">
      <c r="A283">
        <v>54.335628459358198</v>
      </c>
      <c r="B283">
        <v>3.91613343463032</v>
      </c>
      <c r="C283">
        <v>55.2775555701852</v>
      </c>
      <c r="D283">
        <v>27.228075581343699</v>
      </c>
      <c r="E283">
        <v>30.637818259937699</v>
      </c>
      <c r="F283">
        <v>102.639031160055</v>
      </c>
      <c r="G283">
        <v>12.631437798706299</v>
      </c>
      <c r="H283" t="s">
        <v>15</v>
      </c>
      <c r="I283">
        <v>98.109576715519694</v>
      </c>
      <c r="J283">
        <v>893</v>
      </c>
      <c r="K283" t="s">
        <v>17</v>
      </c>
      <c r="L283">
        <v>2</v>
      </c>
    </row>
    <row r="284" spans="1:12" x14ac:dyDescent="0.3">
      <c r="A284">
        <v>67.006076888505305</v>
      </c>
      <c r="B284">
        <v>4.1914498641504201</v>
      </c>
      <c r="C284">
        <v>62.727830960816704</v>
      </c>
      <c r="D284">
        <v>28.136096019034401</v>
      </c>
      <c r="E284">
        <v>28.833113037330801</v>
      </c>
      <c r="F284">
        <v>65.934365559395602</v>
      </c>
      <c r="G284">
        <v>10.2516391086599</v>
      </c>
      <c r="H284" t="s">
        <v>16</v>
      </c>
      <c r="I284">
        <v>98.111621952977302</v>
      </c>
      <c r="J284">
        <v>871</v>
      </c>
      <c r="K284" t="s">
        <v>13</v>
      </c>
      <c r="L284">
        <v>1</v>
      </c>
    </row>
    <row r="285" spans="1:12" x14ac:dyDescent="0.3">
      <c r="A285">
        <v>16.8276995297797</v>
      </c>
      <c r="B285">
        <v>3.9866011878333101</v>
      </c>
      <c r="C285">
        <v>16.459822560386101</v>
      </c>
      <c r="D285">
        <v>29.079798223993901</v>
      </c>
      <c r="E285">
        <v>22.871106722126299</v>
      </c>
      <c r="F285">
        <v>62.689472782330199</v>
      </c>
      <c r="G285">
        <v>7.51949761954954</v>
      </c>
      <c r="H285" t="s">
        <v>16</v>
      </c>
      <c r="I285">
        <v>98.112138420976194</v>
      </c>
      <c r="J285">
        <v>665</v>
      </c>
      <c r="K285" t="s">
        <v>13</v>
      </c>
      <c r="L285">
        <v>1</v>
      </c>
    </row>
    <row r="286" spans="1:12" x14ac:dyDescent="0.3">
      <c r="A286">
        <v>21.5241255061995</v>
      </c>
      <c r="B286">
        <v>3.7997397304479299</v>
      </c>
      <c r="C286">
        <v>31.7738512283976</v>
      </c>
      <c r="D286">
        <v>22.520040557279799</v>
      </c>
      <c r="E286">
        <v>28.4341771848812</v>
      </c>
      <c r="F286">
        <v>112.855553289413</v>
      </c>
      <c r="G286">
        <v>11.606837743958399</v>
      </c>
      <c r="H286" t="s">
        <v>16</v>
      </c>
      <c r="I286">
        <v>98.115946599945403</v>
      </c>
      <c r="J286">
        <v>573</v>
      </c>
      <c r="K286" t="s">
        <v>17</v>
      </c>
      <c r="L286">
        <v>2</v>
      </c>
    </row>
    <row r="287" spans="1:12" x14ac:dyDescent="0.3">
      <c r="A287">
        <v>67.678727032289302</v>
      </c>
      <c r="B287">
        <v>4.1938791955915304</v>
      </c>
      <c r="C287">
        <v>82.356265679726803</v>
      </c>
      <c r="D287">
        <v>23.509832547627099</v>
      </c>
      <c r="E287">
        <v>19.1363578626679</v>
      </c>
      <c r="F287">
        <v>72.531826445072099</v>
      </c>
      <c r="G287">
        <v>10.603746849418499</v>
      </c>
      <c r="H287" t="s">
        <v>16</v>
      </c>
      <c r="I287">
        <v>98.117949707482893</v>
      </c>
      <c r="J287">
        <v>299</v>
      </c>
      <c r="K287" t="s">
        <v>14</v>
      </c>
      <c r="L287">
        <v>1</v>
      </c>
    </row>
    <row r="288" spans="1:12" x14ac:dyDescent="0.3">
      <c r="A288">
        <v>90.710956891541002</v>
      </c>
      <c r="B288">
        <v>4.0070371719901097</v>
      </c>
      <c r="C288">
        <v>22.858836520547001</v>
      </c>
      <c r="D288">
        <v>29.792489241004802</v>
      </c>
      <c r="E288">
        <v>23.549330563333701</v>
      </c>
      <c r="F288">
        <v>56.005990193072599</v>
      </c>
      <c r="G288">
        <v>10.692338156050001</v>
      </c>
      <c r="H288" t="s">
        <v>15</v>
      </c>
      <c r="I288">
        <v>98.123682866445606</v>
      </c>
      <c r="J288">
        <v>784</v>
      </c>
      <c r="K288" t="s">
        <v>14</v>
      </c>
      <c r="L288">
        <v>1</v>
      </c>
    </row>
    <row r="289" spans="1:12" x14ac:dyDescent="0.3">
      <c r="A289">
        <v>52.656547623658497</v>
      </c>
      <c r="B289">
        <v>3.9048708419044802</v>
      </c>
      <c r="C289">
        <v>79.781153536282204</v>
      </c>
      <c r="D289">
        <v>32.894904971536299</v>
      </c>
      <c r="E289">
        <v>27.9043715168932</v>
      </c>
      <c r="F289">
        <v>67.786735491313493</v>
      </c>
      <c r="G289">
        <v>9.9264672540358703</v>
      </c>
      <c r="H289" t="s">
        <v>16</v>
      </c>
      <c r="I289">
        <v>98.125467767592696</v>
      </c>
      <c r="J289">
        <v>602</v>
      </c>
      <c r="K289" t="s">
        <v>13</v>
      </c>
      <c r="L289">
        <v>1</v>
      </c>
    </row>
    <row r="290" spans="1:12" x14ac:dyDescent="0.3">
      <c r="A290">
        <v>25.5087884081466</v>
      </c>
      <c r="B290">
        <v>3.5555935582922902</v>
      </c>
      <c r="C290">
        <v>54.702588053615102</v>
      </c>
      <c r="D290">
        <v>31.053245355534902</v>
      </c>
      <c r="E290">
        <v>19.644493818026799</v>
      </c>
      <c r="F290">
        <v>88.251173011619997</v>
      </c>
      <c r="G290">
        <v>10.182366105819</v>
      </c>
      <c r="H290" t="s">
        <v>16</v>
      </c>
      <c r="I290">
        <v>98.130131069453398</v>
      </c>
      <c r="J290">
        <v>482</v>
      </c>
      <c r="K290" t="s">
        <v>14</v>
      </c>
      <c r="L290">
        <v>2</v>
      </c>
    </row>
    <row r="291" spans="1:12" x14ac:dyDescent="0.3">
      <c r="A291">
        <v>27.306011692780299</v>
      </c>
      <c r="B291">
        <v>3.5599607747175002</v>
      </c>
      <c r="C291">
        <v>35.584668363476503</v>
      </c>
      <c r="D291">
        <v>27.4434651049379</v>
      </c>
      <c r="E291">
        <v>23.106507212939</v>
      </c>
      <c r="F291">
        <v>86.223215832959298</v>
      </c>
      <c r="G291">
        <v>9.9227418259658506</v>
      </c>
      <c r="H291" t="s">
        <v>12</v>
      </c>
      <c r="I291">
        <v>98.134355413902099</v>
      </c>
      <c r="J291">
        <v>317</v>
      </c>
      <c r="K291" t="s">
        <v>13</v>
      </c>
      <c r="L291">
        <v>2</v>
      </c>
    </row>
    <row r="292" spans="1:12" x14ac:dyDescent="0.3">
      <c r="A292">
        <v>13.678175463983001</v>
      </c>
      <c r="B292">
        <v>4.1259336122648804</v>
      </c>
      <c r="C292">
        <v>22.044552669972301</v>
      </c>
      <c r="D292">
        <v>33.233345192583698</v>
      </c>
      <c r="E292">
        <v>20.383231419832502</v>
      </c>
      <c r="F292">
        <v>91.532231052913502</v>
      </c>
      <c r="G292">
        <v>9.9732619539044691</v>
      </c>
      <c r="H292" t="s">
        <v>15</v>
      </c>
      <c r="I292">
        <v>98.136393102280095</v>
      </c>
      <c r="J292">
        <v>186</v>
      </c>
      <c r="K292" t="s">
        <v>17</v>
      </c>
      <c r="L292">
        <v>2</v>
      </c>
    </row>
    <row r="293" spans="1:12" x14ac:dyDescent="0.3">
      <c r="A293">
        <v>42.784287494326698</v>
      </c>
      <c r="B293">
        <v>4.0602495554756501</v>
      </c>
      <c r="C293">
        <v>34.855260203880903</v>
      </c>
      <c r="D293">
        <v>25.714151353217801</v>
      </c>
      <c r="E293">
        <v>18.656267770784499</v>
      </c>
      <c r="F293">
        <v>109.08321482896299</v>
      </c>
      <c r="G293">
        <v>12.5151898447908</v>
      </c>
      <c r="H293" t="s">
        <v>15</v>
      </c>
      <c r="I293">
        <v>98.137527155523301</v>
      </c>
      <c r="J293">
        <v>845</v>
      </c>
      <c r="K293" t="s">
        <v>13</v>
      </c>
      <c r="L293">
        <v>2</v>
      </c>
    </row>
    <row r="294" spans="1:12" x14ac:dyDescent="0.3">
      <c r="A294">
        <v>13.5380925856989</v>
      </c>
      <c r="B294">
        <v>4.1160553612930197</v>
      </c>
      <c r="C294">
        <v>85.5404643120402</v>
      </c>
      <c r="D294">
        <v>31.425209398741899</v>
      </c>
      <c r="E294">
        <v>21.7848132234767</v>
      </c>
      <c r="F294">
        <v>27.696918300801698</v>
      </c>
      <c r="G294">
        <v>4.5562416242888499</v>
      </c>
      <c r="H294" t="s">
        <v>12</v>
      </c>
      <c r="I294">
        <v>98.139841790635202</v>
      </c>
      <c r="J294">
        <v>214</v>
      </c>
      <c r="K294" t="s">
        <v>17</v>
      </c>
      <c r="L294">
        <v>0</v>
      </c>
    </row>
    <row r="295" spans="1:12" x14ac:dyDescent="0.3">
      <c r="A295">
        <v>81.946935901813802</v>
      </c>
      <c r="B295">
        <v>3.95561415833303</v>
      </c>
      <c r="C295">
        <v>10.3437930392724</v>
      </c>
      <c r="D295">
        <v>22.8600224533145</v>
      </c>
      <c r="E295">
        <v>16.248626545555599</v>
      </c>
      <c r="F295">
        <v>87.076502544303494</v>
      </c>
      <c r="G295">
        <v>12.496723129781699</v>
      </c>
      <c r="H295" t="s">
        <v>15</v>
      </c>
      <c r="I295">
        <v>98.141613356217505</v>
      </c>
      <c r="J295">
        <v>317</v>
      </c>
      <c r="K295" t="s">
        <v>14</v>
      </c>
      <c r="L295">
        <v>2</v>
      </c>
    </row>
    <row r="296" spans="1:12" x14ac:dyDescent="0.3">
      <c r="A296">
        <v>66.511035054181605</v>
      </c>
      <c r="B296">
        <v>3.8730704505859301</v>
      </c>
      <c r="C296">
        <v>32.214148228171197</v>
      </c>
      <c r="D296">
        <v>27.4909648675916</v>
      </c>
      <c r="E296">
        <v>24.723473082097598</v>
      </c>
      <c r="F296">
        <v>102.12594203728401</v>
      </c>
      <c r="G296">
        <v>13.2105951658623</v>
      </c>
      <c r="H296" t="s">
        <v>16</v>
      </c>
      <c r="I296">
        <v>98.144269219973296</v>
      </c>
      <c r="J296">
        <v>748</v>
      </c>
      <c r="K296" t="s">
        <v>17</v>
      </c>
      <c r="L296">
        <v>2</v>
      </c>
    </row>
    <row r="297" spans="1:12" x14ac:dyDescent="0.3">
      <c r="A297">
        <v>88.622076169609898</v>
      </c>
      <c r="B297">
        <v>3.7331013391407302</v>
      </c>
      <c r="C297">
        <v>38.464313475637603</v>
      </c>
      <c r="D297">
        <v>27.347814573941399</v>
      </c>
      <c r="E297">
        <v>19.970796418548499</v>
      </c>
      <c r="F297">
        <v>62.130088163336403</v>
      </c>
      <c r="G297">
        <v>10.9760018841222</v>
      </c>
      <c r="H297" t="s">
        <v>15</v>
      </c>
      <c r="I297">
        <v>98.144807692165401</v>
      </c>
      <c r="J297">
        <v>790</v>
      </c>
      <c r="K297" t="s">
        <v>17</v>
      </c>
      <c r="L297">
        <v>1</v>
      </c>
    </row>
    <row r="298" spans="1:12" x14ac:dyDescent="0.3">
      <c r="A298">
        <v>82.558115181375499</v>
      </c>
      <c r="B298">
        <v>3.8904483921590098</v>
      </c>
      <c r="C298">
        <v>85.844071194449896</v>
      </c>
      <c r="D298">
        <v>35.918527742869998</v>
      </c>
      <c r="E298">
        <v>21.0493263492293</v>
      </c>
      <c r="F298">
        <v>75.057063454136397</v>
      </c>
      <c r="G298">
        <v>12.178587434056899</v>
      </c>
      <c r="H298" t="s">
        <v>16</v>
      </c>
      <c r="I298">
        <v>98.1477786321054</v>
      </c>
      <c r="J298">
        <v>945</v>
      </c>
      <c r="K298" t="s">
        <v>13</v>
      </c>
      <c r="L298">
        <v>1</v>
      </c>
    </row>
    <row r="299" spans="1:12" x14ac:dyDescent="0.3">
      <c r="A299">
        <v>77.343372134529204</v>
      </c>
      <c r="B299">
        <v>4.0114553571674696</v>
      </c>
      <c r="C299">
        <v>38.201312582662801</v>
      </c>
      <c r="D299">
        <v>23.502462802606999</v>
      </c>
      <c r="E299">
        <v>32.1739624248914</v>
      </c>
      <c r="F299">
        <v>39.249315063582699</v>
      </c>
      <c r="G299">
        <v>8.3130680021553705</v>
      </c>
      <c r="H299" t="s">
        <v>15</v>
      </c>
      <c r="I299">
        <v>98.149940767678601</v>
      </c>
      <c r="J299">
        <v>992</v>
      </c>
      <c r="K299" t="s">
        <v>17</v>
      </c>
      <c r="L299">
        <v>0</v>
      </c>
    </row>
    <row r="300" spans="1:12" x14ac:dyDescent="0.3">
      <c r="A300">
        <v>53.607068667191903</v>
      </c>
      <c r="B300">
        <v>4.1703376991537597</v>
      </c>
      <c r="C300">
        <v>91.894882946895194</v>
      </c>
      <c r="D300">
        <v>37.481435466103697</v>
      </c>
      <c r="E300">
        <v>28.806456938014499</v>
      </c>
      <c r="F300">
        <v>96.0034901803173</v>
      </c>
      <c r="G300">
        <v>12.5547160550245</v>
      </c>
      <c r="H300" t="s">
        <v>16</v>
      </c>
      <c r="I300">
        <v>98.152097330439005</v>
      </c>
      <c r="J300">
        <v>853</v>
      </c>
      <c r="K300" t="s">
        <v>13</v>
      </c>
      <c r="L300">
        <v>2</v>
      </c>
    </row>
    <row r="301" spans="1:12" x14ac:dyDescent="0.3">
      <c r="A301">
        <v>43.2022275612795</v>
      </c>
      <c r="B301">
        <v>3.98300342357446</v>
      </c>
      <c r="C301">
        <v>96.767057484109699</v>
      </c>
      <c r="D301">
        <v>25.2649469303602</v>
      </c>
      <c r="E301">
        <v>28.6508095753431</v>
      </c>
      <c r="F301">
        <v>104.372879271025</v>
      </c>
      <c r="G301">
        <v>12.121098663834101</v>
      </c>
      <c r="H301" t="s">
        <v>16</v>
      </c>
      <c r="I301">
        <v>98.152560487661901</v>
      </c>
      <c r="J301">
        <v>556</v>
      </c>
      <c r="K301" t="s">
        <v>13</v>
      </c>
      <c r="L301">
        <v>2</v>
      </c>
    </row>
    <row r="302" spans="1:12" x14ac:dyDescent="0.3">
      <c r="A302">
        <v>77.272384432038095</v>
      </c>
      <c r="B302">
        <v>3.87507937913115</v>
      </c>
      <c r="C302">
        <v>71.831733985291805</v>
      </c>
      <c r="D302">
        <v>37.413380682510301</v>
      </c>
      <c r="E302">
        <v>25.0115863486166</v>
      </c>
      <c r="F302">
        <v>54.239512329585899</v>
      </c>
      <c r="G302">
        <v>10.2542476165262</v>
      </c>
      <c r="H302" t="s">
        <v>16</v>
      </c>
      <c r="I302">
        <v>98.154349615277198</v>
      </c>
      <c r="J302">
        <v>997</v>
      </c>
      <c r="K302" t="s">
        <v>17</v>
      </c>
      <c r="L302">
        <v>1</v>
      </c>
    </row>
    <row r="303" spans="1:12" x14ac:dyDescent="0.3">
      <c r="A303">
        <v>32.719324990961802</v>
      </c>
      <c r="B303">
        <v>3.8152596553807299</v>
      </c>
      <c r="C303">
        <v>44.888392491008197</v>
      </c>
      <c r="D303">
        <v>32.546578701813502</v>
      </c>
      <c r="E303">
        <v>25.21140817457</v>
      </c>
      <c r="F303">
        <v>29.135324272355501</v>
      </c>
      <c r="G303">
        <v>5.6912388740017299</v>
      </c>
      <c r="H303" t="s">
        <v>16</v>
      </c>
      <c r="I303">
        <v>98.1559200585734</v>
      </c>
      <c r="J303">
        <v>723</v>
      </c>
      <c r="K303" t="s">
        <v>13</v>
      </c>
      <c r="L303">
        <v>0</v>
      </c>
    </row>
    <row r="304" spans="1:12" x14ac:dyDescent="0.3">
      <c r="A304">
        <v>74.201462729609702</v>
      </c>
      <c r="B304">
        <v>4.0293143302266703</v>
      </c>
      <c r="C304">
        <v>66.944069087374004</v>
      </c>
      <c r="D304">
        <v>35.005315278776798</v>
      </c>
      <c r="E304">
        <v>17.3990588346193</v>
      </c>
      <c r="F304">
        <v>95.664654935239795</v>
      </c>
      <c r="G304">
        <v>13.4323934783559</v>
      </c>
      <c r="H304" t="s">
        <v>16</v>
      </c>
      <c r="I304">
        <v>98.157782610214198</v>
      </c>
      <c r="J304">
        <v>738</v>
      </c>
      <c r="K304" t="s">
        <v>14</v>
      </c>
      <c r="L304">
        <v>2</v>
      </c>
    </row>
    <row r="305" spans="1:12" x14ac:dyDescent="0.3">
      <c r="A305">
        <v>90.568615391847899</v>
      </c>
      <c r="B305">
        <v>3.7433000669672798</v>
      </c>
      <c r="C305">
        <v>73.347138247089802</v>
      </c>
      <c r="D305">
        <v>23.040971348489801</v>
      </c>
      <c r="E305">
        <v>21.2412808930404</v>
      </c>
      <c r="F305">
        <v>78.243507688829595</v>
      </c>
      <c r="G305">
        <v>12.2007716444193</v>
      </c>
      <c r="H305" t="s">
        <v>16</v>
      </c>
      <c r="I305">
        <v>98.158283891437904</v>
      </c>
      <c r="J305">
        <v>120</v>
      </c>
      <c r="K305" t="s">
        <v>14</v>
      </c>
      <c r="L305">
        <v>1</v>
      </c>
    </row>
    <row r="306" spans="1:12" x14ac:dyDescent="0.3">
      <c r="A306">
        <v>56.050969790409901</v>
      </c>
      <c r="B306">
        <v>3.9654382071410499</v>
      </c>
      <c r="C306">
        <v>10.3926942685278</v>
      </c>
      <c r="D306">
        <v>29.166471891751499</v>
      </c>
      <c r="E306">
        <v>31.047920611072598</v>
      </c>
      <c r="F306">
        <v>38.659009687316697</v>
      </c>
      <c r="G306">
        <v>7.4824562247177999</v>
      </c>
      <c r="H306" t="s">
        <v>15</v>
      </c>
      <c r="I306">
        <v>98.1582999368662</v>
      </c>
      <c r="J306">
        <v>758</v>
      </c>
      <c r="K306" t="s">
        <v>14</v>
      </c>
      <c r="L306">
        <v>0</v>
      </c>
    </row>
    <row r="307" spans="1:12" x14ac:dyDescent="0.3">
      <c r="A307">
        <v>57.890213673878399</v>
      </c>
      <c r="B307">
        <v>4.05681497255281</v>
      </c>
      <c r="C307">
        <v>25.0257779872478</v>
      </c>
      <c r="D307">
        <v>27.024387746975599</v>
      </c>
      <c r="E307">
        <v>32.228360921910301</v>
      </c>
      <c r="F307">
        <v>38.823219976904497</v>
      </c>
      <c r="G307">
        <v>7.4809984024514096</v>
      </c>
      <c r="H307" t="s">
        <v>15</v>
      </c>
      <c r="I307">
        <v>98.158710395862201</v>
      </c>
      <c r="J307">
        <v>700</v>
      </c>
      <c r="K307" t="s">
        <v>14</v>
      </c>
      <c r="L307">
        <v>0</v>
      </c>
    </row>
    <row r="308" spans="1:12" x14ac:dyDescent="0.3">
      <c r="A308">
        <v>19.645481020579801</v>
      </c>
      <c r="B308">
        <v>4.1490244736356097</v>
      </c>
      <c r="C308">
        <v>74.174144557088596</v>
      </c>
      <c r="D308">
        <v>21.875530525140299</v>
      </c>
      <c r="E308">
        <v>17.746000654311398</v>
      </c>
      <c r="F308">
        <v>38.424865157267398</v>
      </c>
      <c r="G308">
        <v>5.27812267372496</v>
      </c>
      <c r="H308" t="s">
        <v>16</v>
      </c>
      <c r="I308">
        <v>98.1597067385229</v>
      </c>
      <c r="J308">
        <v>914</v>
      </c>
      <c r="K308" t="s">
        <v>14</v>
      </c>
      <c r="L308">
        <v>0</v>
      </c>
    </row>
    <row r="309" spans="1:12" x14ac:dyDescent="0.3">
      <c r="A309">
        <v>43.955574679416003</v>
      </c>
      <c r="B309">
        <v>4.1489006775470001</v>
      </c>
      <c r="C309">
        <v>73.228645138132606</v>
      </c>
      <c r="D309">
        <v>24.150818724114</v>
      </c>
      <c r="E309">
        <v>31.2389246927576</v>
      </c>
      <c r="F309">
        <v>24.900464497127299</v>
      </c>
      <c r="G309">
        <v>5.4803583782704504</v>
      </c>
      <c r="H309" t="s">
        <v>12</v>
      </c>
      <c r="I309">
        <v>98.167981276531904</v>
      </c>
      <c r="J309">
        <v>611</v>
      </c>
      <c r="K309" t="s">
        <v>17</v>
      </c>
      <c r="L309">
        <v>0</v>
      </c>
    </row>
    <row r="310" spans="1:12" x14ac:dyDescent="0.3">
      <c r="A310">
        <v>38.987124902486002</v>
      </c>
      <c r="B310">
        <v>4.0894233060634901</v>
      </c>
      <c r="C310">
        <v>19.482843002576999</v>
      </c>
      <c r="D310">
        <v>38.1686910375875</v>
      </c>
      <c r="E310">
        <v>21.258390960576399</v>
      </c>
      <c r="F310">
        <v>101.94956853860501</v>
      </c>
      <c r="G310">
        <v>12.3535881752207</v>
      </c>
      <c r="H310" t="s">
        <v>12</v>
      </c>
      <c r="I310">
        <v>98.171841831743393</v>
      </c>
      <c r="J310">
        <v>266</v>
      </c>
      <c r="K310" t="s">
        <v>14</v>
      </c>
      <c r="L310">
        <v>2</v>
      </c>
    </row>
    <row r="311" spans="1:12" x14ac:dyDescent="0.3">
      <c r="A311">
        <v>29.030320629689001</v>
      </c>
      <c r="B311">
        <v>3.8646705840904199</v>
      </c>
      <c r="C311">
        <v>80.364147701044203</v>
      </c>
      <c r="D311">
        <v>29.361381084685799</v>
      </c>
      <c r="E311">
        <v>32.170129091031001</v>
      </c>
      <c r="F311">
        <v>52.673889056863302</v>
      </c>
      <c r="G311">
        <v>7.3090758404573499</v>
      </c>
      <c r="H311" t="s">
        <v>16</v>
      </c>
      <c r="I311">
        <v>98.178189509373297</v>
      </c>
      <c r="J311">
        <v>483</v>
      </c>
      <c r="K311" t="s">
        <v>14</v>
      </c>
      <c r="L311">
        <v>1</v>
      </c>
    </row>
    <row r="312" spans="1:12" x14ac:dyDescent="0.3">
      <c r="A312">
        <v>39.474761696012301</v>
      </c>
      <c r="B312">
        <v>3.93650998160193</v>
      </c>
      <c r="C312">
        <v>67.973429932832403</v>
      </c>
      <c r="D312">
        <v>29.325988258796301</v>
      </c>
      <c r="E312">
        <v>17.633738068724099</v>
      </c>
      <c r="F312">
        <v>54.961439880772197</v>
      </c>
      <c r="G312">
        <v>8.0201574878047808</v>
      </c>
      <c r="H312" t="s">
        <v>15</v>
      </c>
      <c r="I312">
        <v>98.180944985912603</v>
      </c>
      <c r="J312">
        <v>567</v>
      </c>
      <c r="K312" t="s">
        <v>13</v>
      </c>
      <c r="L312">
        <v>1</v>
      </c>
    </row>
    <row r="313" spans="1:12" x14ac:dyDescent="0.3">
      <c r="A313">
        <v>90.147455266590498</v>
      </c>
      <c r="B313">
        <v>4.0286892943477604</v>
      </c>
      <c r="C313">
        <v>42.404541931087998</v>
      </c>
      <c r="D313">
        <v>23.089844080098501</v>
      </c>
      <c r="E313">
        <v>29.8395545902797</v>
      </c>
      <c r="F313">
        <v>47.421288912414603</v>
      </c>
      <c r="G313">
        <v>9.6136390433690107</v>
      </c>
      <c r="H313" t="s">
        <v>16</v>
      </c>
      <c r="I313">
        <v>98.181586116306306</v>
      </c>
      <c r="J313">
        <v>909</v>
      </c>
      <c r="K313" t="s">
        <v>13</v>
      </c>
      <c r="L313">
        <v>1</v>
      </c>
    </row>
    <row r="314" spans="1:12" x14ac:dyDescent="0.3">
      <c r="A314">
        <v>58.339588763669298</v>
      </c>
      <c r="B314">
        <v>3.7121898491617298</v>
      </c>
      <c r="C314">
        <v>43.183645377831503</v>
      </c>
      <c r="D314">
        <v>27.957314060348502</v>
      </c>
      <c r="E314">
        <v>29.349299812238201</v>
      </c>
      <c r="F314">
        <v>87.523083756203704</v>
      </c>
      <c r="G314">
        <v>11.608435454217799</v>
      </c>
      <c r="H314" t="s">
        <v>15</v>
      </c>
      <c r="I314">
        <v>98.195058748741204</v>
      </c>
      <c r="J314">
        <v>849</v>
      </c>
      <c r="K314" t="s">
        <v>13</v>
      </c>
      <c r="L314">
        <v>2</v>
      </c>
    </row>
    <row r="315" spans="1:12" x14ac:dyDescent="0.3">
      <c r="A315">
        <v>62.815700621879103</v>
      </c>
      <c r="B315">
        <v>3.68417879893759</v>
      </c>
      <c r="C315">
        <v>43.283193038845802</v>
      </c>
      <c r="D315">
        <v>36.5510610454809</v>
      </c>
      <c r="E315">
        <v>24.509514304654601</v>
      </c>
      <c r="F315">
        <v>40.588198817832101</v>
      </c>
      <c r="G315">
        <v>8.3506879848540105</v>
      </c>
      <c r="H315" t="s">
        <v>12</v>
      </c>
      <c r="I315">
        <v>98.197580986472303</v>
      </c>
      <c r="J315">
        <v>119</v>
      </c>
      <c r="K315" t="s">
        <v>17</v>
      </c>
      <c r="L315">
        <v>1</v>
      </c>
    </row>
    <row r="316" spans="1:12" x14ac:dyDescent="0.3">
      <c r="A316">
        <v>48.849359160671099</v>
      </c>
      <c r="B316">
        <v>3.5613499227346801</v>
      </c>
      <c r="C316">
        <v>79.081086566612598</v>
      </c>
      <c r="D316">
        <v>20.6092737261792</v>
      </c>
      <c r="E316">
        <v>22.667942821165099</v>
      </c>
      <c r="F316">
        <v>32.6110141678625</v>
      </c>
      <c r="G316">
        <v>6.1905161583310502</v>
      </c>
      <c r="H316" t="s">
        <v>16</v>
      </c>
      <c r="I316">
        <v>98.1994851009146</v>
      </c>
      <c r="J316">
        <v>844</v>
      </c>
      <c r="K316" t="s">
        <v>17</v>
      </c>
      <c r="L316">
        <v>0</v>
      </c>
    </row>
    <row r="317" spans="1:12" x14ac:dyDescent="0.3">
      <c r="A317">
        <v>35.539831521885198</v>
      </c>
      <c r="B317">
        <v>3.8876615684986602</v>
      </c>
      <c r="C317">
        <v>83.996189813478097</v>
      </c>
      <c r="D317">
        <v>26.8082311222851</v>
      </c>
      <c r="E317">
        <v>31.7288438493973</v>
      </c>
      <c r="F317">
        <v>87.619574635653905</v>
      </c>
      <c r="G317">
        <v>10.4190343518463</v>
      </c>
      <c r="H317" t="s">
        <v>16</v>
      </c>
      <c r="I317">
        <v>98.202463904746196</v>
      </c>
      <c r="J317">
        <v>832</v>
      </c>
      <c r="K317" t="s">
        <v>17</v>
      </c>
      <c r="L317">
        <v>2</v>
      </c>
    </row>
    <row r="318" spans="1:12" x14ac:dyDescent="0.3">
      <c r="A318">
        <v>42.677406675877101</v>
      </c>
      <c r="B318">
        <v>3.7138670174606099</v>
      </c>
      <c r="C318">
        <v>86.531320100790495</v>
      </c>
      <c r="D318">
        <v>30.2116151491911</v>
      </c>
      <c r="E318">
        <v>25.978192632801399</v>
      </c>
      <c r="F318">
        <v>105.860010698249</v>
      </c>
      <c r="G318">
        <v>12.466118649440901</v>
      </c>
      <c r="H318" t="s">
        <v>12</v>
      </c>
      <c r="I318">
        <v>98.202560772689395</v>
      </c>
      <c r="J318">
        <v>425</v>
      </c>
      <c r="K318" t="s">
        <v>14</v>
      </c>
      <c r="L318">
        <v>2</v>
      </c>
    </row>
    <row r="319" spans="1:12" x14ac:dyDescent="0.3">
      <c r="A319">
        <v>68.132551719844102</v>
      </c>
      <c r="B319">
        <v>3.77788706195199</v>
      </c>
      <c r="C319">
        <v>29.0794649228792</v>
      </c>
      <c r="D319">
        <v>32.3025828108239</v>
      </c>
      <c r="E319">
        <v>18.783915847806998</v>
      </c>
      <c r="F319">
        <v>116.273258386113</v>
      </c>
      <c r="G319">
        <v>14.7111949253762</v>
      </c>
      <c r="H319" t="s">
        <v>15</v>
      </c>
      <c r="I319">
        <v>98.206508093411998</v>
      </c>
      <c r="J319">
        <v>628</v>
      </c>
      <c r="K319" t="s">
        <v>13</v>
      </c>
      <c r="L319">
        <v>2</v>
      </c>
    </row>
    <row r="320" spans="1:12" x14ac:dyDescent="0.3">
      <c r="A320">
        <v>61.370047420201999</v>
      </c>
      <c r="B320">
        <v>3.8130417783533801</v>
      </c>
      <c r="C320">
        <v>69.161813395311498</v>
      </c>
      <c r="D320">
        <v>38.212114344288402</v>
      </c>
      <c r="E320">
        <v>29.4076799717289</v>
      </c>
      <c r="F320">
        <v>82.834711754944394</v>
      </c>
      <c r="G320">
        <v>11.8820007344698</v>
      </c>
      <c r="H320" t="s">
        <v>15</v>
      </c>
      <c r="I320">
        <v>98.209306304334902</v>
      </c>
      <c r="J320">
        <v>991</v>
      </c>
      <c r="K320" t="s">
        <v>14</v>
      </c>
      <c r="L320">
        <v>2</v>
      </c>
    </row>
    <row r="321" spans="1:12" x14ac:dyDescent="0.3">
      <c r="A321">
        <v>42.048705330806101</v>
      </c>
      <c r="B321">
        <v>3.9204160333524301</v>
      </c>
      <c r="C321">
        <v>52.505362374668302</v>
      </c>
      <c r="D321">
        <v>30.1970801910091</v>
      </c>
      <c r="E321">
        <v>25.222272769789999</v>
      </c>
      <c r="F321">
        <v>38.4101323360957</v>
      </c>
      <c r="G321">
        <v>6.8131336374320703</v>
      </c>
      <c r="H321" t="s">
        <v>16</v>
      </c>
      <c r="I321">
        <v>98.213223629305105</v>
      </c>
      <c r="J321">
        <v>188</v>
      </c>
      <c r="K321" t="s">
        <v>13</v>
      </c>
      <c r="L321">
        <v>0</v>
      </c>
    </row>
    <row r="322" spans="1:12" x14ac:dyDescent="0.3">
      <c r="A322">
        <v>98.786372391368104</v>
      </c>
      <c r="B322">
        <v>3.8609755993875399</v>
      </c>
      <c r="C322">
        <v>89.214106412933603</v>
      </c>
      <c r="D322">
        <v>30.025512892514499</v>
      </c>
      <c r="E322">
        <v>27.086259644806301</v>
      </c>
      <c r="F322">
        <v>30.565034544892999</v>
      </c>
      <c r="G322">
        <v>8.9876804762685598</v>
      </c>
      <c r="H322" t="s">
        <v>16</v>
      </c>
      <c r="I322">
        <v>98.216141065616696</v>
      </c>
      <c r="J322">
        <v>585</v>
      </c>
      <c r="K322" t="s">
        <v>14</v>
      </c>
      <c r="L322">
        <v>0</v>
      </c>
    </row>
    <row r="323" spans="1:12" x14ac:dyDescent="0.3">
      <c r="A323">
        <v>64.519733742119797</v>
      </c>
      <c r="B323">
        <v>4.1435743812500903</v>
      </c>
      <c r="C323">
        <v>29.4166611258808</v>
      </c>
      <c r="D323">
        <v>21.0048601964596</v>
      </c>
      <c r="E323">
        <v>24.217966764131599</v>
      </c>
      <c r="F323">
        <v>101.285097153675</v>
      </c>
      <c r="G323">
        <v>12.716654459735199</v>
      </c>
      <c r="H323" t="s">
        <v>16</v>
      </c>
      <c r="I323">
        <v>98.216843828076506</v>
      </c>
      <c r="J323">
        <v>807</v>
      </c>
      <c r="K323" t="s">
        <v>14</v>
      </c>
      <c r="L323">
        <v>2</v>
      </c>
    </row>
    <row r="324" spans="1:12" x14ac:dyDescent="0.3">
      <c r="A324">
        <v>31.3504112562395</v>
      </c>
      <c r="B324">
        <v>3.8478744380340801</v>
      </c>
      <c r="C324">
        <v>71.003188027903903</v>
      </c>
      <c r="D324">
        <v>20.698231053124399</v>
      </c>
      <c r="E324">
        <v>31.574179676360099</v>
      </c>
      <c r="F324">
        <v>77.875647635999897</v>
      </c>
      <c r="G324">
        <v>9.0920694184681903</v>
      </c>
      <c r="H324" t="s">
        <v>15</v>
      </c>
      <c r="I324">
        <v>98.217237960340995</v>
      </c>
      <c r="J324">
        <v>449</v>
      </c>
      <c r="K324" t="s">
        <v>14</v>
      </c>
      <c r="L324">
        <v>1</v>
      </c>
    </row>
    <row r="325" spans="1:12" x14ac:dyDescent="0.3">
      <c r="A325">
        <v>19.1604225358363</v>
      </c>
      <c r="B325">
        <v>4.1945106103763097</v>
      </c>
      <c r="C325">
        <v>64.697691002745003</v>
      </c>
      <c r="D325">
        <v>31.0231992383274</v>
      </c>
      <c r="E325">
        <v>31.591254313660901</v>
      </c>
      <c r="F325">
        <v>81.828502101371896</v>
      </c>
      <c r="G325">
        <v>9.3282229304891793</v>
      </c>
      <c r="H325" t="s">
        <v>16</v>
      </c>
      <c r="I325">
        <v>98.218237672399894</v>
      </c>
      <c r="J325">
        <v>183</v>
      </c>
      <c r="K325" t="s">
        <v>13</v>
      </c>
      <c r="L325">
        <v>2</v>
      </c>
    </row>
    <row r="326" spans="1:12" x14ac:dyDescent="0.3">
      <c r="A326">
        <v>23.7573225265898</v>
      </c>
      <c r="B326">
        <v>4.09599747042156</v>
      </c>
      <c r="C326">
        <v>36.577132981464899</v>
      </c>
      <c r="D326">
        <v>28.7635722649668</v>
      </c>
      <c r="E326">
        <v>29.187776436487699</v>
      </c>
      <c r="F326">
        <v>98.146208875470904</v>
      </c>
      <c r="G326">
        <v>10.8048954792004</v>
      </c>
      <c r="H326" t="s">
        <v>12</v>
      </c>
      <c r="I326">
        <v>98.221580249831504</v>
      </c>
      <c r="J326">
        <v>486</v>
      </c>
      <c r="K326" t="s">
        <v>14</v>
      </c>
      <c r="L326">
        <v>2</v>
      </c>
    </row>
    <row r="327" spans="1:12" x14ac:dyDescent="0.3">
      <c r="A327">
        <v>32.136195554605699</v>
      </c>
      <c r="B327">
        <v>3.6459573600501298</v>
      </c>
      <c r="C327">
        <v>22.2940813286055</v>
      </c>
      <c r="D327">
        <v>36.783607899605897</v>
      </c>
      <c r="E327">
        <v>17.108027547929201</v>
      </c>
      <c r="F327">
        <v>90.3277227732451</v>
      </c>
      <c r="G327">
        <v>10.973300403814299</v>
      </c>
      <c r="H327" t="s">
        <v>16</v>
      </c>
      <c r="I327">
        <v>98.223888108492005</v>
      </c>
      <c r="J327">
        <v>186</v>
      </c>
      <c r="K327" t="s">
        <v>17</v>
      </c>
      <c r="L327">
        <v>2</v>
      </c>
    </row>
    <row r="328" spans="1:12" x14ac:dyDescent="0.3">
      <c r="A328">
        <v>24.46132359336</v>
      </c>
      <c r="B328">
        <v>4.1514166502507397</v>
      </c>
      <c r="C328">
        <v>68.647578442954796</v>
      </c>
      <c r="D328">
        <v>23.2135916942369</v>
      </c>
      <c r="E328">
        <v>31.777077238081301</v>
      </c>
      <c r="F328">
        <v>103.445825285609</v>
      </c>
      <c r="G328">
        <v>11.004231204847301</v>
      </c>
      <c r="H328" t="s">
        <v>16</v>
      </c>
      <c r="I328">
        <v>98.227255568744795</v>
      </c>
      <c r="J328">
        <v>406</v>
      </c>
      <c r="K328" t="s">
        <v>14</v>
      </c>
      <c r="L328">
        <v>2</v>
      </c>
    </row>
    <row r="329" spans="1:12" x14ac:dyDescent="0.3">
      <c r="A329">
        <v>26.791032164617501</v>
      </c>
      <c r="B329">
        <v>3.5814564785198302</v>
      </c>
      <c r="C329">
        <v>76.473771231909694</v>
      </c>
      <c r="D329">
        <v>20.499433242340899</v>
      </c>
      <c r="E329">
        <v>28.4202596106581</v>
      </c>
      <c r="F329">
        <v>25.621390545987801</v>
      </c>
      <c r="G329">
        <v>4.4996391491802399</v>
      </c>
      <c r="H329" t="s">
        <v>15</v>
      </c>
      <c r="I329">
        <v>98.232350323588406</v>
      </c>
      <c r="J329">
        <v>949</v>
      </c>
      <c r="K329" t="s">
        <v>17</v>
      </c>
      <c r="L329">
        <v>0</v>
      </c>
    </row>
    <row r="330" spans="1:12" x14ac:dyDescent="0.3">
      <c r="A330">
        <v>25.603623576527902</v>
      </c>
      <c r="B330">
        <v>3.7664363054335999</v>
      </c>
      <c r="C330">
        <v>68.034934362008201</v>
      </c>
      <c r="D330">
        <v>24.749571135045102</v>
      </c>
      <c r="E330">
        <v>22.259656808077398</v>
      </c>
      <c r="F330">
        <v>105.085275732209</v>
      </c>
      <c r="G330">
        <v>11.274766046596101</v>
      </c>
      <c r="H330" t="s">
        <v>15</v>
      </c>
      <c r="I330">
        <v>98.237277285370496</v>
      </c>
      <c r="J330">
        <v>539</v>
      </c>
      <c r="K330" t="s">
        <v>13</v>
      </c>
      <c r="L330">
        <v>2</v>
      </c>
    </row>
    <row r="331" spans="1:12" x14ac:dyDescent="0.3">
      <c r="A331">
        <v>90.708888216378199</v>
      </c>
      <c r="B331">
        <v>4.1145820243115399</v>
      </c>
      <c r="C331">
        <v>45.5617816850352</v>
      </c>
      <c r="D331">
        <v>20.992287466776698</v>
      </c>
      <c r="E331">
        <v>32.585591123140098</v>
      </c>
      <c r="F331">
        <v>48.6135042458314</v>
      </c>
      <c r="G331">
        <v>9.6361841379770308</v>
      </c>
      <c r="H331" t="s">
        <v>16</v>
      </c>
      <c r="I331">
        <v>98.238980760399798</v>
      </c>
      <c r="J331">
        <v>839</v>
      </c>
      <c r="K331" t="s">
        <v>14</v>
      </c>
      <c r="L331">
        <v>1</v>
      </c>
    </row>
    <row r="332" spans="1:12" x14ac:dyDescent="0.3">
      <c r="A332">
        <v>17.221037109547801</v>
      </c>
      <c r="B332">
        <v>4.1076396830752104</v>
      </c>
      <c r="C332">
        <v>74.188619495435503</v>
      </c>
      <c r="D332">
        <v>34.491965736952501</v>
      </c>
      <c r="E332">
        <v>29.507432004697101</v>
      </c>
      <c r="F332">
        <v>84.044727399325197</v>
      </c>
      <c r="G332">
        <v>9.5893774256021196</v>
      </c>
      <c r="H332" t="s">
        <v>12</v>
      </c>
      <c r="I332">
        <v>98.241301937954105</v>
      </c>
      <c r="J332">
        <v>363</v>
      </c>
      <c r="K332" t="s">
        <v>14</v>
      </c>
      <c r="L332">
        <v>2</v>
      </c>
    </row>
    <row r="333" spans="1:12" x14ac:dyDescent="0.3">
      <c r="A333">
        <v>57.206025061322897</v>
      </c>
      <c r="B333">
        <v>4.0641477800823296</v>
      </c>
      <c r="C333">
        <v>27.929374740464699</v>
      </c>
      <c r="D333">
        <v>22.231859999144898</v>
      </c>
      <c r="E333">
        <v>17.2518093305838</v>
      </c>
      <c r="F333">
        <v>51.416206383697201</v>
      </c>
      <c r="G333">
        <v>8.2565781183314897</v>
      </c>
      <c r="H333" t="s">
        <v>12</v>
      </c>
      <c r="I333">
        <v>98.249654944485698</v>
      </c>
      <c r="J333">
        <v>834</v>
      </c>
      <c r="K333" t="s">
        <v>14</v>
      </c>
      <c r="L333">
        <v>1</v>
      </c>
    </row>
    <row r="334" spans="1:12" x14ac:dyDescent="0.3">
      <c r="A334">
        <v>46.935714429069499</v>
      </c>
      <c r="B334">
        <v>4.0530213054149398</v>
      </c>
      <c r="C334">
        <v>90.119350237255603</v>
      </c>
      <c r="D334">
        <v>32.166390000155403</v>
      </c>
      <c r="E334">
        <v>23.155560688123199</v>
      </c>
      <c r="F334">
        <v>115.79710664824501</v>
      </c>
      <c r="G334">
        <v>13.604864108815001</v>
      </c>
      <c r="H334" t="s">
        <v>15</v>
      </c>
      <c r="I334">
        <v>98.259285407238494</v>
      </c>
      <c r="J334">
        <v>520</v>
      </c>
      <c r="K334" t="s">
        <v>17</v>
      </c>
      <c r="L334">
        <v>2</v>
      </c>
    </row>
    <row r="335" spans="1:12" x14ac:dyDescent="0.3">
      <c r="A335">
        <v>98.414075521774507</v>
      </c>
      <c r="B335">
        <v>3.7132753973686201</v>
      </c>
      <c r="C335">
        <v>35.866863681902103</v>
      </c>
      <c r="D335">
        <v>25.620995003337701</v>
      </c>
      <c r="E335">
        <v>32.727607239202797</v>
      </c>
      <c r="F335">
        <v>23.3423572435503</v>
      </c>
      <c r="G335">
        <v>8.1469499632181392</v>
      </c>
      <c r="H335" t="s">
        <v>15</v>
      </c>
      <c r="I335">
        <v>98.2664598225536</v>
      </c>
      <c r="J335">
        <v>592</v>
      </c>
      <c r="K335" t="s">
        <v>13</v>
      </c>
      <c r="L335">
        <v>0</v>
      </c>
    </row>
    <row r="336" spans="1:12" x14ac:dyDescent="0.3">
      <c r="A336">
        <v>87.895641330458204</v>
      </c>
      <c r="B336">
        <v>3.9864657622317199</v>
      </c>
      <c r="C336">
        <v>56.427571244109501</v>
      </c>
      <c r="D336">
        <v>27.8418715380914</v>
      </c>
      <c r="E336">
        <v>27.627519552867501</v>
      </c>
      <c r="F336">
        <v>37.589028341866197</v>
      </c>
      <c r="G336">
        <v>8.9192946719163295</v>
      </c>
      <c r="H336" t="s">
        <v>16</v>
      </c>
      <c r="I336">
        <v>98.267747262957201</v>
      </c>
      <c r="J336">
        <v>103</v>
      </c>
      <c r="K336" t="s">
        <v>14</v>
      </c>
      <c r="L336">
        <v>0</v>
      </c>
    </row>
    <row r="337" spans="1:12" x14ac:dyDescent="0.3">
      <c r="A337">
        <v>83.536486385435197</v>
      </c>
      <c r="B337">
        <v>3.7422698085764501</v>
      </c>
      <c r="C337">
        <v>34.083340905517403</v>
      </c>
      <c r="D337">
        <v>35.015392984221101</v>
      </c>
      <c r="E337">
        <v>20.411185129759801</v>
      </c>
      <c r="F337">
        <v>43.538326189835701</v>
      </c>
      <c r="G337">
        <v>9.5557878176357907</v>
      </c>
      <c r="H337" t="s">
        <v>12</v>
      </c>
      <c r="I337">
        <v>98.268104363119406</v>
      </c>
      <c r="J337">
        <v>953</v>
      </c>
      <c r="K337" t="s">
        <v>17</v>
      </c>
      <c r="L337">
        <v>1</v>
      </c>
    </row>
    <row r="338" spans="1:12" x14ac:dyDescent="0.3">
      <c r="A338">
        <v>33.211254434044498</v>
      </c>
      <c r="B338">
        <v>4.1829271406019402</v>
      </c>
      <c r="C338">
        <v>85.193220316797493</v>
      </c>
      <c r="D338">
        <v>22.509725935982999</v>
      </c>
      <c r="E338">
        <v>19.975835774783501</v>
      </c>
      <c r="F338">
        <v>69.437081104575796</v>
      </c>
      <c r="G338">
        <v>8.57247244388269</v>
      </c>
      <c r="H338" t="s">
        <v>15</v>
      </c>
      <c r="I338">
        <v>98.271122796479602</v>
      </c>
      <c r="J338">
        <v>739</v>
      </c>
      <c r="K338" t="s">
        <v>17</v>
      </c>
      <c r="L338">
        <v>1</v>
      </c>
    </row>
    <row r="339" spans="1:12" x14ac:dyDescent="0.3">
      <c r="A339">
        <v>70.177889793198702</v>
      </c>
      <c r="B339">
        <v>4.0757363945440499</v>
      </c>
      <c r="C339">
        <v>44.118464380474201</v>
      </c>
      <c r="D339">
        <v>24.738666498132901</v>
      </c>
      <c r="E339">
        <v>20.965449084682401</v>
      </c>
      <c r="F339">
        <v>41.171437214797002</v>
      </c>
      <c r="G339">
        <v>8.1767809157996698</v>
      </c>
      <c r="H339" t="s">
        <v>15</v>
      </c>
      <c r="I339">
        <v>98.276479410582496</v>
      </c>
      <c r="J339">
        <v>209</v>
      </c>
      <c r="K339" t="s">
        <v>14</v>
      </c>
      <c r="L339">
        <v>1</v>
      </c>
    </row>
    <row r="340" spans="1:12" x14ac:dyDescent="0.3">
      <c r="A340">
        <v>93.643839021482705</v>
      </c>
      <c r="B340">
        <v>3.5927672709192899</v>
      </c>
      <c r="C340">
        <v>40.361099209218303</v>
      </c>
      <c r="D340">
        <v>33.547862597777403</v>
      </c>
      <c r="E340">
        <v>30.510105934379901</v>
      </c>
      <c r="F340">
        <v>34.424002111810303</v>
      </c>
      <c r="G340">
        <v>9.22825192361387</v>
      </c>
      <c r="H340" t="s">
        <v>16</v>
      </c>
      <c r="I340">
        <v>98.281406214046498</v>
      </c>
      <c r="J340">
        <v>966</v>
      </c>
      <c r="K340" t="s">
        <v>17</v>
      </c>
      <c r="L340">
        <v>0</v>
      </c>
    </row>
    <row r="341" spans="1:12" x14ac:dyDescent="0.3">
      <c r="A341">
        <v>35.198118429425499</v>
      </c>
      <c r="B341">
        <v>3.84094334317325</v>
      </c>
      <c r="C341">
        <v>47.227840742677103</v>
      </c>
      <c r="D341">
        <v>27.746450359506198</v>
      </c>
      <c r="E341">
        <v>15.2143059539071</v>
      </c>
      <c r="F341">
        <v>111.17851123817699</v>
      </c>
      <c r="G341">
        <v>12.412104375961301</v>
      </c>
      <c r="H341" t="s">
        <v>15</v>
      </c>
      <c r="I341">
        <v>98.283348241960695</v>
      </c>
      <c r="J341">
        <v>900</v>
      </c>
      <c r="K341" t="s">
        <v>17</v>
      </c>
      <c r="L341">
        <v>2</v>
      </c>
    </row>
    <row r="342" spans="1:12" x14ac:dyDescent="0.3">
      <c r="A342">
        <v>79.254363987274303</v>
      </c>
      <c r="B342">
        <v>3.9243770564256799</v>
      </c>
      <c r="C342">
        <v>54.357812600270101</v>
      </c>
      <c r="D342">
        <v>21.3233037766888</v>
      </c>
      <c r="E342">
        <v>25.885146740305</v>
      </c>
      <c r="F342">
        <v>34.661455715984197</v>
      </c>
      <c r="G342">
        <v>7.9173380311968398</v>
      </c>
      <c r="H342" t="s">
        <v>16</v>
      </c>
      <c r="I342">
        <v>98.285505511223406</v>
      </c>
      <c r="J342">
        <v>130</v>
      </c>
      <c r="K342" t="s">
        <v>17</v>
      </c>
      <c r="L342">
        <v>0</v>
      </c>
    </row>
    <row r="343" spans="1:12" x14ac:dyDescent="0.3">
      <c r="A343">
        <v>26.8339373701771</v>
      </c>
      <c r="B343">
        <v>4.0353668606320898</v>
      </c>
      <c r="C343">
        <v>46.3860772529382</v>
      </c>
      <c r="D343">
        <v>20.383109711025</v>
      </c>
      <c r="E343">
        <v>34.5155763709786</v>
      </c>
      <c r="F343">
        <v>84.592789302303899</v>
      </c>
      <c r="G343">
        <v>9.4102514625854301</v>
      </c>
      <c r="H343" t="s">
        <v>15</v>
      </c>
      <c r="I343">
        <v>98.289850815189197</v>
      </c>
      <c r="J343">
        <v>480</v>
      </c>
      <c r="K343" t="s">
        <v>13</v>
      </c>
      <c r="L343">
        <v>2</v>
      </c>
    </row>
    <row r="344" spans="1:12" x14ac:dyDescent="0.3">
      <c r="A344">
        <v>39.1311312763819</v>
      </c>
      <c r="B344">
        <v>3.6223870390822799</v>
      </c>
      <c r="C344">
        <v>57.784391057088399</v>
      </c>
      <c r="D344">
        <v>36.537171219454997</v>
      </c>
      <c r="E344">
        <v>22.382723876183999</v>
      </c>
      <c r="F344">
        <v>43.287914615181499</v>
      </c>
      <c r="G344">
        <v>7.3907413427236399</v>
      </c>
      <c r="H344" t="s">
        <v>12</v>
      </c>
      <c r="I344">
        <v>98.295316893283299</v>
      </c>
      <c r="J344">
        <v>367</v>
      </c>
      <c r="K344" t="s">
        <v>17</v>
      </c>
      <c r="L344">
        <v>1</v>
      </c>
    </row>
    <row r="345" spans="1:12" x14ac:dyDescent="0.3">
      <c r="A345">
        <v>55.6849340816009</v>
      </c>
      <c r="B345">
        <v>3.7790641194406098</v>
      </c>
      <c r="C345">
        <v>10.8931439015052</v>
      </c>
      <c r="D345">
        <v>35.504881036698897</v>
      </c>
      <c r="E345">
        <v>21.881832356988799</v>
      </c>
      <c r="F345">
        <v>88.342941515727006</v>
      </c>
      <c r="G345">
        <v>11.9214025488922</v>
      </c>
      <c r="H345" t="s">
        <v>15</v>
      </c>
      <c r="I345">
        <v>98.297771758948599</v>
      </c>
      <c r="J345">
        <v>443</v>
      </c>
      <c r="K345" t="s">
        <v>17</v>
      </c>
      <c r="L345">
        <v>2</v>
      </c>
    </row>
    <row r="346" spans="1:12" x14ac:dyDescent="0.3">
      <c r="A346">
        <v>31.816875917357201</v>
      </c>
      <c r="B346">
        <v>3.60246179451357</v>
      </c>
      <c r="C346">
        <v>51.768564350815303</v>
      </c>
      <c r="D346">
        <v>24.688512000230201</v>
      </c>
      <c r="E346">
        <v>25.410876746097099</v>
      </c>
      <c r="F346">
        <v>79.3684619908733</v>
      </c>
      <c r="G346">
        <v>9.4393078951188194</v>
      </c>
      <c r="H346" t="s">
        <v>16</v>
      </c>
      <c r="I346">
        <v>98.2981196886481</v>
      </c>
      <c r="J346">
        <v>939</v>
      </c>
      <c r="K346" t="s">
        <v>17</v>
      </c>
      <c r="L346">
        <v>1</v>
      </c>
    </row>
    <row r="347" spans="1:12" x14ac:dyDescent="0.3">
      <c r="A347">
        <v>64.955803819746905</v>
      </c>
      <c r="B347">
        <v>3.5477206165698401</v>
      </c>
      <c r="C347">
        <v>56.712905211659297</v>
      </c>
      <c r="D347">
        <v>20.6020774442263</v>
      </c>
      <c r="E347">
        <v>32.598292534540199</v>
      </c>
      <c r="F347">
        <v>50.9462576446182</v>
      </c>
      <c r="G347">
        <v>8.5234155335835204</v>
      </c>
      <c r="H347" t="s">
        <v>16</v>
      </c>
      <c r="I347">
        <v>98.303848468372195</v>
      </c>
      <c r="J347">
        <v>668</v>
      </c>
      <c r="K347" t="s">
        <v>13</v>
      </c>
      <c r="L347">
        <v>1</v>
      </c>
    </row>
    <row r="348" spans="1:12" x14ac:dyDescent="0.3">
      <c r="A348">
        <v>35.976749791623</v>
      </c>
      <c r="B348">
        <v>3.51806833486464</v>
      </c>
      <c r="C348">
        <v>70.978804071305703</v>
      </c>
      <c r="D348">
        <v>39.229846491482199</v>
      </c>
      <c r="E348">
        <v>25.110415834469801</v>
      </c>
      <c r="F348">
        <v>64.7971656382189</v>
      </c>
      <c r="G348">
        <v>9.1600936173401699</v>
      </c>
      <c r="H348" t="s">
        <v>16</v>
      </c>
      <c r="I348">
        <v>98.304345137148403</v>
      </c>
      <c r="J348">
        <v>265</v>
      </c>
      <c r="K348" t="s">
        <v>13</v>
      </c>
      <c r="L348">
        <v>1</v>
      </c>
    </row>
    <row r="349" spans="1:12" x14ac:dyDescent="0.3">
      <c r="A349">
        <v>53.3026091669335</v>
      </c>
      <c r="B349">
        <v>3.8846706751265101</v>
      </c>
      <c r="C349">
        <v>79.562933368850295</v>
      </c>
      <c r="D349">
        <v>25.309928148581399</v>
      </c>
      <c r="E349">
        <v>34.654790818207701</v>
      </c>
      <c r="F349">
        <v>49.224895673938697</v>
      </c>
      <c r="G349">
        <v>8.0327015052706496</v>
      </c>
      <c r="H349" t="s">
        <v>16</v>
      </c>
      <c r="I349">
        <v>98.305247499123595</v>
      </c>
      <c r="J349">
        <v>581</v>
      </c>
      <c r="K349" t="s">
        <v>17</v>
      </c>
      <c r="L349">
        <v>1</v>
      </c>
    </row>
    <row r="350" spans="1:12" x14ac:dyDescent="0.3">
      <c r="A350">
        <v>40.294385037452798</v>
      </c>
      <c r="B350">
        <v>3.7182712931596802</v>
      </c>
      <c r="C350">
        <v>21.299519328638802</v>
      </c>
      <c r="D350">
        <v>26.350994005151701</v>
      </c>
      <c r="E350">
        <v>28.262924979504099</v>
      </c>
      <c r="F350">
        <v>76.459408129032099</v>
      </c>
      <c r="G350">
        <v>9.7038862962162398</v>
      </c>
      <c r="H350" t="s">
        <v>12</v>
      </c>
      <c r="I350">
        <v>98.315286118467299</v>
      </c>
      <c r="J350">
        <v>283</v>
      </c>
      <c r="K350" t="s">
        <v>13</v>
      </c>
      <c r="L350">
        <v>1</v>
      </c>
    </row>
    <row r="351" spans="1:12" x14ac:dyDescent="0.3">
      <c r="A351">
        <v>15.703747342549001</v>
      </c>
      <c r="B351">
        <v>3.80765818204303</v>
      </c>
      <c r="C351">
        <v>79.314239058138597</v>
      </c>
      <c r="D351">
        <v>38.943229258004898</v>
      </c>
      <c r="E351">
        <v>23.3029130798549</v>
      </c>
      <c r="F351">
        <v>111.52899403792701</v>
      </c>
      <c r="G351">
        <v>12.026431666521599</v>
      </c>
      <c r="H351" t="s">
        <v>16</v>
      </c>
      <c r="I351">
        <v>98.324117027466002</v>
      </c>
      <c r="J351">
        <v>644</v>
      </c>
      <c r="K351" t="s">
        <v>13</v>
      </c>
      <c r="L351">
        <v>2</v>
      </c>
    </row>
    <row r="352" spans="1:12" x14ac:dyDescent="0.3">
      <c r="A352">
        <v>99.096420915094996</v>
      </c>
      <c r="B352">
        <v>3.5739652789832199</v>
      </c>
      <c r="C352">
        <v>82.643998362839397</v>
      </c>
      <c r="D352">
        <v>37.697102353920002</v>
      </c>
      <c r="E352">
        <v>23.443844677613502</v>
      </c>
      <c r="F352">
        <v>46.568556486626299</v>
      </c>
      <c r="G352">
        <v>10.720389204002901</v>
      </c>
      <c r="H352" t="s">
        <v>12</v>
      </c>
      <c r="I352">
        <v>98.329862403029196</v>
      </c>
      <c r="J352">
        <v>109</v>
      </c>
      <c r="K352" t="s">
        <v>17</v>
      </c>
      <c r="L352">
        <v>1</v>
      </c>
    </row>
    <row r="353" spans="1:12" x14ac:dyDescent="0.3">
      <c r="A353">
        <v>39.011846047725001</v>
      </c>
      <c r="B353">
        <v>3.9485784202831402</v>
      </c>
      <c r="C353">
        <v>20.818650620851798</v>
      </c>
      <c r="D353">
        <v>34.781339518787398</v>
      </c>
      <c r="E353">
        <v>30.701278420928599</v>
      </c>
      <c r="F353">
        <v>109.581573156019</v>
      </c>
      <c r="G353">
        <v>12.8214570413272</v>
      </c>
      <c r="H353" t="s">
        <v>15</v>
      </c>
      <c r="I353">
        <v>98.331225962994196</v>
      </c>
      <c r="J353">
        <v>691</v>
      </c>
      <c r="K353" t="s">
        <v>13</v>
      </c>
      <c r="L353">
        <v>2</v>
      </c>
    </row>
    <row r="354" spans="1:12" x14ac:dyDescent="0.3">
      <c r="A354">
        <v>82.888700126917101</v>
      </c>
      <c r="B354">
        <v>3.6512267277567099</v>
      </c>
      <c r="C354">
        <v>33.902454966274497</v>
      </c>
      <c r="D354">
        <v>25.549293594499002</v>
      </c>
      <c r="E354">
        <v>18.914252801992902</v>
      </c>
      <c r="F354">
        <v>30.3475063646584</v>
      </c>
      <c r="G354">
        <v>7.9508585497923496</v>
      </c>
      <c r="H354" t="s">
        <v>15</v>
      </c>
      <c r="I354">
        <v>98.331736642830506</v>
      </c>
      <c r="J354">
        <v>291</v>
      </c>
      <c r="K354" t="s">
        <v>17</v>
      </c>
      <c r="L354">
        <v>0</v>
      </c>
    </row>
    <row r="355" spans="1:12" x14ac:dyDescent="0.3">
      <c r="A355">
        <v>71.335245000153606</v>
      </c>
      <c r="B355">
        <v>3.9551407646787</v>
      </c>
      <c r="C355">
        <v>36.397774970250801</v>
      </c>
      <c r="D355">
        <v>39.2672064089207</v>
      </c>
      <c r="E355">
        <v>27.974942277900301</v>
      </c>
      <c r="F355">
        <v>110.69855184382401</v>
      </c>
      <c r="G355">
        <v>14.7550018907724</v>
      </c>
      <c r="H355" t="s">
        <v>12</v>
      </c>
      <c r="I355">
        <v>98.332795995940501</v>
      </c>
      <c r="J355">
        <v>801</v>
      </c>
      <c r="K355" t="s">
        <v>14</v>
      </c>
      <c r="L355">
        <v>2</v>
      </c>
    </row>
    <row r="356" spans="1:12" x14ac:dyDescent="0.3">
      <c r="A356">
        <v>78.420507390071705</v>
      </c>
      <c r="B356">
        <v>3.6064173971900502</v>
      </c>
      <c r="C356">
        <v>79.5827686526804</v>
      </c>
      <c r="D356">
        <v>20.205689918713801</v>
      </c>
      <c r="E356">
        <v>23.3793954755904</v>
      </c>
      <c r="F356">
        <v>36.874943839822897</v>
      </c>
      <c r="G356">
        <v>8.0042218520911899</v>
      </c>
      <c r="H356" t="s">
        <v>15</v>
      </c>
      <c r="I356">
        <v>98.335033636157505</v>
      </c>
      <c r="J356">
        <v>679</v>
      </c>
      <c r="K356" t="s">
        <v>13</v>
      </c>
      <c r="L356">
        <v>0</v>
      </c>
    </row>
    <row r="357" spans="1:12" x14ac:dyDescent="0.3">
      <c r="A357">
        <v>63.607486654705902</v>
      </c>
      <c r="B357">
        <v>3.54294473897746</v>
      </c>
      <c r="C357">
        <v>56.616447494132103</v>
      </c>
      <c r="D357">
        <v>34.320999464842799</v>
      </c>
      <c r="E357">
        <v>24.160572331677301</v>
      </c>
      <c r="F357">
        <v>116.832696009925</v>
      </c>
      <c r="G357">
        <v>14.6324823068045</v>
      </c>
      <c r="H357" t="s">
        <v>15</v>
      </c>
      <c r="I357">
        <v>98.337386399568899</v>
      </c>
      <c r="J357">
        <v>574</v>
      </c>
      <c r="K357" t="s">
        <v>14</v>
      </c>
      <c r="L357">
        <v>2</v>
      </c>
    </row>
    <row r="358" spans="1:12" x14ac:dyDescent="0.3">
      <c r="A358">
        <v>52.441856969514198</v>
      </c>
      <c r="B358">
        <v>4.0465331102478999</v>
      </c>
      <c r="C358">
        <v>41.328603385145897</v>
      </c>
      <c r="D358">
        <v>34.124923251105201</v>
      </c>
      <c r="E358">
        <v>20.1329441437219</v>
      </c>
      <c r="F358">
        <v>65.288336041551105</v>
      </c>
      <c r="G358">
        <v>9.7690336811602396</v>
      </c>
      <c r="H358" t="s">
        <v>15</v>
      </c>
      <c r="I358">
        <v>98.348223793357803</v>
      </c>
      <c r="J358">
        <v>959</v>
      </c>
      <c r="K358" t="s">
        <v>14</v>
      </c>
      <c r="L358">
        <v>1</v>
      </c>
    </row>
    <row r="359" spans="1:12" x14ac:dyDescent="0.3">
      <c r="A359">
        <v>84.7557467008956</v>
      </c>
      <c r="B359">
        <v>3.5404463926974499</v>
      </c>
      <c r="C359">
        <v>68.181286747413694</v>
      </c>
      <c r="D359">
        <v>26.7994372758649</v>
      </c>
      <c r="E359">
        <v>26.921002315218999</v>
      </c>
      <c r="F359">
        <v>38.830252491710603</v>
      </c>
      <c r="G359">
        <v>8.81361357314724</v>
      </c>
      <c r="H359" t="s">
        <v>15</v>
      </c>
      <c r="I359">
        <v>98.348371212992902</v>
      </c>
      <c r="J359">
        <v>158</v>
      </c>
      <c r="K359" t="s">
        <v>17</v>
      </c>
      <c r="L359">
        <v>0</v>
      </c>
    </row>
    <row r="360" spans="1:12" x14ac:dyDescent="0.3">
      <c r="A360">
        <v>75.778072768327903</v>
      </c>
      <c r="B360">
        <v>3.6674260729511401</v>
      </c>
      <c r="C360">
        <v>12.1235468180976</v>
      </c>
      <c r="D360">
        <v>25.220970524696899</v>
      </c>
      <c r="E360">
        <v>33.4138280155723</v>
      </c>
      <c r="F360">
        <v>34.386796634332903</v>
      </c>
      <c r="G360">
        <v>7.9155185508456603</v>
      </c>
      <c r="H360" t="s">
        <v>12</v>
      </c>
      <c r="I360">
        <v>98.348684376333694</v>
      </c>
      <c r="J360">
        <v>595</v>
      </c>
      <c r="K360" t="s">
        <v>13</v>
      </c>
      <c r="L360">
        <v>0</v>
      </c>
    </row>
    <row r="361" spans="1:12" x14ac:dyDescent="0.3">
      <c r="A361">
        <v>26.310975954909399</v>
      </c>
      <c r="B361">
        <v>3.5849694575957001</v>
      </c>
      <c r="C361">
        <v>80.487857196876305</v>
      </c>
      <c r="D361">
        <v>36.691435805112498</v>
      </c>
      <c r="E361">
        <v>16.094654138499699</v>
      </c>
      <c r="F361">
        <v>62.294354374155702</v>
      </c>
      <c r="G361">
        <v>8.3413167858474093</v>
      </c>
      <c r="H361" t="s">
        <v>15</v>
      </c>
      <c r="I361">
        <v>98.348898650867099</v>
      </c>
      <c r="J361">
        <v>760</v>
      </c>
      <c r="K361" t="s">
        <v>17</v>
      </c>
      <c r="L361">
        <v>1</v>
      </c>
    </row>
    <row r="362" spans="1:12" x14ac:dyDescent="0.3">
      <c r="A362">
        <v>22.579513896365999</v>
      </c>
      <c r="B362">
        <v>3.85659548970485</v>
      </c>
      <c r="C362">
        <v>15.912537305892901</v>
      </c>
      <c r="D362">
        <v>21.2361692137844</v>
      </c>
      <c r="E362">
        <v>33.300030754950498</v>
      </c>
      <c r="F362">
        <v>39.7182981968066</v>
      </c>
      <c r="G362">
        <v>5.5006423385747398</v>
      </c>
      <c r="H362" t="s">
        <v>12</v>
      </c>
      <c r="I362">
        <v>98.351743624434405</v>
      </c>
      <c r="J362">
        <v>894</v>
      </c>
      <c r="K362" t="s">
        <v>14</v>
      </c>
      <c r="L362">
        <v>0</v>
      </c>
    </row>
    <row r="363" spans="1:12" x14ac:dyDescent="0.3">
      <c r="A363">
        <v>81.574058067390098</v>
      </c>
      <c r="B363">
        <v>4.1976877976970801</v>
      </c>
      <c r="C363">
        <v>30.5411827144329</v>
      </c>
      <c r="D363">
        <v>21.847210562227499</v>
      </c>
      <c r="E363">
        <v>31.877588224618499</v>
      </c>
      <c r="F363">
        <v>29.761003810899101</v>
      </c>
      <c r="G363">
        <v>7.6511470823891496</v>
      </c>
      <c r="H363" t="s">
        <v>12</v>
      </c>
      <c r="I363">
        <v>98.3545496395854</v>
      </c>
      <c r="J363">
        <v>372</v>
      </c>
      <c r="K363" t="s">
        <v>13</v>
      </c>
      <c r="L363">
        <v>0</v>
      </c>
    </row>
    <row r="364" spans="1:12" x14ac:dyDescent="0.3">
      <c r="A364">
        <v>24.729034857913401</v>
      </c>
      <c r="B364">
        <v>3.9306536067616999</v>
      </c>
      <c r="C364">
        <v>53.566936273918103</v>
      </c>
      <c r="D364">
        <v>31.904256682537401</v>
      </c>
      <c r="E364">
        <v>18.356291912920501</v>
      </c>
      <c r="F364">
        <v>112.373139587677</v>
      </c>
      <c r="G364">
        <v>12.1960928759956</v>
      </c>
      <c r="H364" t="s">
        <v>12</v>
      </c>
      <c r="I364">
        <v>98.355819378324</v>
      </c>
      <c r="J364">
        <v>107</v>
      </c>
      <c r="K364" t="s">
        <v>17</v>
      </c>
      <c r="L364">
        <v>2</v>
      </c>
    </row>
    <row r="365" spans="1:12" x14ac:dyDescent="0.3">
      <c r="A365">
        <v>45.320059668037104</v>
      </c>
      <c r="B365">
        <v>3.8148492541749199</v>
      </c>
      <c r="C365">
        <v>99.219511140779801</v>
      </c>
      <c r="D365">
        <v>33.2382726527402</v>
      </c>
      <c r="E365">
        <v>25.247856414642101</v>
      </c>
      <c r="F365">
        <v>82.873401505999297</v>
      </c>
      <c r="G365">
        <v>10.8340334082054</v>
      </c>
      <c r="H365" t="s">
        <v>15</v>
      </c>
      <c r="I365">
        <v>98.357330401446902</v>
      </c>
      <c r="J365">
        <v>617</v>
      </c>
      <c r="K365" t="s">
        <v>17</v>
      </c>
      <c r="L365">
        <v>2</v>
      </c>
    </row>
    <row r="366" spans="1:12" x14ac:dyDescent="0.3">
      <c r="A366">
        <v>83.493949552441904</v>
      </c>
      <c r="B366">
        <v>3.6362357582745299</v>
      </c>
      <c r="C366">
        <v>59.003409952023603</v>
      </c>
      <c r="D366">
        <v>35.023542739080803</v>
      </c>
      <c r="E366">
        <v>21.976638149172601</v>
      </c>
      <c r="F366">
        <v>46.610136853730801</v>
      </c>
      <c r="G366">
        <v>9.81005268572037</v>
      </c>
      <c r="H366" t="s">
        <v>12</v>
      </c>
      <c r="I366">
        <v>98.358188108073506</v>
      </c>
      <c r="J366">
        <v>908</v>
      </c>
      <c r="K366" t="s">
        <v>13</v>
      </c>
      <c r="L366">
        <v>1</v>
      </c>
    </row>
    <row r="367" spans="1:12" x14ac:dyDescent="0.3">
      <c r="A367">
        <v>43.924998648241598</v>
      </c>
      <c r="B367">
        <v>3.78989082677024</v>
      </c>
      <c r="C367">
        <v>16.804453655507501</v>
      </c>
      <c r="D367">
        <v>31.557822253881699</v>
      </c>
      <c r="E367">
        <v>27.426612483114098</v>
      </c>
      <c r="F367">
        <v>65.556678199010804</v>
      </c>
      <c r="G367">
        <v>9.2371975616904098</v>
      </c>
      <c r="H367" t="s">
        <v>16</v>
      </c>
      <c r="I367">
        <v>98.358455408682104</v>
      </c>
      <c r="J367">
        <v>542</v>
      </c>
      <c r="K367" t="s">
        <v>13</v>
      </c>
      <c r="L367">
        <v>1</v>
      </c>
    </row>
    <row r="368" spans="1:12" x14ac:dyDescent="0.3">
      <c r="A368">
        <v>37.124008674772703</v>
      </c>
      <c r="B368">
        <v>4.0135300663929803</v>
      </c>
      <c r="C368">
        <v>30.284314120608901</v>
      </c>
      <c r="D368">
        <v>36.348156946122103</v>
      </c>
      <c r="E368">
        <v>17.2120719774632</v>
      </c>
      <c r="F368">
        <v>76.949725851857593</v>
      </c>
      <c r="G368">
        <v>10.086085435366201</v>
      </c>
      <c r="H368" t="s">
        <v>12</v>
      </c>
      <c r="I368">
        <v>98.362078845287996</v>
      </c>
      <c r="J368">
        <v>885</v>
      </c>
      <c r="K368" t="s">
        <v>13</v>
      </c>
      <c r="L368">
        <v>1</v>
      </c>
    </row>
    <row r="369" spans="1:12" x14ac:dyDescent="0.3">
      <c r="A369">
        <v>77.284844215862606</v>
      </c>
      <c r="B369">
        <v>4.0385134255489303</v>
      </c>
      <c r="C369">
        <v>27.624977572084301</v>
      </c>
      <c r="D369">
        <v>35.1409622939725</v>
      </c>
      <c r="E369">
        <v>15.7118046161295</v>
      </c>
      <c r="F369">
        <v>103.23910417019</v>
      </c>
      <c r="G369">
        <v>14.224549006340901</v>
      </c>
      <c r="H369" t="s">
        <v>15</v>
      </c>
      <c r="I369">
        <v>98.362219235153205</v>
      </c>
      <c r="J369">
        <v>788</v>
      </c>
      <c r="K369" t="s">
        <v>13</v>
      </c>
      <c r="L369">
        <v>2</v>
      </c>
    </row>
    <row r="370" spans="1:12" x14ac:dyDescent="0.3">
      <c r="A370">
        <v>55.244835108323102</v>
      </c>
      <c r="B370">
        <v>3.5077218851000498</v>
      </c>
      <c r="C370">
        <v>22.672265400340802</v>
      </c>
      <c r="D370">
        <v>21.1121104336092</v>
      </c>
      <c r="E370">
        <v>34.886606053714203</v>
      </c>
      <c r="F370">
        <v>119.162434296122</v>
      </c>
      <c r="G370">
        <v>13.7480501351068</v>
      </c>
      <c r="H370" t="s">
        <v>15</v>
      </c>
      <c r="I370">
        <v>98.364643816840001</v>
      </c>
      <c r="J370">
        <v>949</v>
      </c>
      <c r="K370" t="s">
        <v>14</v>
      </c>
      <c r="L370">
        <v>2</v>
      </c>
    </row>
    <row r="371" spans="1:12" x14ac:dyDescent="0.3">
      <c r="A371">
        <v>90.961711594711105</v>
      </c>
      <c r="B371">
        <v>3.8369409061447199</v>
      </c>
      <c r="C371">
        <v>80.318967017257407</v>
      </c>
      <c r="D371">
        <v>24.2489455439094</v>
      </c>
      <c r="E371">
        <v>16.076610498169099</v>
      </c>
      <c r="F371">
        <v>89.177763914198195</v>
      </c>
      <c r="G371">
        <v>13.1920131831142</v>
      </c>
      <c r="H371" t="s">
        <v>12</v>
      </c>
      <c r="I371">
        <v>98.366441333916796</v>
      </c>
      <c r="J371">
        <v>438</v>
      </c>
      <c r="K371" t="s">
        <v>14</v>
      </c>
      <c r="L371">
        <v>2</v>
      </c>
    </row>
    <row r="372" spans="1:12" x14ac:dyDescent="0.3">
      <c r="A372">
        <v>66.181419632259207</v>
      </c>
      <c r="B372">
        <v>3.5959767940102898</v>
      </c>
      <c r="C372">
        <v>67.235923644735493</v>
      </c>
      <c r="D372">
        <v>37.691737764592197</v>
      </c>
      <c r="E372">
        <v>31.048035689026399</v>
      </c>
      <c r="F372">
        <v>88.667861172412898</v>
      </c>
      <c r="G372">
        <v>12.582646300876901</v>
      </c>
      <c r="H372" t="s">
        <v>12</v>
      </c>
      <c r="I372">
        <v>98.3685134263485</v>
      </c>
      <c r="J372">
        <v>486</v>
      </c>
      <c r="K372" t="s">
        <v>14</v>
      </c>
      <c r="L372">
        <v>2</v>
      </c>
    </row>
    <row r="373" spans="1:12" x14ac:dyDescent="0.3">
      <c r="A373">
        <v>20.520823663752701</v>
      </c>
      <c r="B373">
        <v>3.8747170920168101</v>
      </c>
      <c r="C373">
        <v>44.934913551429503</v>
      </c>
      <c r="D373">
        <v>37.911256962636699</v>
      </c>
      <c r="E373">
        <v>21.824888995154399</v>
      </c>
      <c r="F373">
        <v>44.361479198219399</v>
      </c>
      <c r="G373">
        <v>6.6183939645044196</v>
      </c>
      <c r="H373" t="s">
        <v>15</v>
      </c>
      <c r="I373">
        <v>98.370610007356305</v>
      </c>
      <c r="J373">
        <v>124</v>
      </c>
      <c r="K373" t="s">
        <v>17</v>
      </c>
      <c r="L373">
        <v>1</v>
      </c>
    </row>
    <row r="374" spans="1:12" x14ac:dyDescent="0.3">
      <c r="A374">
        <v>94.584891125212707</v>
      </c>
      <c r="B374">
        <v>3.6506413104120599</v>
      </c>
      <c r="C374">
        <v>70.671726598245598</v>
      </c>
      <c r="D374">
        <v>38.183505281071703</v>
      </c>
      <c r="E374">
        <v>23.883668137567302</v>
      </c>
      <c r="F374">
        <v>99.855583813059894</v>
      </c>
      <c r="G374">
        <v>14.9597184714025</v>
      </c>
      <c r="H374" t="s">
        <v>12</v>
      </c>
      <c r="I374">
        <v>98.374385593620602</v>
      </c>
      <c r="J374">
        <v>605</v>
      </c>
      <c r="K374" t="s">
        <v>13</v>
      </c>
      <c r="L374">
        <v>2</v>
      </c>
    </row>
    <row r="375" spans="1:12" x14ac:dyDescent="0.3">
      <c r="A375">
        <v>22.534486539704801</v>
      </c>
      <c r="B375">
        <v>4.1831116284370298</v>
      </c>
      <c r="C375">
        <v>92.573725881879099</v>
      </c>
      <c r="D375">
        <v>25.432663625487301</v>
      </c>
      <c r="E375">
        <v>32.228913720426398</v>
      </c>
      <c r="F375">
        <v>111.01961241446899</v>
      </c>
      <c r="G375">
        <v>11.649991876132001</v>
      </c>
      <c r="H375" t="s">
        <v>15</v>
      </c>
      <c r="I375">
        <v>98.3786677874741</v>
      </c>
      <c r="J375">
        <v>779</v>
      </c>
      <c r="K375" t="s">
        <v>14</v>
      </c>
      <c r="L375">
        <v>2</v>
      </c>
    </row>
    <row r="376" spans="1:12" x14ac:dyDescent="0.3">
      <c r="A376">
        <v>65.806548033566202</v>
      </c>
      <c r="B376">
        <v>4.1717036510247203</v>
      </c>
      <c r="C376">
        <v>52.298944134214203</v>
      </c>
      <c r="D376">
        <v>23.6926491469473</v>
      </c>
      <c r="E376">
        <v>15.198213909823</v>
      </c>
      <c r="F376">
        <v>83.063529498308</v>
      </c>
      <c r="G376">
        <v>11.3969206505513</v>
      </c>
      <c r="H376" t="s">
        <v>12</v>
      </c>
      <c r="I376">
        <v>98.387829750890404</v>
      </c>
      <c r="J376">
        <v>789</v>
      </c>
      <c r="K376" t="s">
        <v>14</v>
      </c>
      <c r="L376">
        <v>2</v>
      </c>
    </row>
    <row r="377" spans="1:12" x14ac:dyDescent="0.3">
      <c r="A377">
        <v>58.011498277868903</v>
      </c>
      <c r="B377">
        <v>3.84149783074845</v>
      </c>
      <c r="C377">
        <v>90.112702365641297</v>
      </c>
      <c r="D377">
        <v>26.842152417271802</v>
      </c>
      <c r="E377">
        <v>30.560926129663901</v>
      </c>
      <c r="F377">
        <v>63.014273209682599</v>
      </c>
      <c r="G377">
        <v>9.4938719688972597</v>
      </c>
      <c r="H377" t="s">
        <v>16</v>
      </c>
      <c r="I377">
        <v>98.390999320709398</v>
      </c>
      <c r="J377">
        <v>984</v>
      </c>
      <c r="K377" t="s">
        <v>13</v>
      </c>
      <c r="L377">
        <v>1</v>
      </c>
    </row>
    <row r="378" spans="1:12" x14ac:dyDescent="0.3">
      <c r="A378">
        <v>90.450332474586105</v>
      </c>
      <c r="B378">
        <v>3.5768153390742499</v>
      </c>
      <c r="C378">
        <v>73.694921524077401</v>
      </c>
      <c r="D378">
        <v>28.599152395596398</v>
      </c>
      <c r="E378">
        <v>24.2146720048334</v>
      </c>
      <c r="F378">
        <v>63.776505498812803</v>
      </c>
      <c r="G378">
        <v>11.267183035076799</v>
      </c>
      <c r="H378" t="s">
        <v>12</v>
      </c>
      <c r="I378">
        <v>98.393459698945804</v>
      </c>
      <c r="J378">
        <v>194</v>
      </c>
      <c r="K378" t="s">
        <v>14</v>
      </c>
      <c r="L378">
        <v>1</v>
      </c>
    </row>
    <row r="379" spans="1:12" x14ac:dyDescent="0.3">
      <c r="A379">
        <v>80.973749010207698</v>
      </c>
      <c r="B379">
        <v>3.8835716422815798</v>
      </c>
      <c r="C379">
        <v>15.598290354823201</v>
      </c>
      <c r="D379">
        <v>36.618983421101298</v>
      </c>
      <c r="E379">
        <v>34.776810826073202</v>
      </c>
      <c r="F379">
        <v>51.037088910812002</v>
      </c>
      <c r="G379">
        <v>10.1327273641331</v>
      </c>
      <c r="H379" t="s">
        <v>15</v>
      </c>
      <c r="I379">
        <v>98.395968502439004</v>
      </c>
      <c r="J379">
        <v>644</v>
      </c>
      <c r="K379" t="s">
        <v>17</v>
      </c>
      <c r="L379">
        <v>1</v>
      </c>
    </row>
    <row r="380" spans="1:12" x14ac:dyDescent="0.3">
      <c r="A380">
        <v>38.054986101599297</v>
      </c>
      <c r="B380">
        <v>4.09104995791773</v>
      </c>
      <c r="C380">
        <v>10.7057431694725</v>
      </c>
      <c r="D380">
        <v>34.698516947897801</v>
      </c>
      <c r="E380">
        <v>34.737918907765902</v>
      </c>
      <c r="F380">
        <v>113.61765641664999</v>
      </c>
      <c r="G380">
        <v>13.1058131871957</v>
      </c>
      <c r="H380" t="s">
        <v>15</v>
      </c>
      <c r="I380">
        <v>98.397352102726501</v>
      </c>
      <c r="J380">
        <v>245</v>
      </c>
      <c r="K380" t="s">
        <v>17</v>
      </c>
      <c r="L380">
        <v>2</v>
      </c>
    </row>
    <row r="381" spans="1:12" x14ac:dyDescent="0.3">
      <c r="A381">
        <v>32.364022583301903</v>
      </c>
      <c r="B381">
        <v>3.5686578065489698</v>
      </c>
      <c r="C381">
        <v>66.782961120624705</v>
      </c>
      <c r="D381">
        <v>30.629098283786099</v>
      </c>
      <c r="E381">
        <v>30.091387224114701</v>
      </c>
      <c r="F381">
        <v>114.075085923446</v>
      </c>
      <c r="G381">
        <v>12.6559132036415</v>
      </c>
      <c r="H381" t="s">
        <v>15</v>
      </c>
      <c r="I381">
        <v>98.399155629581699</v>
      </c>
      <c r="J381">
        <v>992</v>
      </c>
      <c r="K381" t="s">
        <v>17</v>
      </c>
      <c r="L381">
        <v>2</v>
      </c>
    </row>
    <row r="382" spans="1:12" x14ac:dyDescent="0.3">
      <c r="A382">
        <v>76.955166331540894</v>
      </c>
      <c r="B382">
        <v>3.84176879591524</v>
      </c>
      <c r="C382">
        <v>50.290608286937598</v>
      </c>
      <c r="D382">
        <v>25.7589068535198</v>
      </c>
      <c r="E382">
        <v>19.9720976922661</v>
      </c>
      <c r="F382">
        <v>37.478128487493301</v>
      </c>
      <c r="G382">
        <v>8.2588810332108196</v>
      </c>
      <c r="H382" t="s">
        <v>12</v>
      </c>
      <c r="I382">
        <v>98.399615136767906</v>
      </c>
      <c r="J382">
        <v>330</v>
      </c>
      <c r="K382" t="s">
        <v>17</v>
      </c>
      <c r="L382">
        <v>0</v>
      </c>
    </row>
    <row r="383" spans="1:12" x14ac:dyDescent="0.3">
      <c r="A383">
        <v>13.0179191262201</v>
      </c>
      <c r="B383">
        <v>3.6050340652857802</v>
      </c>
      <c r="C383">
        <v>22.084736581204702</v>
      </c>
      <c r="D383">
        <v>29.856391690656402</v>
      </c>
      <c r="E383">
        <v>25.767899585739102</v>
      </c>
      <c r="F383">
        <v>107.47436496565599</v>
      </c>
      <c r="G383">
        <v>11.0999126213152</v>
      </c>
      <c r="H383" t="s">
        <v>15</v>
      </c>
      <c r="I383">
        <v>98.406251895655004</v>
      </c>
      <c r="J383">
        <v>883</v>
      </c>
      <c r="K383" t="s">
        <v>13</v>
      </c>
      <c r="L383">
        <v>2</v>
      </c>
    </row>
    <row r="384" spans="1:12" x14ac:dyDescent="0.3">
      <c r="A384">
        <v>61.290071638418397</v>
      </c>
      <c r="B384">
        <v>3.7272731488230399</v>
      </c>
      <c r="C384">
        <v>96.214070895109302</v>
      </c>
      <c r="D384">
        <v>25.998841395540399</v>
      </c>
      <c r="E384">
        <v>34.8427127895716</v>
      </c>
      <c r="F384">
        <v>93.743144142712197</v>
      </c>
      <c r="G384">
        <v>12.1763743302572</v>
      </c>
      <c r="H384" t="s">
        <v>16</v>
      </c>
      <c r="I384">
        <v>98.409828290041503</v>
      </c>
      <c r="J384">
        <v>947</v>
      </c>
      <c r="K384" t="s">
        <v>17</v>
      </c>
      <c r="L384">
        <v>2</v>
      </c>
    </row>
    <row r="385" spans="1:12" x14ac:dyDescent="0.3">
      <c r="A385">
        <v>78.621281716662097</v>
      </c>
      <c r="B385">
        <v>4.0161499541714596</v>
      </c>
      <c r="C385">
        <v>57.669375155105698</v>
      </c>
      <c r="D385">
        <v>31.921639104766101</v>
      </c>
      <c r="E385">
        <v>32.150612155038402</v>
      </c>
      <c r="F385">
        <v>45.283740069028902</v>
      </c>
      <c r="G385">
        <v>9.3007910468238197</v>
      </c>
      <c r="H385" t="s">
        <v>15</v>
      </c>
      <c r="I385">
        <v>98.410884021837603</v>
      </c>
      <c r="J385">
        <v>594</v>
      </c>
      <c r="K385" t="s">
        <v>14</v>
      </c>
      <c r="L385">
        <v>1</v>
      </c>
    </row>
    <row r="386" spans="1:12" x14ac:dyDescent="0.3">
      <c r="A386">
        <v>88.908907308557403</v>
      </c>
      <c r="B386">
        <v>3.8332126905581299</v>
      </c>
      <c r="C386">
        <v>31.770396470160001</v>
      </c>
      <c r="D386">
        <v>28.676878457104799</v>
      </c>
      <c r="E386">
        <v>16.947337875824399</v>
      </c>
      <c r="F386">
        <v>26.728461292151401</v>
      </c>
      <c r="G386">
        <v>8.1066610626290707</v>
      </c>
      <c r="H386" t="s">
        <v>15</v>
      </c>
      <c r="I386">
        <v>98.416532393760605</v>
      </c>
      <c r="J386">
        <v>137</v>
      </c>
      <c r="K386" t="s">
        <v>13</v>
      </c>
      <c r="L386">
        <v>0</v>
      </c>
    </row>
    <row r="387" spans="1:12" x14ac:dyDescent="0.3">
      <c r="A387">
        <v>21.473979609878398</v>
      </c>
      <c r="B387">
        <v>4.1244592822581598</v>
      </c>
      <c r="C387">
        <v>82.6268941795594</v>
      </c>
      <c r="D387">
        <v>26.8791537311537</v>
      </c>
      <c r="E387">
        <v>19.6950884344994</v>
      </c>
      <c r="F387">
        <v>45.715235110909497</v>
      </c>
      <c r="G387">
        <v>6.2272595929607304</v>
      </c>
      <c r="H387" t="s">
        <v>12</v>
      </c>
      <c r="I387">
        <v>98.416896289830802</v>
      </c>
      <c r="J387">
        <v>536</v>
      </c>
      <c r="K387" t="s">
        <v>14</v>
      </c>
      <c r="L387">
        <v>1</v>
      </c>
    </row>
    <row r="388" spans="1:12" x14ac:dyDescent="0.3">
      <c r="A388">
        <v>30.632625570937702</v>
      </c>
      <c r="B388">
        <v>3.9816942942605702</v>
      </c>
      <c r="C388">
        <v>13.9509948378704</v>
      </c>
      <c r="D388">
        <v>36.4196203459828</v>
      </c>
      <c r="E388">
        <v>15.0119587766959</v>
      </c>
      <c r="F388">
        <v>82.6753348542331</v>
      </c>
      <c r="G388">
        <v>10.2422235336987</v>
      </c>
      <c r="H388" t="s">
        <v>15</v>
      </c>
      <c r="I388">
        <v>98.420450111238907</v>
      </c>
      <c r="J388">
        <v>259</v>
      </c>
      <c r="K388" t="s">
        <v>13</v>
      </c>
      <c r="L388">
        <v>2</v>
      </c>
    </row>
    <row r="389" spans="1:12" x14ac:dyDescent="0.3">
      <c r="A389">
        <v>67.703286959676703</v>
      </c>
      <c r="B389">
        <v>4.0886101055981401</v>
      </c>
      <c r="C389">
        <v>28.826691886713501</v>
      </c>
      <c r="D389">
        <v>37.967729331680701</v>
      </c>
      <c r="E389">
        <v>19.671347221372201</v>
      </c>
      <c r="F389">
        <v>43.503129881191803</v>
      </c>
      <c r="G389">
        <v>8.9088116380005307</v>
      </c>
      <c r="H389" t="s">
        <v>12</v>
      </c>
      <c r="I389">
        <v>98.428196536537399</v>
      </c>
      <c r="J389">
        <v>919</v>
      </c>
      <c r="K389" t="s">
        <v>13</v>
      </c>
      <c r="L389">
        <v>1</v>
      </c>
    </row>
    <row r="390" spans="1:12" x14ac:dyDescent="0.3">
      <c r="A390">
        <v>58.8451999012836</v>
      </c>
      <c r="B390">
        <v>4.1312333944947897</v>
      </c>
      <c r="C390">
        <v>85.928469764664101</v>
      </c>
      <c r="D390">
        <v>26.5358941171555</v>
      </c>
      <c r="E390">
        <v>18.742485408210001</v>
      </c>
      <c r="F390">
        <v>60.519714257532897</v>
      </c>
      <c r="G390">
        <v>9.3123642223830405</v>
      </c>
      <c r="H390" t="s">
        <v>16</v>
      </c>
      <c r="I390">
        <v>98.428908277160303</v>
      </c>
      <c r="J390">
        <v>243</v>
      </c>
      <c r="K390" t="s">
        <v>17</v>
      </c>
      <c r="L390">
        <v>1</v>
      </c>
    </row>
    <row r="391" spans="1:12" x14ac:dyDescent="0.3">
      <c r="A391">
        <v>41.112639415352703</v>
      </c>
      <c r="B391">
        <v>3.9460410337657899</v>
      </c>
      <c r="C391">
        <v>81.3828586597065</v>
      </c>
      <c r="D391">
        <v>36.5310214838292</v>
      </c>
      <c r="E391">
        <v>20.827221456754799</v>
      </c>
      <c r="F391">
        <v>30.745055262890801</v>
      </c>
      <c r="G391">
        <v>6.4442709835333298</v>
      </c>
      <c r="H391" t="s">
        <v>16</v>
      </c>
      <c r="I391">
        <v>98.432305879941893</v>
      </c>
      <c r="J391">
        <v>756</v>
      </c>
      <c r="K391" t="s">
        <v>17</v>
      </c>
      <c r="L391">
        <v>0</v>
      </c>
    </row>
    <row r="392" spans="1:12" x14ac:dyDescent="0.3">
      <c r="A392">
        <v>46.076627508727498</v>
      </c>
      <c r="B392">
        <v>3.9297535093320399</v>
      </c>
      <c r="C392">
        <v>27.7233134008085</v>
      </c>
      <c r="D392">
        <v>29.279633963337702</v>
      </c>
      <c r="E392">
        <v>33.1059799802103</v>
      </c>
      <c r="F392">
        <v>101.967700278045</v>
      </c>
      <c r="G392">
        <v>12.265121430107</v>
      </c>
      <c r="H392" t="s">
        <v>16</v>
      </c>
      <c r="I392">
        <v>98.440567834531706</v>
      </c>
      <c r="J392">
        <v>444</v>
      </c>
      <c r="K392" t="s">
        <v>14</v>
      </c>
      <c r="L392">
        <v>2</v>
      </c>
    </row>
    <row r="393" spans="1:12" x14ac:dyDescent="0.3">
      <c r="A393">
        <v>95.255500565063301</v>
      </c>
      <c r="B393">
        <v>3.8628856153616402</v>
      </c>
      <c r="C393">
        <v>99.5337364569356</v>
      </c>
      <c r="D393">
        <v>39.6113645412144</v>
      </c>
      <c r="E393">
        <v>21.603119006311999</v>
      </c>
      <c r="F393">
        <v>41.143125799891102</v>
      </c>
      <c r="G393">
        <v>10.171937071971399</v>
      </c>
      <c r="H393" t="s">
        <v>12</v>
      </c>
      <c r="I393">
        <v>98.445531050607002</v>
      </c>
      <c r="J393">
        <v>939</v>
      </c>
      <c r="K393" t="s">
        <v>14</v>
      </c>
      <c r="L393">
        <v>1</v>
      </c>
    </row>
    <row r="394" spans="1:12" x14ac:dyDescent="0.3">
      <c r="A394">
        <v>23.801626280447199</v>
      </c>
      <c r="B394">
        <v>3.6051183005719198</v>
      </c>
      <c r="C394">
        <v>74.055052517144304</v>
      </c>
      <c r="D394">
        <v>24.293917749267099</v>
      </c>
      <c r="E394">
        <v>17.1360140800472</v>
      </c>
      <c r="F394">
        <v>46.517074118335501</v>
      </c>
      <c r="G394">
        <v>6.2812000446803404</v>
      </c>
      <c r="H394" t="s">
        <v>15</v>
      </c>
      <c r="I394">
        <v>98.452165664976803</v>
      </c>
      <c r="J394">
        <v>795</v>
      </c>
      <c r="K394" t="s">
        <v>13</v>
      </c>
      <c r="L394">
        <v>1</v>
      </c>
    </row>
    <row r="395" spans="1:12" x14ac:dyDescent="0.3">
      <c r="A395">
        <v>62.7606848815117</v>
      </c>
      <c r="B395">
        <v>4.0162036381050399</v>
      </c>
      <c r="C395">
        <v>98.302935861263904</v>
      </c>
      <c r="D395">
        <v>21.344683601811202</v>
      </c>
      <c r="E395">
        <v>34.068057587641903</v>
      </c>
      <c r="F395">
        <v>86.285978763466503</v>
      </c>
      <c r="G395">
        <v>11.395766654455</v>
      </c>
      <c r="H395" t="s">
        <v>15</v>
      </c>
      <c r="I395">
        <v>98.454642686476305</v>
      </c>
      <c r="J395">
        <v>872</v>
      </c>
      <c r="K395" t="s">
        <v>13</v>
      </c>
      <c r="L395">
        <v>2</v>
      </c>
    </row>
    <row r="396" spans="1:12" x14ac:dyDescent="0.3">
      <c r="A396">
        <v>55.529981099601898</v>
      </c>
      <c r="B396">
        <v>3.8585553445688698</v>
      </c>
      <c r="C396">
        <v>61.258580161039298</v>
      </c>
      <c r="D396">
        <v>31.896947590038099</v>
      </c>
      <c r="E396">
        <v>16.2045388980059</v>
      </c>
      <c r="F396">
        <v>116.544863460062</v>
      </c>
      <c r="G396">
        <v>14.0834183894871</v>
      </c>
      <c r="H396" t="s">
        <v>16</v>
      </c>
      <c r="I396">
        <v>98.454716583964199</v>
      </c>
      <c r="J396">
        <v>367</v>
      </c>
      <c r="K396" t="s">
        <v>13</v>
      </c>
      <c r="L396">
        <v>2</v>
      </c>
    </row>
    <row r="397" spans="1:12" x14ac:dyDescent="0.3">
      <c r="A397">
        <v>93.8906454235251</v>
      </c>
      <c r="B397">
        <v>4.0014263716438698</v>
      </c>
      <c r="C397">
        <v>16.577340582431301</v>
      </c>
      <c r="D397">
        <v>30.645837519029001</v>
      </c>
      <c r="E397">
        <v>18.285736865448101</v>
      </c>
      <c r="F397">
        <v>33.574585309990098</v>
      </c>
      <c r="G397">
        <v>9.0247062562935501</v>
      </c>
      <c r="H397" t="s">
        <v>15</v>
      </c>
      <c r="I397">
        <v>98.459141897907202</v>
      </c>
      <c r="J397">
        <v>132</v>
      </c>
      <c r="K397" t="s">
        <v>14</v>
      </c>
      <c r="L397">
        <v>0</v>
      </c>
    </row>
    <row r="398" spans="1:12" x14ac:dyDescent="0.3">
      <c r="A398">
        <v>72.698574148920301</v>
      </c>
      <c r="B398">
        <v>3.5498797094356802</v>
      </c>
      <c r="C398">
        <v>98.306005308606501</v>
      </c>
      <c r="D398">
        <v>23.450477538927199</v>
      </c>
      <c r="E398">
        <v>17.449957239319701</v>
      </c>
      <c r="F398">
        <v>116.43532340359801</v>
      </c>
      <c r="G398">
        <v>14.510396201358899</v>
      </c>
      <c r="H398" t="s">
        <v>15</v>
      </c>
      <c r="I398">
        <v>98.462684119184402</v>
      </c>
      <c r="J398">
        <v>313</v>
      </c>
      <c r="K398" t="s">
        <v>17</v>
      </c>
      <c r="L398">
        <v>2</v>
      </c>
    </row>
    <row r="399" spans="1:12" x14ac:dyDescent="0.3">
      <c r="A399">
        <v>93.024944305956595</v>
      </c>
      <c r="B399">
        <v>3.5084759326644201</v>
      </c>
      <c r="C399">
        <v>27.1096884805354</v>
      </c>
      <c r="D399">
        <v>31.359485946321598</v>
      </c>
      <c r="E399">
        <v>27.698133183063199</v>
      </c>
      <c r="F399">
        <v>36.372895787917003</v>
      </c>
      <c r="G399">
        <v>9.2502961616070003</v>
      </c>
      <c r="H399" t="s">
        <v>16</v>
      </c>
      <c r="I399">
        <v>98.468098180881</v>
      </c>
      <c r="J399">
        <v>661</v>
      </c>
      <c r="K399" t="s">
        <v>13</v>
      </c>
      <c r="L399">
        <v>0</v>
      </c>
    </row>
    <row r="400" spans="1:12" x14ac:dyDescent="0.3">
      <c r="A400">
        <v>73.651477088205795</v>
      </c>
      <c r="B400">
        <v>4.1695509788096299</v>
      </c>
      <c r="C400">
        <v>81.333560465954406</v>
      </c>
      <c r="D400">
        <v>25.927152270265701</v>
      </c>
      <c r="E400">
        <v>17.476920534116299</v>
      </c>
      <c r="F400">
        <v>49.942312480310598</v>
      </c>
      <c r="G400">
        <v>9.1407908412828007</v>
      </c>
      <c r="H400" t="s">
        <v>16</v>
      </c>
      <c r="I400">
        <v>98.469770583522106</v>
      </c>
      <c r="J400">
        <v>539</v>
      </c>
      <c r="K400" t="s">
        <v>14</v>
      </c>
      <c r="L400">
        <v>1</v>
      </c>
    </row>
    <row r="401" spans="1:12" x14ac:dyDescent="0.3">
      <c r="A401">
        <v>64.604354174457001</v>
      </c>
      <c r="B401">
        <v>3.7075749069013502</v>
      </c>
      <c r="C401">
        <v>96.412204396490196</v>
      </c>
      <c r="D401">
        <v>39.671344130273198</v>
      </c>
      <c r="E401">
        <v>18.8025753263741</v>
      </c>
      <c r="F401">
        <v>101.59557894152</v>
      </c>
      <c r="G401">
        <v>13.6800831603632</v>
      </c>
      <c r="H401" t="s">
        <v>12</v>
      </c>
      <c r="I401">
        <v>98.482141187574001</v>
      </c>
      <c r="J401">
        <v>588</v>
      </c>
      <c r="K401" t="s">
        <v>14</v>
      </c>
      <c r="L401">
        <v>2</v>
      </c>
    </row>
    <row r="402" spans="1:12" x14ac:dyDescent="0.3">
      <c r="A402">
        <v>94.0930313292113</v>
      </c>
      <c r="B402">
        <v>3.9629594277492899</v>
      </c>
      <c r="C402">
        <v>78.157918642099503</v>
      </c>
      <c r="D402">
        <v>28.6246773958311</v>
      </c>
      <c r="E402">
        <v>16.557130392175299</v>
      </c>
      <c r="F402">
        <v>54.222552477890403</v>
      </c>
      <c r="G402">
        <v>10.654431476076301</v>
      </c>
      <c r="H402" t="s">
        <v>15</v>
      </c>
      <c r="I402">
        <v>98.484063025286702</v>
      </c>
      <c r="J402">
        <v>138</v>
      </c>
      <c r="K402" t="s">
        <v>13</v>
      </c>
      <c r="L402">
        <v>1</v>
      </c>
    </row>
    <row r="403" spans="1:12" x14ac:dyDescent="0.3">
      <c r="A403">
        <v>93.3011661616098</v>
      </c>
      <c r="B403">
        <v>3.6296368975072202</v>
      </c>
      <c r="C403">
        <v>24.550429261326499</v>
      </c>
      <c r="D403">
        <v>26.950375906274999</v>
      </c>
      <c r="E403">
        <v>34.108963828761297</v>
      </c>
      <c r="F403">
        <v>118.13833342412801</v>
      </c>
      <c r="G403">
        <v>15.857438222071501</v>
      </c>
      <c r="H403" t="s">
        <v>12</v>
      </c>
      <c r="I403">
        <v>98.490751969872605</v>
      </c>
      <c r="J403">
        <v>958</v>
      </c>
      <c r="K403" t="s">
        <v>14</v>
      </c>
      <c r="L403">
        <v>2</v>
      </c>
    </row>
    <row r="404" spans="1:12" x14ac:dyDescent="0.3">
      <c r="A404">
        <v>20.191424125667901</v>
      </c>
      <c r="B404">
        <v>3.5688769547993702</v>
      </c>
      <c r="C404">
        <v>74.649805783480303</v>
      </c>
      <c r="D404">
        <v>21.055305157191999</v>
      </c>
      <c r="E404">
        <v>32.192906907052098</v>
      </c>
      <c r="F404">
        <v>61.6160946406157</v>
      </c>
      <c r="G404">
        <v>7.1970110175276396</v>
      </c>
      <c r="H404" t="s">
        <v>12</v>
      </c>
      <c r="I404">
        <v>98.496100476090007</v>
      </c>
      <c r="J404">
        <v>272</v>
      </c>
      <c r="K404" t="s">
        <v>17</v>
      </c>
      <c r="L404">
        <v>1</v>
      </c>
    </row>
    <row r="405" spans="1:12" x14ac:dyDescent="0.3">
      <c r="A405">
        <v>98.635707906610094</v>
      </c>
      <c r="B405">
        <v>3.96221190379093</v>
      </c>
      <c r="C405">
        <v>32.260628423717499</v>
      </c>
      <c r="D405">
        <v>33.840225118932999</v>
      </c>
      <c r="E405">
        <v>18.376200115691201</v>
      </c>
      <c r="F405">
        <v>36.653851349726999</v>
      </c>
      <c r="G405">
        <v>9.67828426375441</v>
      </c>
      <c r="H405" t="s">
        <v>15</v>
      </c>
      <c r="I405">
        <v>98.501729059887396</v>
      </c>
      <c r="J405">
        <v>116</v>
      </c>
      <c r="K405" t="s">
        <v>14</v>
      </c>
      <c r="L405">
        <v>0</v>
      </c>
    </row>
    <row r="406" spans="1:12" x14ac:dyDescent="0.3">
      <c r="A406">
        <v>92.875769435563498</v>
      </c>
      <c r="B406">
        <v>3.5146614727216301</v>
      </c>
      <c r="C406">
        <v>24.6429769427709</v>
      </c>
      <c r="D406">
        <v>32.279406126504597</v>
      </c>
      <c r="E406">
        <v>25.235609131389602</v>
      </c>
      <c r="F406">
        <v>48.1477302450919</v>
      </c>
      <c r="G406">
        <v>10.270069631861</v>
      </c>
      <c r="H406" t="s">
        <v>16</v>
      </c>
      <c r="I406">
        <v>98.503508755056401</v>
      </c>
      <c r="J406">
        <v>657</v>
      </c>
      <c r="K406" t="s">
        <v>13</v>
      </c>
      <c r="L406">
        <v>1</v>
      </c>
    </row>
    <row r="407" spans="1:12" x14ac:dyDescent="0.3">
      <c r="A407">
        <v>56.695425141346398</v>
      </c>
      <c r="B407">
        <v>4.1775020243915204</v>
      </c>
      <c r="C407">
        <v>79.446421988074604</v>
      </c>
      <c r="D407">
        <v>31.552635086888401</v>
      </c>
      <c r="E407">
        <v>33.695910349855602</v>
      </c>
      <c r="F407">
        <v>25.662555737755799</v>
      </c>
      <c r="G407">
        <v>6.5509493228913902</v>
      </c>
      <c r="H407" t="s">
        <v>16</v>
      </c>
      <c r="I407">
        <v>98.503800319509693</v>
      </c>
      <c r="J407">
        <v>296</v>
      </c>
      <c r="K407" t="s">
        <v>14</v>
      </c>
      <c r="L407">
        <v>0</v>
      </c>
    </row>
    <row r="408" spans="1:12" x14ac:dyDescent="0.3">
      <c r="A408">
        <v>63.214789217043602</v>
      </c>
      <c r="B408">
        <v>3.7068113442341901</v>
      </c>
      <c r="C408">
        <v>54.900609808234698</v>
      </c>
      <c r="D408">
        <v>27.184174939653801</v>
      </c>
      <c r="E408">
        <v>33.184042724129696</v>
      </c>
      <c r="F408">
        <v>32.037814950553297</v>
      </c>
      <c r="G408">
        <v>7.1897661203809804</v>
      </c>
      <c r="H408" t="s">
        <v>15</v>
      </c>
      <c r="I408">
        <v>98.509062504754894</v>
      </c>
      <c r="J408">
        <v>753</v>
      </c>
      <c r="K408" t="s">
        <v>17</v>
      </c>
      <c r="L408">
        <v>0</v>
      </c>
    </row>
    <row r="409" spans="1:12" x14ac:dyDescent="0.3">
      <c r="A409">
        <v>14.9285474939828</v>
      </c>
      <c r="B409">
        <v>3.9372644981979801</v>
      </c>
      <c r="C409">
        <v>10.8134622171362</v>
      </c>
      <c r="D409">
        <v>36.413923215335501</v>
      </c>
      <c r="E409">
        <v>32.763826993225997</v>
      </c>
      <c r="F409">
        <v>112.876342120549</v>
      </c>
      <c r="G409">
        <v>11.973485378845</v>
      </c>
      <c r="H409" t="s">
        <v>12</v>
      </c>
      <c r="I409">
        <v>98.509881506385199</v>
      </c>
      <c r="J409">
        <v>122</v>
      </c>
      <c r="K409" t="s">
        <v>17</v>
      </c>
      <c r="L409">
        <v>2</v>
      </c>
    </row>
    <row r="410" spans="1:12" x14ac:dyDescent="0.3">
      <c r="A410">
        <v>40.167751748131003</v>
      </c>
      <c r="B410">
        <v>3.7673577477570199</v>
      </c>
      <c r="C410">
        <v>42.132640957301099</v>
      </c>
      <c r="D410">
        <v>29.547007962447999</v>
      </c>
      <c r="E410">
        <v>18.984393716741501</v>
      </c>
      <c r="F410">
        <v>69.674342800598396</v>
      </c>
      <c r="G410">
        <v>9.2919332189121597</v>
      </c>
      <c r="H410" t="s">
        <v>12</v>
      </c>
      <c r="I410">
        <v>98.517341924671499</v>
      </c>
      <c r="J410">
        <v>705</v>
      </c>
      <c r="K410" t="s">
        <v>17</v>
      </c>
      <c r="L410">
        <v>1</v>
      </c>
    </row>
    <row r="411" spans="1:12" x14ac:dyDescent="0.3">
      <c r="A411">
        <v>82.256810373820997</v>
      </c>
      <c r="B411">
        <v>3.6439810835368802</v>
      </c>
      <c r="C411">
        <v>93.357466158860305</v>
      </c>
      <c r="D411">
        <v>27.016382186700302</v>
      </c>
      <c r="E411">
        <v>20.683685914234498</v>
      </c>
      <c r="F411">
        <v>104.294548245619</v>
      </c>
      <c r="G411">
        <v>14.1548719818277</v>
      </c>
      <c r="H411" t="s">
        <v>12</v>
      </c>
      <c r="I411">
        <v>98.519035361540205</v>
      </c>
      <c r="J411">
        <v>853</v>
      </c>
      <c r="K411" t="s">
        <v>13</v>
      </c>
      <c r="L411">
        <v>2</v>
      </c>
    </row>
    <row r="412" spans="1:12" x14ac:dyDescent="0.3">
      <c r="A412">
        <v>58.365604264413001</v>
      </c>
      <c r="B412">
        <v>3.9507329774787898</v>
      </c>
      <c r="C412">
        <v>38.950299069359303</v>
      </c>
      <c r="D412">
        <v>24.181187474136902</v>
      </c>
      <c r="E412">
        <v>25.891106493093499</v>
      </c>
      <c r="F412">
        <v>37.396370590333802</v>
      </c>
      <c r="G412">
        <v>7.2437038027886498</v>
      </c>
      <c r="H412" t="s">
        <v>12</v>
      </c>
      <c r="I412">
        <v>98.5218517314552</v>
      </c>
      <c r="J412">
        <v>572</v>
      </c>
      <c r="K412" t="s">
        <v>17</v>
      </c>
      <c r="L412">
        <v>0</v>
      </c>
    </row>
    <row r="413" spans="1:12" x14ac:dyDescent="0.3">
      <c r="A413">
        <v>92.787005477148398</v>
      </c>
      <c r="B413">
        <v>3.8712114932744099</v>
      </c>
      <c r="C413">
        <v>86.323788064133495</v>
      </c>
      <c r="D413">
        <v>21.6937668375061</v>
      </c>
      <c r="E413">
        <v>18.197595267328801</v>
      </c>
      <c r="F413">
        <v>56.121605897581098</v>
      </c>
      <c r="G413">
        <v>10.4008391071978</v>
      </c>
      <c r="H413" t="s">
        <v>16</v>
      </c>
      <c r="I413">
        <v>98.522431146882198</v>
      </c>
      <c r="J413">
        <v>944</v>
      </c>
      <c r="K413" t="s">
        <v>17</v>
      </c>
      <c r="L413">
        <v>1</v>
      </c>
    </row>
    <row r="414" spans="1:12" x14ac:dyDescent="0.3">
      <c r="A414">
        <v>50.699614680082597</v>
      </c>
      <c r="B414">
        <v>3.70497542569067</v>
      </c>
      <c r="C414">
        <v>12.6252787280738</v>
      </c>
      <c r="D414">
        <v>24.424773928921201</v>
      </c>
      <c r="E414">
        <v>25.066902612122998</v>
      </c>
      <c r="F414">
        <v>73.479946628119194</v>
      </c>
      <c r="G414">
        <v>9.8795483161267992</v>
      </c>
      <c r="H414" t="s">
        <v>15</v>
      </c>
      <c r="I414">
        <v>98.525396750171794</v>
      </c>
      <c r="J414">
        <v>794</v>
      </c>
      <c r="K414" t="s">
        <v>17</v>
      </c>
      <c r="L414">
        <v>1</v>
      </c>
    </row>
    <row r="415" spans="1:12" x14ac:dyDescent="0.3">
      <c r="A415">
        <v>50.719556451942402</v>
      </c>
      <c r="B415">
        <v>3.9213171127454198</v>
      </c>
      <c r="C415">
        <v>69.619061053096104</v>
      </c>
      <c r="D415">
        <v>36.168114777873797</v>
      </c>
      <c r="E415">
        <v>29.789384664774499</v>
      </c>
      <c r="F415">
        <v>67.453356262244</v>
      </c>
      <c r="G415">
        <v>9.9654965833444802</v>
      </c>
      <c r="H415" t="s">
        <v>12</v>
      </c>
      <c r="I415">
        <v>98.538184831908495</v>
      </c>
      <c r="J415">
        <v>328</v>
      </c>
      <c r="K415" t="s">
        <v>14</v>
      </c>
      <c r="L415">
        <v>1</v>
      </c>
    </row>
    <row r="416" spans="1:12" x14ac:dyDescent="0.3">
      <c r="A416">
        <v>25.874828785559998</v>
      </c>
      <c r="B416">
        <v>4.0236512256006698</v>
      </c>
      <c r="C416">
        <v>35.999644501824903</v>
      </c>
      <c r="D416">
        <v>27.692221519575298</v>
      </c>
      <c r="E416">
        <v>18.1154652116034</v>
      </c>
      <c r="F416">
        <v>63.206728506661698</v>
      </c>
      <c r="G416">
        <v>7.9455798908119197</v>
      </c>
      <c r="H416" t="s">
        <v>16</v>
      </c>
      <c r="I416">
        <v>98.544046874770999</v>
      </c>
      <c r="J416">
        <v>697</v>
      </c>
      <c r="K416" t="s">
        <v>13</v>
      </c>
      <c r="L416">
        <v>1</v>
      </c>
    </row>
    <row r="417" spans="1:12" x14ac:dyDescent="0.3">
      <c r="A417">
        <v>54.853099546553103</v>
      </c>
      <c r="B417">
        <v>4.0682388516630903</v>
      </c>
      <c r="C417">
        <v>45.805296295194097</v>
      </c>
      <c r="D417">
        <v>29.182480465733601</v>
      </c>
      <c r="E417">
        <v>25.940906912311501</v>
      </c>
      <c r="F417">
        <v>99.639072261970895</v>
      </c>
      <c r="G417">
        <v>12.505035022445201</v>
      </c>
      <c r="H417" t="s">
        <v>12</v>
      </c>
      <c r="I417">
        <v>98.551259239442203</v>
      </c>
      <c r="J417">
        <v>867</v>
      </c>
      <c r="K417" t="s">
        <v>13</v>
      </c>
      <c r="L417">
        <v>2</v>
      </c>
    </row>
    <row r="418" spans="1:12" x14ac:dyDescent="0.3">
      <c r="A418">
        <v>92.336131096128994</v>
      </c>
      <c r="B418">
        <v>3.5896670224563398</v>
      </c>
      <c r="C418">
        <v>99.392951388066706</v>
      </c>
      <c r="D418">
        <v>38.651097568386199</v>
      </c>
      <c r="E418">
        <v>22.547263535932998</v>
      </c>
      <c r="F418">
        <v>108.659544150239</v>
      </c>
      <c r="G418">
        <v>15.604323445745701</v>
      </c>
      <c r="H418" t="s">
        <v>16</v>
      </c>
      <c r="I418">
        <v>98.559100280182193</v>
      </c>
      <c r="J418">
        <v>826</v>
      </c>
      <c r="K418" t="s">
        <v>14</v>
      </c>
      <c r="L418">
        <v>2</v>
      </c>
    </row>
    <row r="419" spans="1:12" x14ac:dyDescent="0.3">
      <c r="A419">
        <v>62.252951525023903</v>
      </c>
      <c r="B419">
        <v>4.1496585482282304</v>
      </c>
      <c r="C419">
        <v>78.490713114585205</v>
      </c>
      <c r="D419">
        <v>38.674988460029397</v>
      </c>
      <c r="E419">
        <v>15.796228788915</v>
      </c>
      <c r="F419">
        <v>80.430441982147798</v>
      </c>
      <c r="G419">
        <v>11.7489338310983</v>
      </c>
      <c r="H419" t="s">
        <v>12</v>
      </c>
      <c r="I419">
        <v>98.559399396665697</v>
      </c>
      <c r="J419">
        <v>711</v>
      </c>
      <c r="K419" t="s">
        <v>17</v>
      </c>
      <c r="L419">
        <v>2</v>
      </c>
    </row>
    <row r="420" spans="1:12" x14ac:dyDescent="0.3">
      <c r="A420">
        <v>66.903785912757698</v>
      </c>
      <c r="B420">
        <v>3.6572309282906899</v>
      </c>
      <c r="C420">
        <v>43.4551659762108</v>
      </c>
      <c r="D420">
        <v>33.677329036706801</v>
      </c>
      <c r="E420">
        <v>20.4797619893994</v>
      </c>
      <c r="F420">
        <v>83.001868061882703</v>
      </c>
      <c r="G420">
        <v>11.9458780859634</v>
      </c>
      <c r="H420" t="s">
        <v>16</v>
      </c>
      <c r="I420">
        <v>98.560597796494406</v>
      </c>
      <c r="J420">
        <v>660</v>
      </c>
      <c r="K420" t="s">
        <v>13</v>
      </c>
      <c r="L420">
        <v>2</v>
      </c>
    </row>
    <row r="421" spans="1:12" x14ac:dyDescent="0.3">
      <c r="A421">
        <v>69.7183634815039</v>
      </c>
      <c r="B421">
        <v>3.80245381806093</v>
      </c>
      <c r="C421">
        <v>77.883847601232006</v>
      </c>
      <c r="D421">
        <v>20.653181215689902</v>
      </c>
      <c r="E421">
        <v>34.072652156593698</v>
      </c>
      <c r="F421">
        <v>34.431204368748098</v>
      </c>
      <c r="G421">
        <v>7.3878442655886998</v>
      </c>
      <c r="H421" t="s">
        <v>16</v>
      </c>
      <c r="I421">
        <v>98.562046775923804</v>
      </c>
      <c r="J421">
        <v>357</v>
      </c>
      <c r="K421" t="s">
        <v>17</v>
      </c>
      <c r="L421">
        <v>0</v>
      </c>
    </row>
    <row r="422" spans="1:12" x14ac:dyDescent="0.3">
      <c r="A422">
        <v>47.3161711354321</v>
      </c>
      <c r="B422">
        <v>3.6684848982827498</v>
      </c>
      <c r="C422">
        <v>42.1409043370452</v>
      </c>
      <c r="D422">
        <v>33.1281920700131</v>
      </c>
      <c r="E422">
        <v>22.844355868670799</v>
      </c>
      <c r="F422">
        <v>43.647491223869402</v>
      </c>
      <c r="G422">
        <v>7.6595090955947098</v>
      </c>
      <c r="H422" t="s">
        <v>12</v>
      </c>
      <c r="I422">
        <v>98.566563421530006</v>
      </c>
      <c r="J422">
        <v>856</v>
      </c>
      <c r="K422" t="s">
        <v>13</v>
      </c>
      <c r="L422">
        <v>1</v>
      </c>
    </row>
    <row r="423" spans="1:12" x14ac:dyDescent="0.3">
      <c r="A423">
        <v>17.681470127077901</v>
      </c>
      <c r="B423">
        <v>3.58505096341064</v>
      </c>
      <c r="C423">
        <v>80.879417727290104</v>
      </c>
      <c r="D423">
        <v>39.423018147365703</v>
      </c>
      <c r="E423">
        <v>33.955593959384601</v>
      </c>
      <c r="F423">
        <v>41.150674928176798</v>
      </c>
      <c r="G423">
        <v>6.2844473244035797</v>
      </c>
      <c r="H423" t="s">
        <v>16</v>
      </c>
      <c r="I423">
        <v>98.571391112713499</v>
      </c>
      <c r="J423">
        <v>222</v>
      </c>
      <c r="K423" t="s">
        <v>17</v>
      </c>
      <c r="L423">
        <v>1</v>
      </c>
    </row>
    <row r="424" spans="1:12" x14ac:dyDescent="0.3">
      <c r="A424">
        <v>99.718682666135194</v>
      </c>
      <c r="B424">
        <v>3.6382293429019499</v>
      </c>
      <c r="C424">
        <v>32.590124493607</v>
      </c>
      <c r="D424">
        <v>31.243776221290499</v>
      </c>
      <c r="E424">
        <v>17.823981270743602</v>
      </c>
      <c r="F424">
        <v>93.603540042606497</v>
      </c>
      <c r="G424">
        <v>14.348417947921799</v>
      </c>
      <c r="H424" t="s">
        <v>12</v>
      </c>
      <c r="I424">
        <v>98.576058152751301</v>
      </c>
      <c r="J424">
        <v>441</v>
      </c>
      <c r="K424" t="s">
        <v>17</v>
      </c>
      <c r="L424">
        <v>2</v>
      </c>
    </row>
    <row r="425" spans="1:12" x14ac:dyDescent="0.3">
      <c r="A425">
        <v>16.036882964958401</v>
      </c>
      <c r="B425">
        <v>3.70013475246741</v>
      </c>
      <c r="C425">
        <v>69.096796633708806</v>
      </c>
      <c r="D425">
        <v>28.353339916339799</v>
      </c>
      <c r="E425">
        <v>34.625151547825503</v>
      </c>
      <c r="F425">
        <v>36.251106529745599</v>
      </c>
      <c r="G425">
        <v>5.2404366882103801</v>
      </c>
      <c r="H425" t="s">
        <v>16</v>
      </c>
      <c r="I425">
        <v>98.577112774280806</v>
      </c>
      <c r="J425">
        <v>747</v>
      </c>
      <c r="K425" t="s">
        <v>14</v>
      </c>
      <c r="L425">
        <v>0</v>
      </c>
    </row>
    <row r="426" spans="1:12" x14ac:dyDescent="0.3">
      <c r="A426">
        <v>77.496442335926005</v>
      </c>
      <c r="B426">
        <v>4.0711628572780301</v>
      </c>
      <c r="C426">
        <v>31.635902160415601</v>
      </c>
      <c r="D426">
        <v>22.327169703289901</v>
      </c>
      <c r="E426">
        <v>22.6323299821827</v>
      </c>
      <c r="F426">
        <v>115.974572146196</v>
      </c>
      <c r="G426">
        <v>14.6557282808105</v>
      </c>
      <c r="H426" t="s">
        <v>15</v>
      </c>
      <c r="I426">
        <v>98.583161546434098</v>
      </c>
      <c r="J426">
        <v>158</v>
      </c>
      <c r="K426" t="s">
        <v>17</v>
      </c>
      <c r="L426">
        <v>2</v>
      </c>
    </row>
    <row r="427" spans="1:12" x14ac:dyDescent="0.3">
      <c r="A427">
        <v>90.824886049664201</v>
      </c>
      <c r="B427">
        <v>4.0925600370831896</v>
      </c>
      <c r="C427">
        <v>92.641517800789302</v>
      </c>
      <c r="D427">
        <v>38.769643164283004</v>
      </c>
      <c r="E427">
        <v>21.851821656222601</v>
      </c>
      <c r="F427">
        <v>106.37896229650001</v>
      </c>
      <c r="G427">
        <v>15.344639985405699</v>
      </c>
      <c r="H427" t="s">
        <v>12</v>
      </c>
      <c r="I427">
        <v>98.591363653316904</v>
      </c>
      <c r="J427">
        <v>564</v>
      </c>
      <c r="K427" t="s">
        <v>13</v>
      </c>
      <c r="L427">
        <v>2</v>
      </c>
    </row>
    <row r="428" spans="1:12" x14ac:dyDescent="0.3">
      <c r="A428">
        <v>27.161894859729902</v>
      </c>
      <c r="B428">
        <v>3.6765687141213501</v>
      </c>
      <c r="C428">
        <v>55.536211696143802</v>
      </c>
      <c r="D428">
        <v>21.536060966288399</v>
      </c>
      <c r="E428">
        <v>18.8403216948007</v>
      </c>
      <c r="F428">
        <v>96.2361213707172</v>
      </c>
      <c r="G428">
        <v>10.454574572194</v>
      </c>
      <c r="H428" t="s">
        <v>12</v>
      </c>
      <c r="I428">
        <v>98.600364586545396</v>
      </c>
      <c r="J428">
        <v>359</v>
      </c>
      <c r="K428" t="s">
        <v>17</v>
      </c>
      <c r="L428">
        <v>2</v>
      </c>
    </row>
    <row r="429" spans="1:12" x14ac:dyDescent="0.3">
      <c r="A429">
        <v>52.486025059899902</v>
      </c>
      <c r="B429">
        <v>3.8223776480918898</v>
      </c>
      <c r="C429">
        <v>13.50369669931</v>
      </c>
      <c r="D429">
        <v>31.013267588817001</v>
      </c>
      <c r="E429">
        <v>33.761282791362603</v>
      </c>
      <c r="F429">
        <v>20.861900259178</v>
      </c>
      <c r="G429">
        <v>5.9134563207006803</v>
      </c>
      <c r="H429" t="s">
        <v>16</v>
      </c>
      <c r="I429">
        <v>98.602983621266304</v>
      </c>
      <c r="J429">
        <v>194</v>
      </c>
      <c r="K429" t="s">
        <v>14</v>
      </c>
      <c r="L429">
        <v>0</v>
      </c>
    </row>
    <row r="430" spans="1:12" x14ac:dyDescent="0.3">
      <c r="A430">
        <v>60.835701993635404</v>
      </c>
      <c r="B430">
        <v>4.0893989870230403</v>
      </c>
      <c r="C430">
        <v>13.241693646228301</v>
      </c>
      <c r="D430">
        <v>28.064155122664999</v>
      </c>
      <c r="E430">
        <v>33.352945558088599</v>
      </c>
      <c r="F430">
        <v>21.997293257802799</v>
      </c>
      <c r="G430">
        <v>6.2781006272985902</v>
      </c>
      <c r="H430" t="s">
        <v>16</v>
      </c>
      <c r="I430">
        <v>98.607588852233803</v>
      </c>
      <c r="J430">
        <v>224</v>
      </c>
      <c r="K430" t="s">
        <v>13</v>
      </c>
      <c r="L430">
        <v>0</v>
      </c>
    </row>
    <row r="431" spans="1:12" x14ac:dyDescent="0.3">
      <c r="A431">
        <v>57.195124239482197</v>
      </c>
      <c r="B431">
        <v>3.6242001386287899</v>
      </c>
      <c r="C431">
        <v>95.541325351776607</v>
      </c>
      <c r="D431">
        <v>27.469158902654101</v>
      </c>
      <c r="E431">
        <v>16.3807387382275</v>
      </c>
      <c r="F431">
        <v>20.746314041721899</v>
      </c>
      <c r="G431">
        <v>5.9620736605836404</v>
      </c>
      <c r="H431" t="s">
        <v>15</v>
      </c>
      <c r="I431">
        <v>98.608352053560907</v>
      </c>
      <c r="J431">
        <v>106</v>
      </c>
      <c r="K431" t="s">
        <v>14</v>
      </c>
      <c r="L431">
        <v>0</v>
      </c>
    </row>
    <row r="432" spans="1:12" x14ac:dyDescent="0.3">
      <c r="A432">
        <v>60.367629817739598</v>
      </c>
      <c r="B432">
        <v>4.1561716465479801</v>
      </c>
      <c r="C432">
        <v>62.207995120250899</v>
      </c>
      <c r="D432">
        <v>27.097953669731002</v>
      </c>
      <c r="E432">
        <v>27.712906439052201</v>
      </c>
      <c r="F432">
        <v>64.269370196743495</v>
      </c>
      <c r="G432">
        <v>9.7290600241021608</v>
      </c>
      <c r="H432" t="s">
        <v>15</v>
      </c>
      <c r="I432">
        <v>98.625929894223006</v>
      </c>
      <c r="J432">
        <v>610</v>
      </c>
      <c r="K432" t="s">
        <v>13</v>
      </c>
      <c r="L432">
        <v>1</v>
      </c>
    </row>
    <row r="433" spans="1:12" x14ac:dyDescent="0.3">
      <c r="A433">
        <v>95.150391592026907</v>
      </c>
      <c r="B433">
        <v>4.0081859369897002</v>
      </c>
      <c r="C433">
        <v>41.774535244027199</v>
      </c>
      <c r="D433">
        <v>21.402162792825099</v>
      </c>
      <c r="E433">
        <v>31.287678413381599</v>
      </c>
      <c r="F433">
        <v>78.843124045345206</v>
      </c>
      <c r="G433">
        <v>12.3978880563547</v>
      </c>
      <c r="H433" t="s">
        <v>16</v>
      </c>
      <c r="I433">
        <v>98.6373732725135</v>
      </c>
      <c r="J433">
        <v>641</v>
      </c>
      <c r="K433" t="s">
        <v>14</v>
      </c>
      <c r="L433">
        <v>1</v>
      </c>
    </row>
    <row r="434" spans="1:12" x14ac:dyDescent="0.3">
      <c r="A434">
        <v>43.597838465177702</v>
      </c>
      <c r="B434">
        <v>4.0724497308998604</v>
      </c>
      <c r="C434">
        <v>90.468487227992497</v>
      </c>
      <c r="D434">
        <v>27.905186308623101</v>
      </c>
      <c r="E434">
        <v>22.642469889199401</v>
      </c>
      <c r="F434">
        <v>41.076309942990598</v>
      </c>
      <c r="G434">
        <v>6.9981770672725903</v>
      </c>
      <c r="H434" t="s">
        <v>16</v>
      </c>
      <c r="I434">
        <v>98.639271101608301</v>
      </c>
      <c r="J434">
        <v>684</v>
      </c>
      <c r="K434" t="s">
        <v>14</v>
      </c>
      <c r="L434">
        <v>1</v>
      </c>
    </row>
    <row r="435" spans="1:12" x14ac:dyDescent="0.3">
      <c r="A435">
        <v>34.3670205829198</v>
      </c>
      <c r="B435">
        <v>3.6494579564174701</v>
      </c>
      <c r="C435">
        <v>95.181086183536493</v>
      </c>
      <c r="D435">
        <v>23.635577344347201</v>
      </c>
      <c r="E435">
        <v>17.6453743019696</v>
      </c>
      <c r="F435">
        <v>43.672047585383297</v>
      </c>
      <c r="G435">
        <v>6.5394671951452903</v>
      </c>
      <c r="H435" t="s">
        <v>12</v>
      </c>
      <c r="I435">
        <v>98.652941453098705</v>
      </c>
      <c r="J435">
        <v>361</v>
      </c>
      <c r="K435" t="s">
        <v>14</v>
      </c>
      <c r="L435">
        <v>1</v>
      </c>
    </row>
    <row r="436" spans="1:12" x14ac:dyDescent="0.3">
      <c r="A436">
        <v>46.786075398828601</v>
      </c>
      <c r="B436">
        <v>4.0884921196078396</v>
      </c>
      <c r="C436">
        <v>47.750319456158202</v>
      </c>
      <c r="D436">
        <v>36.546042994744901</v>
      </c>
      <c r="E436">
        <v>19.7496661033876</v>
      </c>
      <c r="F436">
        <v>102.99395932124401</v>
      </c>
      <c r="G436">
        <v>12.7494358631157</v>
      </c>
      <c r="H436" t="s">
        <v>12</v>
      </c>
      <c r="I436">
        <v>98.667694139202297</v>
      </c>
      <c r="J436">
        <v>307</v>
      </c>
      <c r="K436" t="s">
        <v>13</v>
      </c>
      <c r="L436">
        <v>2</v>
      </c>
    </row>
    <row r="437" spans="1:12" x14ac:dyDescent="0.3">
      <c r="A437">
        <v>69.303154771913597</v>
      </c>
      <c r="B437">
        <v>3.8558523828413902</v>
      </c>
      <c r="C437">
        <v>28.4212098151555</v>
      </c>
      <c r="D437">
        <v>37.586604313569403</v>
      </c>
      <c r="E437">
        <v>28.921597231340701</v>
      </c>
      <c r="F437">
        <v>86.926829175083498</v>
      </c>
      <c r="G437">
        <v>12.588390385531101</v>
      </c>
      <c r="H437" t="s">
        <v>12</v>
      </c>
      <c r="I437">
        <v>98.676321207099093</v>
      </c>
      <c r="J437">
        <v>392</v>
      </c>
      <c r="K437" t="s">
        <v>17</v>
      </c>
      <c r="L437">
        <v>2</v>
      </c>
    </row>
    <row r="438" spans="1:12" x14ac:dyDescent="0.3">
      <c r="A438">
        <v>12.438639325313501</v>
      </c>
      <c r="B438">
        <v>3.70828391592317</v>
      </c>
      <c r="C438">
        <v>63.201727293266401</v>
      </c>
      <c r="D438">
        <v>31.140810265500701</v>
      </c>
      <c r="E438">
        <v>22.250039690630199</v>
      </c>
      <c r="F438">
        <v>64.808548728307599</v>
      </c>
      <c r="G438">
        <v>7.5796848735663396</v>
      </c>
      <c r="H438" t="s">
        <v>15</v>
      </c>
      <c r="I438">
        <v>98.679058944131896</v>
      </c>
      <c r="J438">
        <v>306</v>
      </c>
      <c r="K438" t="s">
        <v>13</v>
      </c>
      <c r="L438">
        <v>1</v>
      </c>
    </row>
    <row r="439" spans="1:12" x14ac:dyDescent="0.3">
      <c r="A439">
        <v>70.470346923885501</v>
      </c>
      <c r="B439">
        <v>4.1113260411025596</v>
      </c>
      <c r="C439">
        <v>86.952718145794094</v>
      </c>
      <c r="D439">
        <v>34.629727194062298</v>
      </c>
      <c r="E439">
        <v>24.380814950363</v>
      </c>
      <c r="F439">
        <v>82.680263006484395</v>
      </c>
      <c r="G439">
        <v>12.1450256231044</v>
      </c>
      <c r="H439" t="s">
        <v>15</v>
      </c>
      <c r="I439">
        <v>98.684018605616103</v>
      </c>
      <c r="J439">
        <v>387</v>
      </c>
      <c r="K439" t="s">
        <v>13</v>
      </c>
      <c r="L439">
        <v>2</v>
      </c>
    </row>
    <row r="440" spans="1:12" x14ac:dyDescent="0.3">
      <c r="A440">
        <v>11.773948397892701</v>
      </c>
      <c r="B440">
        <v>3.9454039477854699</v>
      </c>
      <c r="C440">
        <v>28.6368228289769</v>
      </c>
      <c r="D440">
        <v>39.162360178388603</v>
      </c>
      <c r="E440">
        <v>31.0187744308286</v>
      </c>
      <c r="F440">
        <v>55.874251054288798</v>
      </c>
      <c r="G440">
        <v>7.2030030166714702</v>
      </c>
      <c r="H440" t="s">
        <v>15</v>
      </c>
      <c r="I440">
        <v>98.687464315360103</v>
      </c>
      <c r="J440">
        <v>146</v>
      </c>
      <c r="K440" t="s">
        <v>14</v>
      </c>
      <c r="L440">
        <v>1</v>
      </c>
    </row>
    <row r="441" spans="1:12" x14ac:dyDescent="0.3">
      <c r="A441">
        <v>19.3697723786116</v>
      </c>
      <c r="B441">
        <v>4.0327850759302102</v>
      </c>
      <c r="C441">
        <v>16.404245665608901</v>
      </c>
      <c r="D441">
        <v>24.408920084908299</v>
      </c>
      <c r="E441">
        <v>18.603172954652301</v>
      </c>
      <c r="F441">
        <v>119.564517667434</v>
      </c>
      <c r="G441">
        <v>12.152644428795501</v>
      </c>
      <c r="H441" t="s">
        <v>15</v>
      </c>
      <c r="I441">
        <v>98.689810135421695</v>
      </c>
      <c r="J441">
        <v>721</v>
      </c>
      <c r="K441" t="s">
        <v>14</v>
      </c>
      <c r="L441">
        <v>2</v>
      </c>
    </row>
    <row r="442" spans="1:12" x14ac:dyDescent="0.3">
      <c r="A442">
        <v>26.06901958489</v>
      </c>
      <c r="B442">
        <v>3.82309023209385</v>
      </c>
      <c r="C442">
        <v>94.670606845279707</v>
      </c>
      <c r="D442">
        <v>38.686082283349798</v>
      </c>
      <c r="E442">
        <v>32.673679353759702</v>
      </c>
      <c r="F442">
        <v>68.588560618961296</v>
      </c>
      <c r="G442">
        <v>8.9534684783254299</v>
      </c>
      <c r="H442" t="s">
        <v>12</v>
      </c>
      <c r="I442">
        <v>98.692106560970899</v>
      </c>
      <c r="J442">
        <v>526</v>
      </c>
      <c r="K442" t="s">
        <v>17</v>
      </c>
      <c r="L442">
        <v>1</v>
      </c>
    </row>
    <row r="443" spans="1:12" x14ac:dyDescent="0.3">
      <c r="A443">
        <v>68.747149706668694</v>
      </c>
      <c r="B443">
        <v>3.5065321338789599</v>
      </c>
      <c r="C443">
        <v>55.6228394165651</v>
      </c>
      <c r="D443">
        <v>38.328410890641301</v>
      </c>
      <c r="E443">
        <v>21.858593255183902</v>
      </c>
      <c r="F443">
        <v>76.585178741067097</v>
      </c>
      <c r="G443">
        <v>11.7358762582877</v>
      </c>
      <c r="H443" t="s">
        <v>16</v>
      </c>
      <c r="I443">
        <v>98.692368854783993</v>
      </c>
      <c r="J443">
        <v>309</v>
      </c>
      <c r="K443" t="s">
        <v>14</v>
      </c>
      <c r="L443">
        <v>1</v>
      </c>
    </row>
    <row r="444" spans="1:12" x14ac:dyDescent="0.3">
      <c r="A444">
        <v>31.436450294205301</v>
      </c>
      <c r="B444">
        <v>3.6726752051651301</v>
      </c>
      <c r="C444">
        <v>46.847086463531603</v>
      </c>
      <c r="D444">
        <v>32.708287137238102</v>
      </c>
      <c r="E444">
        <v>28.677402498180601</v>
      </c>
      <c r="F444">
        <v>111.67560031187401</v>
      </c>
      <c r="G444">
        <v>12.5135368975617</v>
      </c>
      <c r="H444" t="s">
        <v>15</v>
      </c>
      <c r="I444">
        <v>98.697755786634701</v>
      </c>
      <c r="J444">
        <v>987</v>
      </c>
      <c r="K444" t="s">
        <v>13</v>
      </c>
      <c r="L444">
        <v>2</v>
      </c>
    </row>
    <row r="445" spans="1:12" x14ac:dyDescent="0.3">
      <c r="A445">
        <v>31.885497189950801</v>
      </c>
      <c r="B445">
        <v>4.19426696594455</v>
      </c>
      <c r="C445">
        <v>85.224333511946398</v>
      </c>
      <c r="D445">
        <v>28.0642126636764</v>
      </c>
      <c r="E445">
        <v>28.800937768188899</v>
      </c>
      <c r="F445">
        <v>65.113006979784103</v>
      </c>
      <c r="G445">
        <v>8.4235694076633791</v>
      </c>
      <c r="H445" t="s">
        <v>16</v>
      </c>
      <c r="I445">
        <v>98.707725419208202</v>
      </c>
      <c r="J445">
        <v>253</v>
      </c>
      <c r="K445" t="s">
        <v>14</v>
      </c>
      <c r="L445">
        <v>1</v>
      </c>
    </row>
    <row r="446" spans="1:12" x14ac:dyDescent="0.3">
      <c r="A446">
        <v>45.746517665660903</v>
      </c>
      <c r="B446">
        <v>3.6428249442402199</v>
      </c>
      <c r="C446">
        <v>68.918561817935895</v>
      </c>
      <c r="D446">
        <v>28.569158076975899</v>
      </c>
      <c r="E446">
        <v>19.816076321463399</v>
      </c>
      <c r="F446">
        <v>39.231577278434997</v>
      </c>
      <c r="G446">
        <v>6.9850818936680898</v>
      </c>
      <c r="H446" t="s">
        <v>12</v>
      </c>
      <c r="I446">
        <v>98.711145803293306</v>
      </c>
      <c r="J446">
        <v>256</v>
      </c>
      <c r="K446" t="s">
        <v>17</v>
      </c>
      <c r="L446">
        <v>0</v>
      </c>
    </row>
    <row r="447" spans="1:12" x14ac:dyDescent="0.3">
      <c r="A447">
        <v>70.127662291358106</v>
      </c>
      <c r="B447">
        <v>3.8885594645116002</v>
      </c>
      <c r="C447">
        <v>23.6435567320089</v>
      </c>
      <c r="D447">
        <v>34.629929280862697</v>
      </c>
      <c r="E447">
        <v>22.7361448410376</v>
      </c>
      <c r="F447">
        <v>66.393626345488997</v>
      </c>
      <c r="G447">
        <v>10.7706817740684</v>
      </c>
      <c r="H447" t="s">
        <v>12</v>
      </c>
      <c r="I447">
        <v>98.711287268837097</v>
      </c>
      <c r="J447">
        <v>360</v>
      </c>
      <c r="K447" t="s">
        <v>13</v>
      </c>
      <c r="L447">
        <v>1</v>
      </c>
    </row>
    <row r="448" spans="1:12" x14ac:dyDescent="0.3">
      <c r="A448">
        <v>28.448586587423801</v>
      </c>
      <c r="B448">
        <v>4.0131499072207699</v>
      </c>
      <c r="C448">
        <v>88.829477516535107</v>
      </c>
      <c r="D448">
        <v>36.489430352090899</v>
      </c>
      <c r="E448">
        <v>16.6116162457302</v>
      </c>
      <c r="F448">
        <v>44.581858702257399</v>
      </c>
      <c r="G448">
        <v>6.9620557388305304</v>
      </c>
      <c r="H448" t="s">
        <v>12</v>
      </c>
      <c r="I448">
        <v>98.730810313453304</v>
      </c>
      <c r="J448">
        <v>176</v>
      </c>
      <c r="K448" t="s">
        <v>17</v>
      </c>
      <c r="L448">
        <v>1</v>
      </c>
    </row>
    <row r="449" spans="1:12" x14ac:dyDescent="0.3">
      <c r="A449">
        <v>90.670223666900696</v>
      </c>
      <c r="B449">
        <v>3.6316173142307902</v>
      </c>
      <c r="C449">
        <v>35.422518373300299</v>
      </c>
      <c r="D449">
        <v>36.658594311484499</v>
      </c>
      <c r="E449">
        <v>20.959544709916798</v>
      </c>
      <c r="F449">
        <v>53.540681349634603</v>
      </c>
      <c r="G449">
        <v>10.828164344722101</v>
      </c>
      <c r="H449" t="s">
        <v>15</v>
      </c>
      <c r="I449">
        <v>98.738061718936706</v>
      </c>
      <c r="J449">
        <v>587</v>
      </c>
      <c r="K449" t="s">
        <v>17</v>
      </c>
      <c r="L449">
        <v>1</v>
      </c>
    </row>
    <row r="450" spans="1:12" x14ac:dyDescent="0.3">
      <c r="A450">
        <v>17.695767776902098</v>
      </c>
      <c r="B450">
        <v>4.0486542491397701</v>
      </c>
      <c r="C450">
        <v>13.3813981359016</v>
      </c>
      <c r="D450">
        <v>36.893318181804403</v>
      </c>
      <c r="E450">
        <v>33.216525293726299</v>
      </c>
      <c r="F450">
        <v>73.305529009471101</v>
      </c>
      <c r="G450">
        <v>8.8382483820579196</v>
      </c>
      <c r="H450" t="s">
        <v>12</v>
      </c>
      <c r="I450">
        <v>98.7431105351192</v>
      </c>
      <c r="J450">
        <v>678</v>
      </c>
      <c r="K450" t="s">
        <v>17</v>
      </c>
      <c r="L450">
        <v>1</v>
      </c>
    </row>
    <row r="451" spans="1:12" x14ac:dyDescent="0.3">
      <c r="A451">
        <v>28.709762963142399</v>
      </c>
      <c r="B451">
        <v>3.88795855989241</v>
      </c>
      <c r="C451">
        <v>21.5080121100175</v>
      </c>
      <c r="D451">
        <v>28.626034126820201</v>
      </c>
      <c r="E451">
        <v>15.1209408636795</v>
      </c>
      <c r="F451">
        <v>83.154437867615997</v>
      </c>
      <c r="G451">
        <v>9.7963263434661396</v>
      </c>
      <c r="H451" t="s">
        <v>16</v>
      </c>
      <c r="I451">
        <v>98.743759991063897</v>
      </c>
      <c r="J451">
        <v>554</v>
      </c>
      <c r="K451" t="s">
        <v>17</v>
      </c>
      <c r="L451">
        <v>2</v>
      </c>
    </row>
    <row r="452" spans="1:12" x14ac:dyDescent="0.3">
      <c r="A452">
        <v>12.3878983486437</v>
      </c>
      <c r="B452">
        <v>3.5036607294800302</v>
      </c>
      <c r="C452">
        <v>78.899207546427405</v>
      </c>
      <c r="D452">
        <v>27.580809707660698</v>
      </c>
      <c r="E452">
        <v>24.677204377286198</v>
      </c>
      <c r="F452">
        <v>74.294044448932695</v>
      </c>
      <c r="G452">
        <v>8.1896057735596202</v>
      </c>
      <c r="H452" t="s">
        <v>16</v>
      </c>
      <c r="I452">
        <v>98.744379874540201</v>
      </c>
      <c r="J452">
        <v>839</v>
      </c>
      <c r="K452" t="s">
        <v>14</v>
      </c>
      <c r="L452">
        <v>1</v>
      </c>
    </row>
    <row r="453" spans="1:12" x14ac:dyDescent="0.3">
      <c r="A453">
        <v>26.3291891580817</v>
      </c>
      <c r="B453">
        <v>4.0326935320196604</v>
      </c>
      <c r="C453">
        <v>10.001047127982901</v>
      </c>
      <c r="D453">
        <v>38.301214650344399</v>
      </c>
      <c r="E453">
        <v>17.464949162650999</v>
      </c>
      <c r="F453">
        <v>32.938061696669998</v>
      </c>
      <c r="G453">
        <v>5.9763586651438096</v>
      </c>
      <c r="H453" t="s">
        <v>16</v>
      </c>
      <c r="I453">
        <v>98.754548081407805</v>
      </c>
      <c r="J453">
        <v>262</v>
      </c>
      <c r="K453" t="s">
        <v>14</v>
      </c>
      <c r="L453">
        <v>0</v>
      </c>
    </row>
    <row r="454" spans="1:12" x14ac:dyDescent="0.3">
      <c r="A454">
        <v>40.763561652808797</v>
      </c>
      <c r="B454">
        <v>3.7575585259114499</v>
      </c>
      <c r="C454">
        <v>30.351279812470398</v>
      </c>
      <c r="D454">
        <v>26.169365629789599</v>
      </c>
      <c r="E454">
        <v>19.1158875397884</v>
      </c>
      <c r="F454">
        <v>97.798497157093607</v>
      </c>
      <c r="G454">
        <v>11.496521127221</v>
      </c>
      <c r="H454" t="s">
        <v>15</v>
      </c>
      <c r="I454">
        <v>98.754766712321896</v>
      </c>
      <c r="J454">
        <v>641</v>
      </c>
      <c r="K454" t="s">
        <v>13</v>
      </c>
      <c r="L454">
        <v>2</v>
      </c>
    </row>
    <row r="455" spans="1:12" x14ac:dyDescent="0.3">
      <c r="A455">
        <v>34.125727674058801</v>
      </c>
      <c r="B455">
        <v>4.11365553327974</v>
      </c>
      <c r="C455">
        <v>10.132643987768001</v>
      </c>
      <c r="D455">
        <v>25.439972106887101</v>
      </c>
      <c r="E455">
        <v>26.079865110062599</v>
      </c>
      <c r="F455">
        <v>112.65853832183799</v>
      </c>
      <c r="G455">
        <v>12.3664965158671</v>
      </c>
      <c r="H455" t="s">
        <v>12</v>
      </c>
      <c r="I455">
        <v>98.761896768333699</v>
      </c>
      <c r="J455">
        <v>526</v>
      </c>
      <c r="K455" t="s">
        <v>13</v>
      </c>
      <c r="L455">
        <v>2</v>
      </c>
    </row>
    <row r="456" spans="1:12" x14ac:dyDescent="0.3">
      <c r="A456">
        <v>59.684246276678202</v>
      </c>
      <c r="B456">
        <v>3.8140274416681699</v>
      </c>
      <c r="C456">
        <v>30.186413495654001</v>
      </c>
      <c r="D456">
        <v>39.314944196394897</v>
      </c>
      <c r="E456">
        <v>18.3245872410331</v>
      </c>
      <c r="F456">
        <v>71.727216975431006</v>
      </c>
      <c r="G456">
        <v>10.9272276049395</v>
      </c>
      <c r="H456" t="s">
        <v>12</v>
      </c>
      <c r="I456">
        <v>98.763571547114296</v>
      </c>
      <c r="J456">
        <v>585</v>
      </c>
      <c r="K456" t="s">
        <v>14</v>
      </c>
      <c r="L456">
        <v>1</v>
      </c>
    </row>
    <row r="457" spans="1:12" x14ac:dyDescent="0.3">
      <c r="A457">
        <v>49.251387622178498</v>
      </c>
      <c r="B457">
        <v>4.0054496567419102</v>
      </c>
      <c r="C457">
        <v>69.674247262308</v>
      </c>
      <c r="D457">
        <v>27.9031059494461</v>
      </c>
      <c r="E457">
        <v>33.329783022310203</v>
      </c>
      <c r="F457">
        <v>28.421301117709799</v>
      </c>
      <c r="G457">
        <v>6.2261664383903801</v>
      </c>
      <c r="H457" t="s">
        <v>16</v>
      </c>
      <c r="I457">
        <v>98.764532195782195</v>
      </c>
      <c r="J457">
        <v>907</v>
      </c>
      <c r="K457" t="s">
        <v>17</v>
      </c>
      <c r="L457">
        <v>0</v>
      </c>
    </row>
    <row r="458" spans="1:12" x14ac:dyDescent="0.3">
      <c r="A458">
        <v>78.724521474378406</v>
      </c>
      <c r="B458">
        <v>3.7740679887244801</v>
      </c>
      <c r="C458">
        <v>48.036627731224797</v>
      </c>
      <c r="D458">
        <v>33.421863141719498</v>
      </c>
      <c r="E458">
        <v>30.196473168567699</v>
      </c>
      <c r="F458">
        <v>48.540406846342201</v>
      </c>
      <c r="G458">
        <v>9.6523531346667504</v>
      </c>
      <c r="H458" t="s">
        <v>12</v>
      </c>
      <c r="I458">
        <v>98.767267134395993</v>
      </c>
      <c r="J458">
        <v>429</v>
      </c>
      <c r="K458" t="s">
        <v>17</v>
      </c>
      <c r="L458">
        <v>1</v>
      </c>
    </row>
    <row r="459" spans="1:12" x14ac:dyDescent="0.3">
      <c r="A459">
        <v>88.162117830812093</v>
      </c>
      <c r="B459">
        <v>3.9869327025477599</v>
      </c>
      <c r="C459">
        <v>39.276562062072799</v>
      </c>
      <c r="D459">
        <v>38.935124893844801</v>
      </c>
      <c r="E459">
        <v>34.04124893278</v>
      </c>
      <c r="F459">
        <v>30.9482366068994</v>
      </c>
      <c r="G459">
        <v>8.9338818534744604</v>
      </c>
      <c r="H459" t="s">
        <v>12</v>
      </c>
      <c r="I459">
        <v>98.784167946361507</v>
      </c>
      <c r="J459">
        <v>988</v>
      </c>
      <c r="K459" t="s">
        <v>14</v>
      </c>
      <c r="L459">
        <v>0</v>
      </c>
    </row>
    <row r="460" spans="1:12" x14ac:dyDescent="0.3">
      <c r="A460">
        <v>34.180962344645103</v>
      </c>
      <c r="B460">
        <v>3.9117415868638701</v>
      </c>
      <c r="C460">
        <v>82.602416772526496</v>
      </c>
      <c r="D460">
        <v>32.070576130022403</v>
      </c>
      <c r="E460">
        <v>24.300726684418201</v>
      </c>
      <c r="F460">
        <v>97.682136724028098</v>
      </c>
      <c r="G460">
        <v>11.452754984068999</v>
      </c>
      <c r="H460" t="s">
        <v>16</v>
      </c>
      <c r="I460">
        <v>98.790228357912596</v>
      </c>
      <c r="J460">
        <v>846</v>
      </c>
      <c r="K460" t="s">
        <v>17</v>
      </c>
      <c r="L460">
        <v>2</v>
      </c>
    </row>
    <row r="461" spans="1:12" x14ac:dyDescent="0.3">
      <c r="A461">
        <v>58.747079319477997</v>
      </c>
      <c r="B461">
        <v>3.8366810229202799</v>
      </c>
      <c r="C461">
        <v>98.637256248622805</v>
      </c>
      <c r="D461">
        <v>33.190119633026498</v>
      </c>
      <c r="E461">
        <v>19.5395707894304</v>
      </c>
      <c r="F461">
        <v>87.3419728911432</v>
      </c>
      <c r="G461">
        <v>11.8753576885538</v>
      </c>
      <c r="H461" t="s">
        <v>16</v>
      </c>
      <c r="I461">
        <v>98.798734167202298</v>
      </c>
      <c r="J461">
        <v>726</v>
      </c>
      <c r="K461" t="s">
        <v>14</v>
      </c>
      <c r="L461">
        <v>2</v>
      </c>
    </row>
    <row r="462" spans="1:12" x14ac:dyDescent="0.3">
      <c r="A462">
        <v>85.143721311936901</v>
      </c>
      <c r="B462">
        <v>3.8930392115716601</v>
      </c>
      <c r="C462">
        <v>69.491282882258801</v>
      </c>
      <c r="D462">
        <v>23.6236655810016</v>
      </c>
      <c r="E462">
        <v>21.842652002237799</v>
      </c>
      <c r="F462">
        <v>53.091476578019503</v>
      </c>
      <c r="G462">
        <v>9.8626590594818797</v>
      </c>
      <c r="H462" t="s">
        <v>16</v>
      </c>
      <c r="I462">
        <v>98.802386220512702</v>
      </c>
      <c r="J462">
        <v>263</v>
      </c>
      <c r="K462" t="s">
        <v>13</v>
      </c>
      <c r="L462">
        <v>1</v>
      </c>
    </row>
    <row r="463" spans="1:12" x14ac:dyDescent="0.3">
      <c r="A463">
        <v>98.596196263319698</v>
      </c>
      <c r="B463">
        <v>3.8924620660913098</v>
      </c>
      <c r="C463">
        <v>17.061023468541102</v>
      </c>
      <c r="D463">
        <v>32.455068064796798</v>
      </c>
      <c r="E463">
        <v>34.231014642751298</v>
      </c>
      <c r="F463">
        <v>44.828747963084503</v>
      </c>
      <c r="G463">
        <v>10.2882922133295</v>
      </c>
      <c r="H463" t="s">
        <v>16</v>
      </c>
      <c r="I463">
        <v>98.804637561291401</v>
      </c>
      <c r="J463">
        <v>580</v>
      </c>
      <c r="K463" t="s">
        <v>17</v>
      </c>
      <c r="L463">
        <v>1</v>
      </c>
    </row>
    <row r="464" spans="1:12" x14ac:dyDescent="0.3">
      <c r="A464">
        <v>57.312116407241703</v>
      </c>
      <c r="B464">
        <v>3.9224413666175102</v>
      </c>
      <c r="C464">
        <v>59.004726319347803</v>
      </c>
      <c r="D464">
        <v>24.453521582461601</v>
      </c>
      <c r="E464">
        <v>23.897048656550801</v>
      </c>
      <c r="F464">
        <v>118.80139620654199</v>
      </c>
      <c r="G464">
        <v>13.988398250030301</v>
      </c>
      <c r="H464" t="s">
        <v>16</v>
      </c>
      <c r="I464">
        <v>98.804728266971196</v>
      </c>
      <c r="J464">
        <v>183</v>
      </c>
      <c r="K464" t="s">
        <v>13</v>
      </c>
      <c r="L464">
        <v>2</v>
      </c>
    </row>
    <row r="465" spans="1:12" x14ac:dyDescent="0.3">
      <c r="A465">
        <v>25.451135726347299</v>
      </c>
      <c r="B465">
        <v>3.9735275560584502</v>
      </c>
      <c r="C465">
        <v>73.838874562534798</v>
      </c>
      <c r="D465">
        <v>26.1443283404254</v>
      </c>
      <c r="E465">
        <v>24.780968008985599</v>
      </c>
      <c r="F465">
        <v>58.938977966687297</v>
      </c>
      <c r="G465">
        <v>7.4913547005625798</v>
      </c>
      <c r="H465" t="s">
        <v>15</v>
      </c>
      <c r="I465">
        <v>98.807585267883198</v>
      </c>
      <c r="J465">
        <v>176</v>
      </c>
      <c r="K465" t="s">
        <v>14</v>
      </c>
      <c r="L465">
        <v>1</v>
      </c>
    </row>
    <row r="466" spans="1:12" x14ac:dyDescent="0.3">
      <c r="A466">
        <v>34.5076593867432</v>
      </c>
      <c r="B466">
        <v>4.0634922997765299</v>
      </c>
      <c r="C466">
        <v>25.0589173600954</v>
      </c>
      <c r="D466">
        <v>30.929170834562399</v>
      </c>
      <c r="E466">
        <v>22.032997446838099</v>
      </c>
      <c r="F466">
        <v>93.261269924039794</v>
      </c>
      <c r="G466">
        <v>11.0436140047352</v>
      </c>
      <c r="H466" t="s">
        <v>16</v>
      </c>
      <c r="I466">
        <v>98.817308735859797</v>
      </c>
      <c r="J466">
        <v>772</v>
      </c>
      <c r="K466" t="s">
        <v>17</v>
      </c>
      <c r="L466">
        <v>2</v>
      </c>
    </row>
    <row r="467" spans="1:12" x14ac:dyDescent="0.3">
      <c r="A467">
        <v>11.655160889272</v>
      </c>
      <c r="B467">
        <v>3.6888745040897502</v>
      </c>
      <c r="C467">
        <v>80.256854568300099</v>
      </c>
      <c r="D467">
        <v>28.343868371291499</v>
      </c>
      <c r="E467">
        <v>33.190969460242698</v>
      </c>
      <c r="F467">
        <v>88.472516388100402</v>
      </c>
      <c r="G467">
        <v>9.3726611620365397</v>
      </c>
      <c r="H467" t="s">
        <v>16</v>
      </c>
      <c r="I467">
        <v>98.826950558988202</v>
      </c>
      <c r="J467">
        <v>616</v>
      </c>
      <c r="K467" t="s">
        <v>13</v>
      </c>
      <c r="L467">
        <v>2</v>
      </c>
    </row>
    <row r="468" spans="1:12" x14ac:dyDescent="0.3">
      <c r="A468">
        <v>92.286892590444893</v>
      </c>
      <c r="B468">
        <v>4.0775345871260402</v>
      </c>
      <c r="C468">
        <v>62.539550246269997</v>
      </c>
      <c r="D468">
        <v>23.2045120195301</v>
      </c>
      <c r="E468">
        <v>26.379109665636999</v>
      </c>
      <c r="F468">
        <v>41.208123747737702</v>
      </c>
      <c r="G468">
        <v>9.2085805428102301</v>
      </c>
      <c r="H468" t="s">
        <v>15</v>
      </c>
      <c r="I468">
        <v>98.828173944562096</v>
      </c>
      <c r="J468">
        <v>584</v>
      </c>
      <c r="K468" t="s">
        <v>17</v>
      </c>
      <c r="L468">
        <v>1</v>
      </c>
    </row>
    <row r="469" spans="1:12" x14ac:dyDescent="0.3">
      <c r="A469">
        <v>20.597597460112699</v>
      </c>
      <c r="B469">
        <v>3.8487789775844101</v>
      </c>
      <c r="C469">
        <v>95.699960712783493</v>
      </c>
      <c r="D469">
        <v>23.418728048416899</v>
      </c>
      <c r="E469">
        <v>30.243491743632799</v>
      </c>
      <c r="F469">
        <v>43.899768021155097</v>
      </c>
      <c r="G469">
        <v>5.8591302771894096</v>
      </c>
      <c r="H469" t="s">
        <v>15</v>
      </c>
      <c r="I469">
        <v>98.837856103840707</v>
      </c>
      <c r="J469">
        <v>689</v>
      </c>
      <c r="K469" t="s">
        <v>13</v>
      </c>
      <c r="L469">
        <v>1</v>
      </c>
    </row>
    <row r="470" spans="1:12" x14ac:dyDescent="0.3">
      <c r="A470">
        <v>34.664969861848498</v>
      </c>
      <c r="B470">
        <v>3.54098565047078</v>
      </c>
      <c r="C470">
        <v>33.879352379992</v>
      </c>
      <c r="D470">
        <v>35.145659565510002</v>
      </c>
      <c r="E470">
        <v>21.836980838345099</v>
      </c>
      <c r="F470">
        <v>61.112727825937903</v>
      </c>
      <c r="G470">
        <v>8.58325879019608</v>
      </c>
      <c r="H470" t="s">
        <v>15</v>
      </c>
      <c r="I470">
        <v>98.838869200045096</v>
      </c>
      <c r="J470">
        <v>698</v>
      </c>
      <c r="K470" t="s">
        <v>14</v>
      </c>
      <c r="L470">
        <v>1</v>
      </c>
    </row>
    <row r="471" spans="1:12" x14ac:dyDescent="0.3">
      <c r="A471">
        <v>59.876020226421403</v>
      </c>
      <c r="B471">
        <v>3.7339668230872398</v>
      </c>
      <c r="C471">
        <v>64.139849136984097</v>
      </c>
      <c r="D471">
        <v>37.959292936955698</v>
      </c>
      <c r="E471">
        <v>23.673886626407601</v>
      </c>
      <c r="F471">
        <v>43.432506565052599</v>
      </c>
      <c r="G471">
        <v>8.51114120525658</v>
      </c>
      <c r="H471" t="s">
        <v>12</v>
      </c>
      <c r="I471">
        <v>98.850414211248903</v>
      </c>
      <c r="J471">
        <v>881</v>
      </c>
      <c r="K471" t="s">
        <v>17</v>
      </c>
      <c r="L471">
        <v>1</v>
      </c>
    </row>
    <row r="472" spans="1:12" x14ac:dyDescent="0.3">
      <c r="A472">
        <v>68.627834951667694</v>
      </c>
      <c r="B472">
        <v>4.0494278839780202</v>
      </c>
      <c r="C472">
        <v>36.6903920985337</v>
      </c>
      <c r="D472">
        <v>21.682553245187599</v>
      </c>
      <c r="E472">
        <v>31.9694354881252</v>
      </c>
      <c r="F472">
        <v>21.965148274684701</v>
      </c>
      <c r="G472">
        <v>6.3459484327331701</v>
      </c>
      <c r="H472" t="s">
        <v>12</v>
      </c>
      <c r="I472">
        <v>98.853745164666705</v>
      </c>
      <c r="J472">
        <v>203</v>
      </c>
      <c r="K472" t="s">
        <v>17</v>
      </c>
      <c r="L472">
        <v>0</v>
      </c>
    </row>
    <row r="473" spans="1:12" x14ac:dyDescent="0.3">
      <c r="A473">
        <v>84.676762333648099</v>
      </c>
      <c r="B473">
        <v>3.99537665431864</v>
      </c>
      <c r="C473">
        <v>74.298174766411805</v>
      </c>
      <c r="D473">
        <v>27.862078151188001</v>
      </c>
      <c r="E473">
        <v>22.265107033516198</v>
      </c>
      <c r="F473">
        <v>107.939305680719</v>
      </c>
      <c r="G473">
        <v>14.621884164301701</v>
      </c>
      <c r="H473" t="s">
        <v>16</v>
      </c>
      <c r="I473">
        <v>98.856113380490598</v>
      </c>
      <c r="J473">
        <v>551</v>
      </c>
      <c r="K473" t="s">
        <v>17</v>
      </c>
      <c r="L473">
        <v>2</v>
      </c>
    </row>
    <row r="474" spans="1:12" x14ac:dyDescent="0.3">
      <c r="A474">
        <v>10.9896245792632</v>
      </c>
      <c r="B474">
        <v>3.8620883395091199</v>
      </c>
      <c r="C474">
        <v>19.226436765982701</v>
      </c>
      <c r="D474">
        <v>20.331849612651901</v>
      </c>
      <c r="E474">
        <v>33.819846451488701</v>
      </c>
      <c r="F474">
        <v>54.157038703156701</v>
      </c>
      <c r="G474">
        <v>6.0791602681921599</v>
      </c>
      <c r="H474" t="s">
        <v>16</v>
      </c>
      <c r="I474">
        <v>98.861752225199595</v>
      </c>
      <c r="J474">
        <v>438</v>
      </c>
      <c r="K474" t="s">
        <v>14</v>
      </c>
      <c r="L474">
        <v>1</v>
      </c>
    </row>
    <row r="475" spans="1:12" x14ac:dyDescent="0.3">
      <c r="A475">
        <v>63.767179195327699</v>
      </c>
      <c r="B475">
        <v>3.8038135563217099</v>
      </c>
      <c r="C475">
        <v>93.963237631270403</v>
      </c>
      <c r="D475">
        <v>24.676256661861199</v>
      </c>
      <c r="E475">
        <v>31.900792977932799</v>
      </c>
      <c r="F475">
        <v>102.543989574862</v>
      </c>
      <c r="G475">
        <v>12.967504257431299</v>
      </c>
      <c r="H475" t="s">
        <v>12</v>
      </c>
      <c r="I475">
        <v>98.873251807814995</v>
      </c>
      <c r="J475">
        <v>577</v>
      </c>
      <c r="K475" t="s">
        <v>13</v>
      </c>
      <c r="L475">
        <v>2</v>
      </c>
    </row>
    <row r="476" spans="1:12" x14ac:dyDescent="0.3">
      <c r="A476">
        <v>64.046517439028804</v>
      </c>
      <c r="B476">
        <v>3.5620203007757301</v>
      </c>
      <c r="C476">
        <v>84.475568788589896</v>
      </c>
      <c r="D476">
        <v>20.474155072890301</v>
      </c>
      <c r="E476">
        <v>22.901066757135901</v>
      </c>
      <c r="F476">
        <v>34.660830036000299</v>
      </c>
      <c r="G476">
        <v>7.1144361285959796</v>
      </c>
      <c r="H476" t="s">
        <v>12</v>
      </c>
      <c r="I476">
        <v>98.879511618490696</v>
      </c>
      <c r="J476">
        <v>822</v>
      </c>
      <c r="K476" t="s">
        <v>17</v>
      </c>
      <c r="L476">
        <v>0</v>
      </c>
    </row>
    <row r="477" spans="1:12" x14ac:dyDescent="0.3">
      <c r="A477">
        <v>69.853300709162994</v>
      </c>
      <c r="B477">
        <v>3.6544283668978399</v>
      </c>
      <c r="C477">
        <v>72.748844371867307</v>
      </c>
      <c r="D477">
        <v>36.698944113887997</v>
      </c>
      <c r="E477">
        <v>16.025269183519899</v>
      </c>
      <c r="F477">
        <v>35.966634936715003</v>
      </c>
      <c r="G477">
        <v>8.3248318192121395</v>
      </c>
      <c r="H477" t="s">
        <v>16</v>
      </c>
      <c r="I477">
        <v>98.899871532285005</v>
      </c>
      <c r="J477">
        <v>706</v>
      </c>
      <c r="K477" t="s">
        <v>17</v>
      </c>
      <c r="L477">
        <v>0</v>
      </c>
    </row>
    <row r="478" spans="1:12" x14ac:dyDescent="0.3">
      <c r="A478">
        <v>56.702593475455302</v>
      </c>
      <c r="B478">
        <v>3.9497956396746301</v>
      </c>
      <c r="C478">
        <v>75.608295549023396</v>
      </c>
      <c r="D478">
        <v>38.529275959123602</v>
      </c>
      <c r="E478">
        <v>22.139648589373198</v>
      </c>
      <c r="F478">
        <v>50.8917722843766</v>
      </c>
      <c r="G478">
        <v>9.0025744954269999</v>
      </c>
      <c r="H478" t="s">
        <v>15</v>
      </c>
      <c r="I478">
        <v>98.903928324345898</v>
      </c>
      <c r="J478">
        <v>817</v>
      </c>
      <c r="K478" t="s">
        <v>13</v>
      </c>
      <c r="L478">
        <v>1</v>
      </c>
    </row>
    <row r="479" spans="1:12" x14ac:dyDescent="0.3">
      <c r="A479">
        <v>14.2269370097549</v>
      </c>
      <c r="B479">
        <v>3.7948736373058498</v>
      </c>
      <c r="C479">
        <v>87.552181340860997</v>
      </c>
      <c r="D479">
        <v>28.392547656136198</v>
      </c>
      <c r="E479">
        <v>27.694882822080501</v>
      </c>
      <c r="F479">
        <v>56.872515547084497</v>
      </c>
      <c r="G479">
        <v>6.8703505288849396</v>
      </c>
      <c r="H479" t="s">
        <v>15</v>
      </c>
      <c r="I479">
        <v>98.906279545206402</v>
      </c>
      <c r="J479">
        <v>602</v>
      </c>
      <c r="K479" t="s">
        <v>14</v>
      </c>
      <c r="L479">
        <v>1</v>
      </c>
    </row>
    <row r="480" spans="1:12" x14ac:dyDescent="0.3">
      <c r="A480">
        <v>24.965503188047101</v>
      </c>
      <c r="B480">
        <v>3.9453241552957601</v>
      </c>
      <c r="C480">
        <v>34.666443040797098</v>
      </c>
      <c r="D480">
        <v>21.012449445381399</v>
      </c>
      <c r="E480">
        <v>18.728396097079401</v>
      </c>
      <c r="F480">
        <v>96.973141829688004</v>
      </c>
      <c r="G480">
        <v>10.379992784145401</v>
      </c>
      <c r="H480" t="s">
        <v>16</v>
      </c>
      <c r="I480">
        <v>98.9128148047119</v>
      </c>
      <c r="J480">
        <v>415</v>
      </c>
      <c r="K480" t="s">
        <v>13</v>
      </c>
      <c r="L480">
        <v>2</v>
      </c>
    </row>
    <row r="481" spans="1:12" x14ac:dyDescent="0.3">
      <c r="A481">
        <v>64.283689851974898</v>
      </c>
      <c r="B481">
        <v>3.7869334227874001</v>
      </c>
      <c r="C481">
        <v>41.080775702039901</v>
      </c>
      <c r="D481">
        <v>27.857902177863501</v>
      </c>
      <c r="E481">
        <v>19.081287770932001</v>
      </c>
      <c r="F481">
        <v>114.71529360063499</v>
      </c>
      <c r="G481">
        <v>14.166687401544801</v>
      </c>
      <c r="H481" t="s">
        <v>15</v>
      </c>
      <c r="I481">
        <v>98.919290970543102</v>
      </c>
      <c r="J481">
        <v>941</v>
      </c>
      <c r="K481" t="s">
        <v>17</v>
      </c>
      <c r="L481">
        <v>2</v>
      </c>
    </row>
    <row r="482" spans="1:12" x14ac:dyDescent="0.3">
      <c r="A482">
        <v>32.081419871318801</v>
      </c>
      <c r="B482">
        <v>4.0878615999449304</v>
      </c>
      <c r="C482">
        <v>40.204940884285797</v>
      </c>
      <c r="D482">
        <v>20.573048551553001</v>
      </c>
      <c r="E482">
        <v>20.838223469956102</v>
      </c>
      <c r="F482">
        <v>60.646271795207198</v>
      </c>
      <c r="G482">
        <v>7.6865794040775297</v>
      </c>
      <c r="H482" t="s">
        <v>15</v>
      </c>
      <c r="I482">
        <v>98.921638768414198</v>
      </c>
      <c r="J482">
        <v>723</v>
      </c>
      <c r="K482" t="s">
        <v>14</v>
      </c>
      <c r="L482">
        <v>1</v>
      </c>
    </row>
    <row r="483" spans="1:12" x14ac:dyDescent="0.3">
      <c r="A483">
        <v>35.982436309362903</v>
      </c>
      <c r="B483">
        <v>3.9003105898590298</v>
      </c>
      <c r="C483">
        <v>87.088350137313398</v>
      </c>
      <c r="D483">
        <v>20.226050731780401</v>
      </c>
      <c r="E483">
        <v>24.6520247132304</v>
      </c>
      <c r="F483">
        <v>68.387726456425895</v>
      </c>
      <c r="G483">
        <v>8.5094015567593306</v>
      </c>
      <c r="H483" t="s">
        <v>16</v>
      </c>
      <c r="I483">
        <v>98.927248625088794</v>
      </c>
      <c r="J483">
        <v>264</v>
      </c>
      <c r="K483" t="s">
        <v>17</v>
      </c>
      <c r="L483">
        <v>1</v>
      </c>
    </row>
    <row r="484" spans="1:12" x14ac:dyDescent="0.3">
      <c r="A484">
        <v>42.0105444818454</v>
      </c>
      <c r="B484">
        <v>3.91143855260353</v>
      </c>
      <c r="C484">
        <v>73.105287543123296</v>
      </c>
      <c r="D484">
        <v>35.747439162985401</v>
      </c>
      <c r="E484">
        <v>19.3206288078614</v>
      </c>
      <c r="F484">
        <v>109.753232652208</v>
      </c>
      <c r="G484">
        <v>13.034001903258901</v>
      </c>
      <c r="H484" t="s">
        <v>16</v>
      </c>
      <c r="I484">
        <v>98.9320971616593</v>
      </c>
      <c r="J484">
        <v>378</v>
      </c>
      <c r="K484" t="s">
        <v>14</v>
      </c>
      <c r="L484">
        <v>2</v>
      </c>
    </row>
    <row r="485" spans="1:12" x14ac:dyDescent="0.3">
      <c r="A485">
        <v>52.844536197918899</v>
      </c>
      <c r="B485">
        <v>3.5183376959724399</v>
      </c>
      <c r="C485">
        <v>54.663287759412498</v>
      </c>
      <c r="D485">
        <v>27.953688288660999</v>
      </c>
      <c r="E485">
        <v>23.542100907206802</v>
      </c>
      <c r="F485">
        <v>102.55348415204099</v>
      </c>
      <c r="G485">
        <v>12.5860349036658</v>
      </c>
      <c r="H485" t="s">
        <v>16</v>
      </c>
      <c r="I485">
        <v>98.944375465255007</v>
      </c>
      <c r="J485">
        <v>464</v>
      </c>
      <c r="K485" t="s">
        <v>13</v>
      </c>
      <c r="L485">
        <v>2</v>
      </c>
    </row>
    <row r="486" spans="1:12" x14ac:dyDescent="0.3">
      <c r="A486">
        <v>94.314676539228202</v>
      </c>
      <c r="B486">
        <v>4.0821879305730402</v>
      </c>
      <c r="C486">
        <v>24.673180323843098</v>
      </c>
      <c r="D486">
        <v>30.883973250074</v>
      </c>
      <c r="E486">
        <v>32.959104323700302</v>
      </c>
      <c r="F486">
        <v>40.091133968552199</v>
      </c>
      <c r="G486">
        <v>9.6008603201777998</v>
      </c>
      <c r="H486" t="s">
        <v>15</v>
      </c>
      <c r="I486">
        <v>98.951912662357898</v>
      </c>
      <c r="J486">
        <v>944</v>
      </c>
      <c r="K486" t="s">
        <v>13</v>
      </c>
      <c r="L486">
        <v>1</v>
      </c>
    </row>
    <row r="487" spans="1:12" x14ac:dyDescent="0.3">
      <c r="A487">
        <v>75.931488748922504</v>
      </c>
      <c r="B487">
        <v>3.6911495669809602</v>
      </c>
      <c r="C487">
        <v>80.758508703495195</v>
      </c>
      <c r="D487">
        <v>25.504783620740099</v>
      </c>
      <c r="E487">
        <v>25.500986804907601</v>
      </c>
      <c r="F487">
        <v>100.511920875466</v>
      </c>
      <c r="G487">
        <v>13.447807024772001</v>
      </c>
      <c r="H487" t="s">
        <v>16</v>
      </c>
      <c r="I487">
        <v>98.960560966563705</v>
      </c>
      <c r="J487">
        <v>405</v>
      </c>
      <c r="K487" t="s">
        <v>14</v>
      </c>
      <c r="L487">
        <v>2</v>
      </c>
    </row>
    <row r="488" spans="1:12" x14ac:dyDescent="0.3">
      <c r="A488">
        <v>12.806482155515599</v>
      </c>
      <c r="B488">
        <v>3.70910790151214</v>
      </c>
      <c r="C488">
        <v>44.591953467172097</v>
      </c>
      <c r="D488">
        <v>25.4298400508542</v>
      </c>
      <c r="E488">
        <v>20.043457549910599</v>
      </c>
      <c r="F488">
        <v>48.915033445414998</v>
      </c>
      <c r="G488">
        <v>5.9880688974364098</v>
      </c>
      <c r="H488" t="s">
        <v>12</v>
      </c>
      <c r="I488">
        <v>98.962535931012198</v>
      </c>
      <c r="J488">
        <v>118</v>
      </c>
      <c r="K488" t="s">
        <v>14</v>
      </c>
      <c r="L488">
        <v>1</v>
      </c>
    </row>
    <row r="489" spans="1:12" x14ac:dyDescent="0.3">
      <c r="A489">
        <v>14.628323213582499</v>
      </c>
      <c r="B489">
        <v>3.8007597689172501</v>
      </c>
      <c r="C489">
        <v>11.027618510866599</v>
      </c>
      <c r="D489">
        <v>30.997371255524101</v>
      </c>
      <c r="E489">
        <v>19.1196007175392</v>
      </c>
      <c r="F489">
        <v>34.990925324713899</v>
      </c>
      <c r="G489">
        <v>5.1971951671814898</v>
      </c>
      <c r="H489" t="s">
        <v>15</v>
      </c>
      <c r="I489">
        <v>98.985615087798095</v>
      </c>
      <c r="J489">
        <v>121</v>
      </c>
      <c r="K489" t="s">
        <v>13</v>
      </c>
      <c r="L489">
        <v>0</v>
      </c>
    </row>
    <row r="490" spans="1:12" x14ac:dyDescent="0.3">
      <c r="A490">
        <v>54.672962248111197</v>
      </c>
      <c r="B490">
        <v>4.1109111753392202</v>
      </c>
      <c r="C490">
        <v>73.332980166614504</v>
      </c>
      <c r="D490">
        <v>21.011462076484499</v>
      </c>
      <c r="E490">
        <v>15.0188683053526</v>
      </c>
      <c r="F490">
        <v>73.758113805151396</v>
      </c>
      <c r="G490">
        <v>9.9307306999924094</v>
      </c>
      <c r="H490" t="s">
        <v>16</v>
      </c>
      <c r="I490">
        <v>98.996233201148499</v>
      </c>
      <c r="J490">
        <v>979</v>
      </c>
      <c r="K490" t="s">
        <v>17</v>
      </c>
      <c r="L490">
        <v>1</v>
      </c>
    </row>
    <row r="491" spans="1:12" x14ac:dyDescent="0.3">
      <c r="A491">
        <v>54.594218458557798</v>
      </c>
      <c r="B491">
        <v>3.5564210596299799</v>
      </c>
      <c r="C491">
        <v>97.033174773053105</v>
      </c>
      <c r="D491">
        <v>38.607968403386501</v>
      </c>
      <c r="E491">
        <v>18.062890001679101</v>
      </c>
      <c r="F491">
        <v>21.401451752605698</v>
      </c>
      <c r="G491">
        <v>6.4435636558143603</v>
      </c>
      <c r="H491" t="s">
        <v>12</v>
      </c>
      <c r="I491">
        <v>99.003819659944497</v>
      </c>
      <c r="J491">
        <v>820</v>
      </c>
      <c r="K491" t="s">
        <v>13</v>
      </c>
      <c r="L491">
        <v>0</v>
      </c>
    </row>
    <row r="492" spans="1:12" x14ac:dyDescent="0.3">
      <c r="A492">
        <v>71.956215678496207</v>
      </c>
      <c r="B492">
        <v>4.0095575148816298</v>
      </c>
      <c r="C492">
        <v>14.650184949216399</v>
      </c>
      <c r="D492">
        <v>21.907218425460002</v>
      </c>
      <c r="E492">
        <v>29.562328746723299</v>
      </c>
      <c r="F492">
        <v>76.685843329409394</v>
      </c>
      <c r="G492">
        <v>11.083658649315201</v>
      </c>
      <c r="H492" t="s">
        <v>16</v>
      </c>
      <c r="I492">
        <v>99.027573434632501</v>
      </c>
      <c r="J492">
        <v>282</v>
      </c>
      <c r="K492" t="s">
        <v>17</v>
      </c>
      <c r="L492">
        <v>1</v>
      </c>
    </row>
    <row r="493" spans="1:12" x14ac:dyDescent="0.3">
      <c r="A493">
        <v>49.134460474337097</v>
      </c>
      <c r="B493">
        <v>3.8475228066487102</v>
      </c>
      <c r="C493">
        <v>55.431603847407501</v>
      </c>
      <c r="D493">
        <v>29.001172788524499</v>
      </c>
      <c r="E493">
        <v>27.0050282019916</v>
      </c>
      <c r="F493">
        <v>113.226688392097</v>
      </c>
      <c r="G493">
        <v>13.3423390291511</v>
      </c>
      <c r="H493" t="s">
        <v>12</v>
      </c>
      <c r="I493">
        <v>99.071440601552894</v>
      </c>
      <c r="J493">
        <v>534</v>
      </c>
      <c r="K493" t="s">
        <v>17</v>
      </c>
      <c r="L493">
        <v>2</v>
      </c>
    </row>
    <row r="494" spans="1:12" x14ac:dyDescent="0.3">
      <c r="A494">
        <v>32.176182991519603</v>
      </c>
      <c r="B494">
        <v>3.80579549183062</v>
      </c>
      <c r="C494">
        <v>74.660855259029503</v>
      </c>
      <c r="D494">
        <v>26.7490855792845</v>
      </c>
      <c r="E494">
        <v>29.6250117869475</v>
      </c>
      <c r="F494">
        <v>86.594716608046397</v>
      </c>
      <c r="G494">
        <v>10.162489812544001</v>
      </c>
      <c r="H494" t="s">
        <v>15</v>
      </c>
      <c r="I494">
        <v>99.088751675142205</v>
      </c>
      <c r="J494">
        <v>206</v>
      </c>
      <c r="K494" t="s">
        <v>14</v>
      </c>
      <c r="L494">
        <v>2</v>
      </c>
    </row>
    <row r="495" spans="1:12" x14ac:dyDescent="0.3">
      <c r="A495">
        <v>81.947429107208094</v>
      </c>
      <c r="B495">
        <v>4.0358590292937704</v>
      </c>
      <c r="C495">
        <v>26.133005071701099</v>
      </c>
      <c r="D495">
        <v>21.6704982936003</v>
      </c>
      <c r="E495">
        <v>34.5082073536949</v>
      </c>
      <c r="F495">
        <v>21.328120345858</v>
      </c>
      <c r="G495">
        <v>6.9582397321952598</v>
      </c>
      <c r="H495" t="s">
        <v>12</v>
      </c>
      <c r="I495">
        <v>99.100072170163898</v>
      </c>
      <c r="J495">
        <v>875</v>
      </c>
      <c r="K495" t="s">
        <v>14</v>
      </c>
      <c r="L495">
        <v>0</v>
      </c>
    </row>
    <row r="496" spans="1:12" x14ac:dyDescent="0.3">
      <c r="A496">
        <v>72.522682376898402</v>
      </c>
      <c r="B496">
        <v>3.6112357173685399</v>
      </c>
      <c r="C496">
        <v>82.000313358731304</v>
      </c>
      <c r="D496">
        <v>24.2225188511607</v>
      </c>
      <c r="E496">
        <v>26.471265600534199</v>
      </c>
      <c r="F496">
        <v>74.201529847972594</v>
      </c>
      <c r="G496">
        <v>11.0207208820673</v>
      </c>
      <c r="H496" t="s">
        <v>12</v>
      </c>
      <c r="I496">
        <v>99.104374022155298</v>
      </c>
      <c r="J496">
        <v>185</v>
      </c>
      <c r="K496" t="s">
        <v>17</v>
      </c>
      <c r="L496">
        <v>1</v>
      </c>
    </row>
    <row r="497" spans="1:12" x14ac:dyDescent="0.3">
      <c r="A497">
        <v>63.120760018217801</v>
      </c>
      <c r="B497">
        <v>3.5947478575943799</v>
      </c>
      <c r="C497">
        <v>45.689831379096603</v>
      </c>
      <c r="D497">
        <v>21.0258769796243</v>
      </c>
      <c r="E497">
        <v>27.969291138004699</v>
      </c>
      <c r="F497">
        <v>69.896794422079296</v>
      </c>
      <c r="G497">
        <v>10.032064718398701</v>
      </c>
      <c r="H497" t="s">
        <v>12</v>
      </c>
      <c r="I497">
        <v>99.108212578050896</v>
      </c>
      <c r="J497">
        <v>942</v>
      </c>
      <c r="K497" t="s">
        <v>14</v>
      </c>
      <c r="L497">
        <v>1</v>
      </c>
    </row>
    <row r="498" spans="1:12" x14ac:dyDescent="0.3">
      <c r="A498">
        <v>50.140519566216</v>
      </c>
      <c r="B498">
        <v>3.69753095228524</v>
      </c>
      <c r="C498">
        <v>88.427263077176804</v>
      </c>
      <c r="D498">
        <v>23.227347167767601</v>
      </c>
      <c r="E498">
        <v>26.946247566614201</v>
      </c>
      <c r="F498">
        <v>34.938163622643202</v>
      </c>
      <c r="G498">
        <v>6.5799069719194501</v>
      </c>
      <c r="H498" t="s">
        <v>16</v>
      </c>
      <c r="I498">
        <v>99.174791291929793</v>
      </c>
      <c r="J498">
        <v>706</v>
      </c>
      <c r="K498" t="s">
        <v>14</v>
      </c>
      <c r="L498">
        <v>0</v>
      </c>
    </row>
  </sheetData>
  <sortState xmlns:xlrd2="http://schemas.microsoft.com/office/spreadsheetml/2017/richdata2" ref="I2:I498">
    <sortCondition ref="I2:I49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0475-21AC-4CF8-9E3E-039BE08459FF}">
  <dimension ref="B2:H499"/>
  <sheetViews>
    <sheetView tabSelected="1" workbookViewId="0">
      <selection activeCell="H12" sqref="H12"/>
    </sheetView>
  </sheetViews>
  <sheetFormatPr defaultRowHeight="14.4" x14ac:dyDescent="0.3"/>
  <cols>
    <col min="2" max="2" width="12.6640625" bestFit="1" customWidth="1"/>
    <col min="3" max="3" width="4" bestFit="1" customWidth="1"/>
    <col min="4" max="4" width="12.88671875" customWidth="1"/>
    <col min="5" max="5" width="12.6640625" bestFit="1" customWidth="1"/>
    <col min="7" max="7" width="7" bestFit="1" customWidth="1"/>
    <col min="8" max="8" width="17.6640625" bestFit="1" customWidth="1"/>
    <col min="9" max="9" width="9.109375" customWidth="1"/>
    <col min="10" max="10" width="12.6640625" bestFit="1" customWidth="1"/>
    <col min="11" max="11" width="4" bestFit="1" customWidth="1"/>
    <col min="12" max="13" width="12.6640625" bestFit="1" customWidth="1"/>
    <col min="15" max="15" width="7" bestFit="1" customWidth="1"/>
    <col min="16" max="16" width="12.6640625" bestFit="1" customWidth="1"/>
    <col min="17" max="17" width="27" bestFit="1" customWidth="1"/>
  </cols>
  <sheetData>
    <row r="2" spans="2:8" x14ac:dyDescent="0.3">
      <c r="B2" s="1" t="s">
        <v>8</v>
      </c>
      <c r="C2" s="1" t="s">
        <v>18</v>
      </c>
      <c r="D2" s="1" t="s">
        <v>19</v>
      </c>
      <c r="E2" s="1" t="s">
        <v>20</v>
      </c>
    </row>
    <row r="3" spans="2:8" x14ac:dyDescent="0.3">
      <c r="B3" s="1">
        <v>96.805379185391601</v>
      </c>
      <c r="C3" s="1">
        <v>1</v>
      </c>
      <c r="D3" s="1">
        <f t="shared" ref="D3:D66" si="0">_xlfn.NORM.S.INV(((C3-0.375)/($H$3+0.25)))</f>
        <v>-3.0216722089990538</v>
      </c>
      <c r="E3" s="1">
        <f>-E499</f>
        <v>-0.14552670079418006</v>
      </c>
      <c r="G3" s="2" t="s">
        <v>21</v>
      </c>
      <c r="H3" s="2">
        <v>497</v>
      </c>
    </row>
    <row r="4" spans="2:8" x14ac:dyDescent="0.3">
      <c r="B4" s="1">
        <v>96.828512355585602</v>
      </c>
      <c r="C4" s="1">
        <v>2</v>
      </c>
      <c r="D4" s="1">
        <f t="shared" si="0"/>
        <v>-2.7196073437872732</v>
      </c>
      <c r="E4" s="1">
        <f>-E498</f>
        <v>-0.1236719945959813</v>
      </c>
      <c r="G4" s="2" t="s">
        <v>22</v>
      </c>
      <c r="H4" s="2">
        <f>1/SQRT(H3)</f>
        <v>4.4856130401625657E-2</v>
      </c>
    </row>
    <row r="5" spans="2:8" x14ac:dyDescent="0.3">
      <c r="B5" s="1">
        <v>96.8285295765006</v>
      </c>
      <c r="C5" s="1">
        <v>3</v>
      </c>
      <c r="D5" s="1">
        <f t="shared" si="0"/>
        <v>-2.5569951360108938</v>
      </c>
      <c r="E5" s="1">
        <f t="shared" ref="E5:E68" si="1">D5/SQRT(H$6)</f>
        <v>-0.11478245658765174</v>
      </c>
      <c r="G5" s="2" t="s">
        <v>23</v>
      </c>
      <c r="H5" s="2">
        <f>SUMSQ(D3:D499)</f>
        <v>493.11303998793932</v>
      </c>
    </row>
    <row r="6" spans="2:8" x14ac:dyDescent="0.3">
      <c r="B6" s="1">
        <v>96.8518197861478</v>
      </c>
      <c r="C6" s="1">
        <v>4</v>
      </c>
      <c r="D6" s="1">
        <f t="shared" si="0"/>
        <v>-2.4426420355042202</v>
      </c>
      <c r="E6" s="1">
        <f t="shared" si="1"/>
        <v>-0.10964919309030784</v>
      </c>
      <c r="G6" s="3" t="s">
        <v>24</v>
      </c>
      <c r="H6" s="2">
        <f>(H5-2*D499^2-2*D498^2)/(1-2*E499^2-2*E498^2)</f>
        <v>496.25943086110226</v>
      </c>
    </row>
    <row r="7" spans="2:8" x14ac:dyDescent="0.3">
      <c r="B7" s="1">
        <v>96.875584478774897</v>
      </c>
      <c r="C7" s="1">
        <v>5</v>
      </c>
      <c r="D7" s="1">
        <f t="shared" si="0"/>
        <v>-2.3534059566980319</v>
      </c>
      <c r="E7" s="1">
        <f t="shared" si="1"/>
        <v>-0.10564342233330787</v>
      </c>
    </row>
    <row r="8" spans="2:8" x14ac:dyDescent="0.3">
      <c r="B8" s="1">
        <v>96.879135310850799</v>
      </c>
      <c r="C8" s="1">
        <v>6</v>
      </c>
      <c r="D8" s="1">
        <f t="shared" si="0"/>
        <v>-2.2797177413794829</v>
      </c>
      <c r="E8" s="1">
        <f t="shared" si="1"/>
        <v>-0.1023355887529053</v>
      </c>
      <c r="G8" s="2" t="s">
        <v>25</v>
      </c>
      <c r="H8" s="4">
        <f>CORREL(B3:B499,E3:E499)^2</f>
        <v>0.98938876400126463</v>
      </c>
    </row>
    <row r="9" spans="2:8" x14ac:dyDescent="0.3">
      <c r="B9" s="1">
        <v>96.885972241753507</v>
      </c>
      <c r="C9" s="1">
        <v>7</v>
      </c>
      <c r="D9" s="1">
        <f t="shared" si="0"/>
        <v>-2.2166567547643372</v>
      </c>
      <c r="E9" s="1">
        <f t="shared" si="1"/>
        <v>-9.9504807083989122E-2</v>
      </c>
      <c r="G9" s="3" t="s">
        <v>26</v>
      </c>
      <c r="H9" s="2">
        <f>0.0038915*(LN(H3)^3)-0.083751*(LN(H3)^2)-0.31082*LN(H3)-1.5861</f>
        <v>-5.8128557380302759</v>
      </c>
    </row>
    <row r="10" spans="2:8" x14ac:dyDescent="0.3">
      <c r="B10" s="1">
        <v>96.924161750732196</v>
      </c>
      <c r="C10" s="1">
        <v>8</v>
      </c>
      <c r="D10" s="1">
        <f t="shared" si="0"/>
        <v>-2.1613452789137404</v>
      </c>
      <c r="E10" s="1">
        <f t="shared" si="1"/>
        <v>-9.7021897755688771E-2</v>
      </c>
      <c r="G10" s="3" t="s">
        <v>27</v>
      </c>
      <c r="H10" s="2">
        <f>EXP(0.0030301*LN(H3)^2-0.082676*LN(H3)-0.4803)</f>
        <v>0.41611177442116587</v>
      </c>
    </row>
    <row r="11" spans="2:8" x14ac:dyDescent="0.3">
      <c r="B11" s="1">
        <v>96.931072002918796</v>
      </c>
      <c r="C11" s="1">
        <v>9</v>
      </c>
      <c r="D11" s="1">
        <f t="shared" si="0"/>
        <v>-2.1119492856616513</v>
      </c>
      <c r="E11" s="1">
        <f t="shared" si="1"/>
        <v>-9.4804532000387742E-2</v>
      </c>
      <c r="G11" s="3" t="s">
        <v>28</v>
      </c>
      <c r="H11" s="2">
        <f>STANDARDIZE(LN(1-H8),H9,H10)</f>
        <v>3.0448883606001229</v>
      </c>
    </row>
    <row r="12" spans="2:8" x14ac:dyDescent="0.3">
      <c r="B12" s="1">
        <v>96.973675266427193</v>
      </c>
      <c r="C12" s="1">
        <v>10</v>
      </c>
      <c r="D12" s="1">
        <f t="shared" si="0"/>
        <v>-2.0672253873013586</v>
      </c>
      <c r="E12" s="1">
        <f t="shared" si="1"/>
        <v>-9.2796894656978671E-2</v>
      </c>
      <c r="G12" s="2" t="s">
        <v>29</v>
      </c>
      <c r="H12" s="4">
        <f>1-NORMSDIST(H11)</f>
        <v>1.1638334729718869E-3</v>
      </c>
    </row>
    <row r="13" spans="2:8" x14ac:dyDescent="0.3">
      <c r="B13" s="1">
        <v>96.990192417283396</v>
      </c>
      <c r="C13" s="1">
        <v>11</v>
      </c>
      <c r="D13" s="1">
        <f t="shared" si="0"/>
        <v>-2.0262903190727619</v>
      </c>
      <c r="E13" s="1">
        <f t="shared" si="1"/>
        <v>-9.0959336334833524E-2</v>
      </c>
    </row>
    <row r="14" spans="2:8" x14ac:dyDescent="0.3">
      <c r="B14" s="1">
        <v>97.008056305719407</v>
      </c>
      <c r="C14" s="1">
        <v>12</v>
      </c>
      <c r="D14" s="1">
        <f t="shared" si="0"/>
        <v>-1.9884932535729669</v>
      </c>
      <c r="E14" s="1">
        <f t="shared" si="1"/>
        <v>-8.9262641660380948E-2</v>
      </c>
    </row>
    <row r="15" spans="2:8" x14ac:dyDescent="0.3">
      <c r="B15" s="1">
        <v>97.020837101510693</v>
      </c>
      <c r="C15" s="1">
        <v>13</v>
      </c>
      <c r="D15" s="1">
        <f t="shared" si="0"/>
        <v>-1.9533402926038628</v>
      </c>
      <c r="E15" s="1">
        <f t="shared" si="1"/>
        <v>-8.7684639747300092E-2</v>
      </c>
    </row>
    <row r="16" spans="2:8" x14ac:dyDescent="0.3">
      <c r="B16" s="1">
        <v>97.048999621845496</v>
      </c>
      <c r="C16" s="1">
        <v>14</v>
      </c>
      <c r="D16" s="1">
        <f t="shared" si="0"/>
        <v>-1.9204474272667749</v>
      </c>
      <c r="E16" s="1">
        <f t="shared" si="1"/>
        <v>-8.6208092594579316E-2</v>
      </c>
    </row>
    <row r="17" spans="2:5" x14ac:dyDescent="0.3">
      <c r="B17" s="1">
        <v>97.057761014924694</v>
      </c>
      <c r="C17" s="1">
        <v>15</v>
      </c>
      <c r="D17" s="1">
        <f t="shared" si="0"/>
        <v>-1.8895099603334302</v>
      </c>
      <c r="E17" s="1">
        <f t="shared" si="1"/>
        <v>-8.481932246936566E-2</v>
      </c>
    </row>
    <row r="18" spans="2:5" x14ac:dyDescent="0.3">
      <c r="B18" s="1">
        <v>97.068854343837899</v>
      </c>
      <c r="C18" s="1">
        <v>16</v>
      </c>
      <c r="D18" s="1">
        <f t="shared" si="0"/>
        <v>-1.8602819134473914</v>
      </c>
      <c r="E18" s="1">
        <f t="shared" si="1"/>
        <v>-8.3507287504734309E-2</v>
      </c>
    </row>
    <row r="19" spans="2:5" x14ac:dyDescent="0.3">
      <c r="B19" s="1">
        <v>97.073503538639002</v>
      </c>
      <c r="C19" s="1">
        <v>17</v>
      </c>
      <c r="D19" s="1">
        <f t="shared" si="0"/>
        <v>-1.8325617369952658</v>
      </c>
      <c r="E19" s="1">
        <f t="shared" si="1"/>
        <v>-8.2262940221703496E-2</v>
      </c>
    </row>
    <row r="20" spans="2:5" x14ac:dyDescent="0.3">
      <c r="B20" s="1">
        <v>97.075623167139597</v>
      </c>
      <c r="C20" s="1">
        <v>18</v>
      </c>
      <c r="D20" s="1">
        <f t="shared" si="0"/>
        <v>-1.8061821355915526</v>
      </c>
      <c r="E20" s="1">
        <f t="shared" si="1"/>
        <v>-8.1078770799447558E-2</v>
      </c>
    </row>
    <row r="21" spans="2:5" x14ac:dyDescent="0.3">
      <c r="B21" s="1">
        <v>97.096679607615101</v>
      </c>
      <c r="C21" s="1">
        <v>19</v>
      </c>
      <c r="D21" s="1">
        <f t="shared" si="0"/>
        <v>-1.7810026606275946</v>
      </c>
      <c r="E21" s="1">
        <f t="shared" si="1"/>
        <v>-7.9948474557875807E-2</v>
      </c>
    </row>
    <row r="22" spans="2:5" x14ac:dyDescent="0.3">
      <c r="B22" s="1">
        <v>97.097920759728197</v>
      </c>
      <c r="C22" s="1">
        <v>20</v>
      </c>
      <c r="D22" s="1">
        <f t="shared" si="0"/>
        <v>-1.7569042110603936</v>
      </c>
      <c r="E22" s="1">
        <f t="shared" si="1"/>
        <v>-7.8866705100311546E-2</v>
      </c>
    </row>
    <row r="23" spans="2:5" x14ac:dyDescent="0.3">
      <c r="B23" s="1">
        <v>97.101630176491099</v>
      </c>
      <c r="C23" s="1">
        <v>21</v>
      </c>
      <c r="D23" s="1">
        <f t="shared" si="0"/>
        <v>-1.7337848798597639</v>
      </c>
      <c r="E23" s="1">
        <f t="shared" si="1"/>
        <v>-7.7828887862218643E-2</v>
      </c>
    </row>
    <row r="24" spans="2:5" x14ac:dyDescent="0.3">
      <c r="B24" s="1">
        <v>97.104918892023093</v>
      </c>
      <c r="C24" s="1">
        <v>22</v>
      </c>
      <c r="D24" s="1">
        <f t="shared" si="0"/>
        <v>-1.7115567683247859</v>
      </c>
      <c r="E24" s="1">
        <f t="shared" si="1"/>
        <v>-7.6831077107181581E-2</v>
      </c>
    </row>
    <row r="25" spans="2:5" x14ac:dyDescent="0.3">
      <c r="B25" s="1">
        <v>97.1152641427161</v>
      </c>
      <c r="C25" s="1">
        <v>23</v>
      </c>
      <c r="D25" s="1">
        <f t="shared" si="0"/>
        <v>-1.6901435089202956</v>
      </c>
      <c r="E25" s="1">
        <f t="shared" si="1"/>
        <v>-7.5869844728057675E-2</v>
      </c>
    </row>
    <row r="26" spans="2:5" x14ac:dyDescent="0.3">
      <c r="B26" s="1">
        <v>97.127137296253906</v>
      </c>
      <c r="C26" s="1">
        <v>24</v>
      </c>
      <c r="D26" s="1">
        <f t="shared" si="0"/>
        <v>-1.669478315049665</v>
      </c>
      <c r="E26" s="1">
        <f t="shared" si="1"/>
        <v>-7.4942192702081759E-2</v>
      </c>
    </row>
    <row r="27" spans="2:5" x14ac:dyDescent="0.3">
      <c r="B27" s="1">
        <v>97.130316410415602</v>
      </c>
      <c r="C27" s="1">
        <v>25</v>
      </c>
      <c r="D27" s="1">
        <f t="shared" si="0"/>
        <v>-1.6495024283548265</v>
      </c>
      <c r="E27" s="1">
        <f t="shared" si="1"/>
        <v>-7.4045483390805078E-2</v>
      </c>
    </row>
    <row r="28" spans="2:5" x14ac:dyDescent="0.3">
      <c r="B28" s="1">
        <v>97.136580694197306</v>
      </c>
      <c r="C28" s="1">
        <v>26</v>
      </c>
      <c r="D28" s="1">
        <f t="shared" si="0"/>
        <v>-1.6301638698277408</v>
      </c>
      <c r="E28" s="1">
        <f t="shared" si="1"/>
        <v>-7.3177383478004329E-2</v>
      </c>
    </row>
    <row r="29" spans="2:5" x14ac:dyDescent="0.3">
      <c r="B29" s="1">
        <v>97.137538704429502</v>
      </c>
      <c r="C29" s="1">
        <v>27</v>
      </c>
      <c r="D29" s="1">
        <f t="shared" si="0"/>
        <v>-1.6114164258701686</v>
      </c>
      <c r="E29" s="1">
        <f t="shared" si="1"/>
        <v>-7.2335818454323242E-2</v>
      </c>
    </row>
    <row r="30" spans="2:5" x14ac:dyDescent="0.3">
      <c r="B30" s="1">
        <v>97.155090198731799</v>
      </c>
      <c r="C30" s="1">
        <v>28</v>
      </c>
      <c r="D30" s="1">
        <f t="shared" si="0"/>
        <v>-1.5932188180230502</v>
      </c>
      <c r="E30" s="1">
        <f t="shared" si="1"/>
        <v>-7.1518935346766913E-2</v>
      </c>
    </row>
    <row r="31" spans="2:5" x14ac:dyDescent="0.3">
      <c r="B31" s="1">
        <v>97.157239690933196</v>
      </c>
      <c r="C31" s="1">
        <v>29</v>
      </c>
      <c r="D31" s="1">
        <f t="shared" si="0"/>
        <v>-1.5755340177126886</v>
      </c>
      <c r="E31" s="1">
        <f t="shared" si="1"/>
        <v>-7.0725071957940852E-2</v>
      </c>
    </row>
    <row r="32" spans="2:5" x14ac:dyDescent="0.3">
      <c r="B32" s="1">
        <v>97.160634739023806</v>
      </c>
      <c r="C32" s="1">
        <v>30</v>
      </c>
      <c r="D32" s="1">
        <f t="shared" si="0"/>
        <v>-1.5583286765493454</v>
      </c>
      <c r="E32" s="1">
        <f t="shared" si="1"/>
        <v>-6.9952731292389908E-2</v>
      </c>
    </row>
    <row r="33" spans="2:5" x14ac:dyDescent="0.3">
      <c r="B33" s="1">
        <v>97.166662519691002</v>
      </c>
      <c r="C33" s="1">
        <v>31</v>
      </c>
      <c r="D33" s="1">
        <f t="shared" si="0"/>
        <v>-1.5415726494842887</v>
      </c>
      <c r="E33" s="1">
        <f t="shared" si="1"/>
        <v>-6.9200560151314969E-2</v>
      </c>
    </row>
    <row r="34" spans="2:5" x14ac:dyDescent="0.3">
      <c r="B34" s="1">
        <v>97.169025603634395</v>
      </c>
      <c r="C34" s="1">
        <v>32</v>
      </c>
      <c r="D34" s="1">
        <f t="shared" si="0"/>
        <v>-1.5252385931775283</v>
      </c>
      <c r="E34" s="1">
        <f t="shared" si="1"/>
        <v>-6.8467331103466283E-2</v>
      </c>
    </row>
    <row r="35" spans="2:5" x14ac:dyDescent="0.3">
      <c r="B35" s="1">
        <v>97.183316322102499</v>
      </c>
      <c r="C35" s="1">
        <v>33</v>
      </c>
      <c r="D35" s="1">
        <f t="shared" si="0"/>
        <v>-1.5093016257298364</v>
      </c>
      <c r="E35" s="1">
        <f t="shared" si="1"/>
        <v>-6.7751927210654289E-2</v>
      </c>
    </row>
    <row r="36" spans="2:5" x14ac:dyDescent="0.3">
      <c r="B36" s="1">
        <v>97.202320349993897</v>
      </c>
      <c r="C36" s="1">
        <v>34</v>
      </c>
      <c r="D36" s="1">
        <f t="shared" si="0"/>
        <v>-1.4937390368246981</v>
      </c>
      <c r="E36" s="1">
        <f t="shared" si="1"/>
        <v>-6.7053329016141375E-2</v>
      </c>
    </row>
    <row r="37" spans="2:5" x14ac:dyDescent="0.3">
      <c r="B37" s="1">
        <v>97.211879545702203</v>
      </c>
      <c r="C37" s="1">
        <v>35</v>
      </c>
      <c r="D37" s="1">
        <f t="shared" si="0"/>
        <v>-1.4785300395463996</v>
      </c>
      <c r="E37" s="1">
        <f t="shared" si="1"/>
        <v>-6.6370603403858253E-2</v>
      </c>
    </row>
    <row r="38" spans="2:5" x14ac:dyDescent="0.3">
      <c r="B38" s="1">
        <v>97.217708864597697</v>
      </c>
      <c r="C38" s="1">
        <v>36</v>
      </c>
      <c r="D38" s="1">
        <f t="shared" si="0"/>
        <v>-1.4636555568603158</v>
      </c>
      <c r="E38" s="1">
        <f t="shared" si="1"/>
        <v>-6.5702894013592167E-2</v>
      </c>
    </row>
    <row r="39" spans="2:5" x14ac:dyDescent="0.3">
      <c r="B39" s="1">
        <v>97.241424152031001</v>
      </c>
      <c r="C39" s="1">
        <v>37</v>
      </c>
      <c r="D39" s="1">
        <f t="shared" si="0"/>
        <v>-1.4490980370841544</v>
      </c>
      <c r="E39" s="1">
        <f t="shared" si="1"/>
        <v>-6.5049412957567193E-2</v>
      </c>
    </row>
    <row r="40" spans="2:5" x14ac:dyDescent="0.3">
      <c r="B40" s="1">
        <v>97.245117233102704</v>
      </c>
      <c r="C40" s="1">
        <v>38</v>
      </c>
      <c r="D40" s="1">
        <f t="shared" si="0"/>
        <v>-1.4348412937352371</v>
      </c>
      <c r="E40" s="1">
        <f t="shared" si="1"/>
        <v>-6.4409433631254759E-2</v>
      </c>
    </row>
    <row r="41" spans="2:5" x14ac:dyDescent="0.3">
      <c r="B41" s="1">
        <v>97.246093322962395</v>
      </c>
      <c r="C41" s="1">
        <v>39</v>
      </c>
      <c r="D41" s="1">
        <f t="shared" si="0"/>
        <v>-1.4208703659757929</v>
      </c>
      <c r="E41" s="1">
        <f t="shared" si="1"/>
        <v>-6.3782284448820503E-2</v>
      </c>
    </row>
    <row r="42" spans="2:5" x14ac:dyDescent="0.3">
      <c r="B42" s="1">
        <v>97.250389972978596</v>
      </c>
      <c r="C42" s="1">
        <v>40</v>
      </c>
      <c r="D42" s="1">
        <f t="shared" si="0"/>
        <v>-1.4071713965457964</v>
      </c>
      <c r="E42" s="1">
        <f t="shared" si="1"/>
        <v>-6.3167343363579639E-2</v>
      </c>
    </row>
    <row r="43" spans="2:5" x14ac:dyDescent="0.3">
      <c r="B43" s="1">
        <v>97.255736096628794</v>
      </c>
      <c r="C43" s="1">
        <v>41</v>
      </c>
      <c r="D43" s="1">
        <f t="shared" si="0"/>
        <v>-1.3937315246087338</v>
      </c>
      <c r="E43" s="1">
        <f t="shared" si="1"/>
        <v>-6.2564033057887714E-2</v>
      </c>
    </row>
    <row r="44" spans="2:5" x14ac:dyDescent="0.3">
      <c r="B44" s="1">
        <v>97.263983367927295</v>
      </c>
      <c r="C44" s="1">
        <v>42</v>
      </c>
      <c r="D44" s="1">
        <f t="shared" si="0"/>
        <v>-1.3805387913683138</v>
      </c>
      <c r="E44" s="1">
        <f t="shared" si="1"/>
        <v>-6.1971816706313659E-2</v>
      </c>
    </row>
    <row r="45" spans="2:5" x14ac:dyDescent="0.3">
      <c r="B45" s="1">
        <v>97.279027178236902</v>
      </c>
      <c r="C45" s="1">
        <v>43</v>
      </c>
      <c r="D45" s="1">
        <f t="shared" si="0"/>
        <v>-1.3675820566656403</v>
      </c>
      <c r="E45" s="1">
        <f t="shared" si="1"/>
        <v>-6.1390194231721276E-2</v>
      </c>
    </row>
    <row r="46" spans="2:5" x14ac:dyDescent="0.3">
      <c r="B46" s="1">
        <v>97.282214739106607</v>
      </c>
      <c r="C46" s="1">
        <v>44</v>
      </c>
      <c r="D46" s="1">
        <f t="shared" si="0"/>
        <v>-1.3548509250531662</v>
      </c>
      <c r="E46" s="1">
        <f t="shared" si="1"/>
        <v>-6.0818698986759553E-2</v>
      </c>
    </row>
    <row r="47" spans="2:5" x14ac:dyDescent="0.3">
      <c r="B47" s="1">
        <v>97.294149942765003</v>
      </c>
      <c r="C47" s="1">
        <v>45</v>
      </c>
      <c r="D47" s="1">
        <f t="shared" si="0"/>
        <v>-1.3423356800772619</v>
      </c>
      <c r="E47" s="1">
        <f t="shared" si="1"/>
        <v>-6.0256894803834254E-2</v>
      </c>
    </row>
    <row r="48" spans="2:5" x14ac:dyDescent="0.3">
      <c r="B48" s="1">
        <v>97.2941723041817</v>
      </c>
      <c r="C48" s="1">
        <v>46</v>
      </c>
      <c r="D48" s="1">
        <f t="shared" si="0"/>
        <v>-1.3300272256953607</v>
      </c>
      <c r="E48" s="1">
        <f t="shared" si="1"/>
        <v>-5.9704373365347778E-2</v>
      </c>
    </row>
    <row r="49" spans="2:5" x14ac:dyDescent="0.3">
      <c r="B49" s="1">
        <v>97.310438595045596</v>
      </c>
      <c r="C49" s="1">
        <v>47</v>
      </c>
      <c r="D49" s="1">
        <f t="shared" si="0"/>
        <v>-1.3179170339145476</v>
      </c>
      <c r="E49" s="1">
        <f t="shared" si="1"/>
        <v>-5.9160751853216988E-2</v>
      </c>
    </row>
    <row r="50" spans="2:5" x14ac:dyDescent="0.3">
      <c r="B50" s="1">
        <v>97.313521304328802</v>
      </c>
      <c r="C50" s="1">
        <v>48</v>
      </c>
      <c r="D50" s="1">
        <f t="shared" si="0"/>
        <v>-1.3059970978722295</v>
      </c>
      <c r="E50" s="1">
        <f t="shared" si="1"/>
        <v>-5.8625670842683872E-2</v>
      </c>
    </row>
    <row r="51" spans="2:5" x14ac:dyDescent="0.3">
      <c r="B51" s="1">
        <v>97.3175723272862</v>
      </c>
      <c r="C51" s="1">
        <v>49</v>
      </c>
      <c r="D51" s="1">
        <f t="shared" si="0"/>
        <v>-1.2942598896914517</v>
      </c>
      <c r="E51" s="1">
        <f t="shared" si="1"/>
        <v>-5.8098792410458094E-2</v>
      </c>
    </row>
    <row r="52" spans="2:5" x14ac:dyDescent="0.3">
      <c r="B52" s="1">
        <v>97.319215034570405</v>
      </c>
      <c r="C52" s="1">
        <v>50</v>
      </c>
      <c r="D52" s="1">
        <f t="shared" si="0"/>
        <v>-1.2826983225372171</v>
      </c>
      <c r="E52" s="1">
        <f t="shared" si="1"/>
        <v>-5.7579798431440801E-2</v>
      </c>
    </row>
    <row r="53" spans="2:5" x14ac:dyDescent="0.3">
      <c r="B53" s="1">
        <v>97.331532194169696</v>
      </c>
      <c r="C53" s="1">
        <v>51</v>
      </c>
      <c r="D53" s="1">
        <f t="shared" si="0"/>
        <v>-1.2713057163792145</v>
      </c>
      <c r="E53" s="1">
        <f t="shared" si="1"/>
        <v>-5.706838904182765E-2</v>
      </c>
    </row>
    <row r="54" spans="2:5" x14ac:dyDescent="0.3">
      <c r="B54" s="1">
        <v>97.3333285488429</v>
      </c>
      <c r="C54" s="1">
        <v>52</v>
      </c>
      <c r="D54" s="1">
        <f t="shared" si="0"/>
        <v>-1.2600757670331444</v>
      </c>
      <c r="E54" s="1">
        <f t="shared" si="1"/>
        <v>-5.6564281249386651E-2</v>
      </c>
    </row>
    <row r="55" spans="2:5" x14ac:dyDescent="0.3">
      <c r="B55" s="1">
        <v>97.333731909297299</v>
      </c>
      <c r="C55" s="1">
        <v>53</v>
      </c>
      <c r="D55" s="1">
        <f t="shared" si="0"/>
        <v>-1.2490025181095301</v>
      </c>
      <c r="E55" s="1">
        <f t="shared" si="1"/>
        <v>-5.6067207674251933E-2</v>
      </c>
    </row>
    <row r="56" spans="2:5" x14ac:dyDescent="0.3">
      <c r="B56" s="1">
        <v>97.347735573630402</v>
      </c>
      <c r="C56" s="1">
        <v>54</v>
      </c>
      <c r="D56" s="1">
        <f t="shared" si="0"/>
        <v>-1.2380803355471077</v>
      </c>
      <c r="E56" s="1">
        <f t="shared" si="1"/>
        <v>-5.5576915405738087E-2</v>
      </c>
    </row>
    <row r="57" spans="2:5" x14ac:dyDescent="0.3">
      <c r="B57" s="1">
        <v>97.355574092545794</v>
      </c>
      <c r="C57" s="1">
        <v>55</v>
      </c>
      <c r="D57" s="1">
        <f t="shared" si="0"/>
        <v>-1.2273038844490882</v>
      </c>
      <c r="E57" s="1">
        <f t="shared" si="1"/>
        <v>-5.5093164962529535E-2</v>
      </c>
    </row>
    <row r="58" spans="2:5" x14ac:dyDescent="0.3">
      <c r="B58" s="1">
        <v>97.357880966827494</v>
      </c>
      <c r="C58" s="1">
        <v>56</v>
      </c>
      <c r="D58" s="1">
        <f t="shared" si="0"/>
        <v>-1.2166681079758523</v>
      </c>
      <c r="E58" s="1">
        <f t="shared" si="1"/>
        <v>-5.4615729345182329E-2</v>
      </c>
    </row>
    <row r="59" spans="2:5" x14ac:dyDescent="0.3">
      <c r="B59" s="1">
        <v>97.361597363377101</v>
      </c>
      <c r="C59" s="1">
        <v>57</v>
      </c>
      <c r="D59" s="1">
        <f t="shared" si="0"/>
        <v>-1.206168208077963</v>
      </c>
      <c r="E59" s="1">
        <f t="shared" si="1"/>
        <v>-5.414439317123701E-2</v>
      </c>
    </row>
    <row r="60" spans="2:5" x14ac:dyDescent="0.3">
      <c r="B60" s="1">
        <v>97.362685649762597</v>
      </c>
      <c r="C60" s="1">
        <v>58</v>
      </c>
      <c r="D60" s="1">
        <f t="shared" si="0"/>
        <v>-1.195799627879482</v>
      </c>
      <c r="E60" s="1">
        <f t="shared" si="1"/>
        <v>-5.3678951884412962E-2</v>
      </c>
    </row>
    <row r="61" spans="2:5" x14ac:dyDescent="0.3">
      <c r="B61" s="1">
        <v>97.378114182350302</v>
      </c>
      <c r="C61" s="1">
        <v>59</v>
      </c>
      <c r="D61" s="1">
        <f t="shared" si="0"/>
        <v>-1.1855580355441386</v>
      </c>
      <c r="E61" s="1">
        <f t="shared" si="1"/>
        <v>-5.3219211030367412E-2</v>
      </c>
    </row>
    <row r="62" spans="2:5" x14ac:dyDescent="0.3">
      <c r="B62" s="1">
        <v>97.378837362560802</v>
      </c>
      <c r="C62" s="1">
        <v>60</v>
      </c>
      <c r="D62" s="1">
        <f t="shared" si="0"/>
        <v>-1.1754393094764448</v>
      </c>
      <c r="E62" s="1">
        <f t="shared" si="1"/>
        <v>-5.2764985592379535E-2</v>
      </c>
    </row>
    <row r="63" spans="2:5" x14ac:dyDescent="0.3">
      <c r="B63" s="1">
        <v>97.393199619348195</v>
      </c>
      <c r="C63" s="1">
        <v>61</v>
      </c>
      <c r="D63" s="1">
        <f t="shared" si="0"/>
        <v>-1.1654395247268505</v>
      </c>
      <c r="E63" s="1">
        <f t="shared" si="1"/>
        <v>-5.2316099381083558E-2</v>
      </c>
    </row>
    <row r="64" spans="2:5" x14ac:dyDescent="0.3">
      <c r="B64" s="1">
        <v>97.394611211537693</v>
      </c>
      <c r="C64" s="1">
        <v>62</v>
      </c>
      <c r="D64" s="1">
        <f t="shared" si="0"/>
        <v>-1.1555549404847569</v>
      </c>
      <c r="E64" s="1">
        <f t="shared" si="1"/>
        <v>-5.1872384473035237E-2</v>
      </c>
    </row>
    <row r="65" spans="2:5" x14ac:dyDescent="0.3">
      <c r="B65" s="1">
        <v>97.395247510377501</v>
      </c>
      <c r="C65" s="1">
        <v>63</v>
      </c>
      <c r="D65" s="1">
        <f t="shared" si="0"/>
        <v>-1.1457819885561773</v>
      </c>
      <c r="E65" s="1">
        <f t="shared" si="1"/>
        <v>-5.1433680693478798E-2</v>
      </c>
    </row>
    <row r="66" spans="2:5" x14ac:dyDescent="0.3">
      <c r="B66" s="1">
        <v>97.406499148513703</v>
      </c>
      <c r="C66" s="1">
        <v>64</v>
      </c>
      <c r="D66" s="1">
        <f t="shared" si="0"/>
        <v>-1.1361172627340612</v>
      </c>
      <c r="E66" s="1">
        <f t="shared" si="1"/>
        <v>-5.0999835139185233E-2</v>
      </c>
    </row>
    <row r="67" spans="2:5" x14ac:dyDescent="0.3">
      <c r="B67" s="1">
        <v>97.407594040448103</v>
      </c>
      <c r="C67" s="1">
        <v>65</v>
      </c>
      <c r="D67" s="1">
        <f t="shared" ref="D67:D130" si="2">_xlfn.NORM.S.INV(((C67-0.375)/($H$3+0.25)))</f>
        <v>-1.1265575089792219</v>
      </c>
      <c r="E67" s="1">
        <f t="shared" si="1"/>
        <v>-5.057070173767813E-2</v>
      </c>
    </row>
    <row r="68" spans="2:5" x14ac:dyDescent="0.3">
      <c r="B68" s="1">
        <v>97.407655930234199</v>
      </c>
      <c r="C68" s="1">
        <v>66</v>
      </c>
      <c r="D68" s="1">
        <f t="shared" si="2"/>
        <v>-1.1170996163384959</v>
      </c>
      <c r="E68" s="1">
        <f t="shared" si="1"/>
        <v>-5.0146140839553606E-2</v>
      </c>
    </row>
    <row r="69" spans="2:5" x14ac:dyDescent="0.3">
      <c r="B69" s="1">
        <v>97.416757993034594</v>
      </c>
      <c r="C69" s="1">
        <v>67</v>
      </c>
      <c r="D69" s="1">
        <f t="shared" si="2"/>
        <v>-1.1077406085344117</v>
      </c>
      <c r="E69" s="1">
        <f t="shared" ref="E69:E132" si="3">D69/SQRT(H$6)</f>
        <v>-4.9726018840944061E-2</v>
      </c>
    </row>
    <row r="70" spans="2:5" x14ac:dyDescent="0.3">
      <c r="B70" s="1">
        <v>97.417790038777198</v>
      </c>
      <c r="C70" s="1">
        <v>68</v>
      </c>
      <c r="D70" s="1">
        <f t="shared" si="2"/>
        <v>-1.0984776361674096</v>
      </c>
      <c r="E70" s="1">
        <f t="shared" si="3"/>
        <v>-4.9310207833478968E-2</v>
      </c>
    </row>
    <row r="71" spans="2:5" x14ac:dyDescent="0.3">
      <c r="B71" s="1">
        <v>97.4253130586455</v>
      </c>
      <c r="C71" s="1">
        <v>69</v>
      </c>
      <c r="D71" s="1">
        <f t="shared" si="2"/>
        <v>-1.0893079694776022</v>
      </c>
      <c r="E71" s="1">
        <f t="shared" si="3"/>
        <v>-4.8898585279363339E-2</v>
      </c>
    </row>
    <row r="72" spans="2:5" x14ac:dyDescent="0.3">
      <c r="B72" s="1">
        <v>97.430601737995801</v>
      </c>
      <c r="C72" s="1">
        <v>70</v>
      </c>
      <c r="D72" s="1">
        <f t="shared" si="2"/>
        <v>-1.0802289916183945</v>
      </c>
      <c r="E72" s="1">
        <f t="shared" si="3"/>
        <v>-4.8491033709433279E-2</v>
      </c>
    </row>
    <row r="73" spans="2:5" x14ac:dyDescent="0.3">
      <c r="B73" s="1">
        <v>97.432094102197098</v>
      </c>
      <c r="C73" s="1">
        <v>71</v>
      </c>
      <c r="D73" s="1">
        <f t="shared" si="2"/>
        <v>-1.0712381923989216</v>
      </c>
      <c r="E73" s="1">
        <f t="shared" si="3"/>
        <v>-4.8087440442256629E-2</v>
      </c>
    </row>
    <row r="74" spans="2:5" x14ac:dyDescent="0.3">
      <c r="B74" s="1">
        <v>97.435708591734496</v>
      </c>
      <c r="C74" s="1">
        <v>72</v>
      </c>
      <c r="D74" s="1">
        <f t="shared" si="2"/>
        <v>-1.0623331624564782</v>
      </c>
      <c r="E74" s="1">
        <f t="shared" si="3"/>
        <v>-4.7687697322535694E-2</v>
      </c>
    </row>
    <row r="75" spans="2:5" x14ac:dyDescent="0.3">
      <c r="B75" s="1">
        <v>97.450112827376799</v>
      </c>
      <c r="C75" s="1">
        <v>73</v>
      </c>
      <c r="D75" s="1">
        <f t="shared" si="2"/>
        <v>-1.0535115878238062</v>
      </c>
      <c r="E75" s="1">
        <f t="shared" si="3"/>
        <v>-4.7291700477235049E-2</v>
      </c>
    </row>
    <row r="76" spans="2:5" x14ac:dyDescent="0.3">
      <c r="B76" s="1">
        <v>97.456669108052907</v>
      </c>
      <c r="C76" s="1">
        <v>74</v>
      </c>
      <c r="D76" s="1">
        <f t="shared" si="2"/>
        <v>-1.0447712448594166</v>
      </c>
      <c r="E76" s="1">
        <f t="shared" si="3"/>
        <v>-4.6899350088005776E-2</v>
      </c>
    </row>
    <row r="77" spans="2:5" x14ac:dyDescent="0.3">
      <c r="B77" s="1">
        <v>97.466323241482797</v>
      </c>
      <c r="C77" s="1">
        <v>75</v>
      </c>
      <c r="D77" s="1">
        <f t="shared" si="2"/>
        <v>-1.0361099955121105</v>
      </c>
      <c r="E77" s="1">
        <f t="shared" si="3"/>
        <v>-4.6510550178611755E-2</v>
      </c>
    </row>
    <row r="78" spans="2:5" x14ac:dyDescent="0.3">
      <c r="B78" s="1">
        <v>97.466799425203703</v>
      </c>
      <c r="C78" s="1">
        <v>76</v>
      </c>
      <c r="D78" s="1">
        <f t="shared" si="2"/>
        <v>-1.0275257828934354</v>
      </c>
      <c r="E78" s="1">
        <f t="shared" si="3"/>
        <v>-4.6125208416179071E-2</v>
      </c>
    </row>
    <row r="79" spans="2:5" x14ac:dyDescent="0.3">
      <c r="B79" s="1">
        <v>97.468817359271597</v>
      </c>
      <c r="C79" s="1">
        <v>77</v>
      </c>
      <c r="D79" s="1">
        <f t="shared" si="2"/>
        <v>-1.0190166271343502</v>
      </c>
      <c r="E79" s="1">
        <f t="shared" si="3"/>
        <v>-4.5743235925203393E-2</v>
      </c>
    </row>
    <row r="80" spans="2:5" x14ac:dyDescent="0.3">
      <c r="B80" s="1">
        <v>97.472922928900005</v>
      </c>
      <c r="C80" s="1">
        <v>78</v>
      </c>
      <c r="D80" s="1">
        <f t="shared" si="2"/>
        <v>-1.0105806215042561</v>
      </c>
      <c r="E80" s="1">
        <f t="shared" si="3"/>
        <v>-4.5364547113334909E-2</v>
      </c>
    </row>
    <row r="81" spans="2:5" x14ac:dyDescent="0.3">
      <c r="B81" s="1">
        <v>97.473712440258694</v>
      </c>
      <c r="C81" s="1">
        <v>79</v>
      </c>
      <c r="D81" s="1">
        <f t="shared" si="2"/>
        <v>-1.0022159287727113</v>
      </c>
      <c r="E81" s="1">
        <f t="shared" si="3"/>
        <v>-4.4989059508057157E-2</v>
      </c>
    </row>
    <row r="82" spans="2:5" x14ac:dyDescent="0.3">
      <c r="B82" s="1">
        <v>97.482321922893703</v>
      </c>
      <c r="C82" s="1">
        <v>80</v>
      </c>
      <c r="D82" s="1">
        <f t="shared" si="2"/>
        <v>-0.99392077779574628</v>
      </c>
      <c r="E82" s="1">
        <f t="shared" si="3"/>
        <v>-4.4616693603448158E-2</v>
      </c>
    </row>
    <row r="83" spans="2:5" x14ac:dyDescent="0.3">
      <c r="B83" s="1">
        <v>97.482793019266794</v>
      </c>
      <c r="C83" s="1">
        <v>81</v>
      </c>
      <c r="D83" s="1">
        <f t="shared" si="2"/>
        <v>-0.98569346031021188</v>
      </c>
      <c r="E83" s="1">
        <f t="shared" si="3"/>
        <v>-4.4247372716280015E-2</v>
      </c>
    </row>
    <row r="84" spans="2:5" x14ac:dyDescent="0.3">
      <c r="B84" s="1">
        <v>97.483470739824597</v>
      </c>
      <c r="C84" s="1">
        <v>82</v>
      </c>
      <c r="D84" s="1">
        <f t="shared" si="2"/>
        <v>-0.97753232792112132</v>
      </c>
      <c r="E84" s="1">
        <f t="shared" si="3"/>
        <v>-4.3881022850781923E-2</v>
      </c>
    </row>
    <row r="85" spans="2:5" x14ac:dyDescent="0.3">
      <c r="B85" s="1">
        <v>97.487676366716798</v>
      </c>
      <c r="C85" s="1">
        <v>83</v>
      </c>
      <c r="D85" s="1">
        <f t="shared" si="2"/>
        <v>-0.96943578926813156</v>
      </c>
      <c r="E85" s="1">
        <f t="shared" si="3"/>
        <v>-4.3517572571444715E-2</v>
      </c>
    </row>
    <row r="86" spans="2:5" x14ac:dyDescent="0.3">
      <c r="B86" s="1">
        <v>97.488811064130203</v>
      </c>
      <c r="C86" s="1">
        <v>84</v>
      </c>
      <c r="D86" s="1">
        <f t="shared" si="2"/>
        <v>-0.96140230735841581</v>
      </c>
      <c r="E86" s="1">
        <f t="shared" si="3"/>
        <v>-4.3156952883294589E-2</v>
      </c>
    </row>
    <row r="87" spans="2:5" x14ac:dyDescent="0.3">
      <c r="B87" s="1">
        <v>97.489056305817599</v>
      </c>
      <c r="C87" s="1">
        <v>85</v>
      </c>
      <c r="D87" s="1">
        <f t="shared" si="2"/>
        <v>-0.9534303970543847</v>
      </c>
      <c r="E87" s="1">
        <f t="shared" si="3"/>
        <v>-4.279909711911796E-2</v>
      </c>
    </row>
    <row r="88" spans="2:5" x14ac:dyDescent="0.3">
      <c r="B88" s="1">
        <v>97.489056788995001</v>
      </c>
      <c r="C88" s="1">
        <v>86</v>
      </c>
      <c r="D88" s="1">
        <f t="shared" si="2"/>
        <v>-0.94551862270542786</v>
      </c>
      <c r="E88" s="1">
        <f t="shared" si="3"/>
        <v>-4.2443940833151297E-2</v>
      </c>
    </row>
    <row r="89" spans="2:5" x14ac:dyDescent="0.3">
      <c r="B89" s="1">
        <v>97.490243454256699</v>
      </c>
      <c r="C89" s="1">
        <v>87</v>
      </c>
      <c r="D89" s="1">
        <f t="shared" si="2"/>
        <v>-0.93766559591391496</v>
      </c>
      <c r="E89" s="1">
        <f t="shared" si="3"/>
        <v>-4.2091421700797875E-2</v>
      </c>
    </row>
    <row r="90" spans="2:5" x14ac:dyDescent="0.3">
      <c r="B90" s="1">
        <v>97.4936436580752</v>
      </c>
      <c r="C90" s="1">
        <v>88</v>
      </c>
      <c r="D90" s="1">
        <f t="shared" si="2"/>
        <v>-0.92986997342633193</v>
      </c>
      <c r="E90" s="1">
        <f t="shared" si="3"/>
        <v>-4.1741479423961683E-2</v>
      </c>
    </row>
    <row r="91" spans="2:5" x14ac:dyDescent="0.3">
      <c r="B91" s="1">
        <v>97.496962031041804</v>
      </c>
      <c r="C91" s="1">
        <v>89</v>
      </c>
      <c r="D91" s="1">
        <f t="shared" si="2"/>
        <v>-0.92213045514122838</v>
      </c>
      <c r="E91" s="1">
        <f t="shared" si="3"/>
        <v>-4.1394055641625065E-2</v>
      </c>
    </row>
    <row r="92" spans="2:5" x14ac:dyDescent="0.3">
      <c r="B92" s="1">
        <v>97.497292620487599</v>
      </c>
      <c r="C92" s="1">
        <v>90</v>
      </c>
      <c r="D92" s="1">
        <f t="shared" si="2"/>
        <v>-0.91444578222621409</v>
      </c>
      <c r="E92" s="1">
        <f t="shared" si="3"/>
        <v>-4.1049093845321447E-2</v>
      </c>
    </row>
    <row r="93" spans="2:5" x14ac:dyDescent="0.3">
      <c r="B93" s="1">
        <v>97.498992995510903</v>
      </c>
      <c r="C93" s="1">
        <v>91</v>
      </c>
      <c r="D93" s="1">
        <f t="shared" si="2"/>
        <v>-0.9068147353369258</v>
      </c>
      <c r="E93" s="1">
        <f t="shared" si="3"/>
        <v>-4.0706539299185489E-2</v>
      </c>
    </row>
    <row r="94" spans="2:5" x14ac:dyDescent="0.3">
      <c r="B94" s="1">
        <v>97.500655374043603</v>
      </c>
      <c r="C94" s="1">
        <v>92</v>
      </c>
      <c r="D94" s="1">
        <f t="shared" si="2"/>
        <v>-0.89923613293135252</v>
      </c>
      <c r="E94" s="1">
        <f t="shared" si="3"/>
        <v>-4.0366338964283842E-2</v>
      </c>
    </row>
    <row r="95" spans="2:5" x14ac:dyDescent="0.3">
      <c r="B95" s="1">
        <v>97.5015389820895</v>
      </c>
      <c r="C95" s="1">
        <v>93</v>
      </c>
      <c r="D95" s="1">
        <f t="shared" si="2"/>
        <v>-0.89170882967340703</v>
      </c>
      <c r="E95" s="1">
        <f t="shared" si="3"/>
        <v>-4.0028441426952138E-2</v>
      </c>
    </row>
    <row r="96" spans="2:5" x14ac:dyDescent="0.3">
      <c r="B96" s="1">
        <v>97.5067762701118</v>
      </c>
      <c r="C96" s="1">
        <v>94</v>
      </c>
      <c r="D96" s="1">
        <f t="shared" si="2"/>
        <v>-0.88423171492015684</v>
      </c>
      <c r="E96" s="1">
        <f t="shared" si="3"/>
        <v>-3.9692796830887417E-2</v>
      </c>
    </row>
    <row r="97" spans="2:5" x14ac:dyDescent="0.3">
      <c r="B97" s="1">
        <v>97.507280194338904</v>
      </c>
      <c r="C97" s="1">
        <v>95</v>
      </c>
      <c r="D97" s="1">
        <f t="shared" si="2"/>
        <v>-0.87680371128741263</v>
      </c>
      <c r="E97" s="1">
        <f t="shared" si="3"/>
        <v>-3.935935681275797E-2</v>
      </c>
    </row>
    <row r="98" spans="2:5" x14ac:dyDescent="0.3">
      <c r="B98" s="1">
        <v>97.517579124807696</v>
      </c>
      <c r="C98" s="1">
        <v>96</v>
      </c>
      <c r="D98" s="1">
        <f t="shared" si="2"/>
        <v>-0.86942377328888587</v>
      </c>
      <c r="E98" s="1">
        <f t="shared" si="3"/>
        <v>-3.9028074441115695E-2</v>
      </c>
    </row>
    <row r="99" spans="2:5" x14ac:dyDescent="0.3">
      <c r="B99" s="1">
        <v>97.520422388729003</v>
      </c>
      <c r="C99" s="1">
        <v>97</v>
      </c>
      <c r="D99" s="1">
        <f t="shared" si="2"/>
        <v>-0.86209088604436601</v>
      </c>
      <c r="E99" s="1">
        <f t="shared" si="3"/>
        <v>-3.869890415840669E-2</v>
      </c>
    </row>
    <row r="100" spans="2:5" x14ac:dyDescent="0.3">
      <c r="B100" s="1">
        <v>97.526700696826495</v>
      </c>
      <c r="C100" s="1">
        <v>98</v>
      </c>
      <c r="D100" s="1">
        <f t="shared" si="2"/>
        <v>-0.85480406405275777</v>
      </c>
      <c r="E100" s="1">
        <f t="shared" si="3"/>
        <v>-3.837180172589344E-2</v>
      </c>
    </row>
    <row r="101" spans="2:5" x14ac:dyDescent="0.3">
      <c r="B101" s="1">
        <v>97.526724293589496</v>
      </c>
      <c r="C101" s="1">
        <v>99</v>
      </c>
      <c r="D101" s="1">
        <f t="shared" si="2"/>
        <v>-0.84756235002608271</v>
      </c>
      <c r="E101" s="1">
        <f t="shared" si="3"/>
        <v>-3.8046724171313578E-2</v>
      </c>
    </row>
    <row r="102" spans="2:5" x14ac:dyDescent="0.3">
      <c r="B102" s="1">
        <v>97.529282364955804</v>
      </c>
      <c r="C102" s="1">
        <v>100</v>
      </c>
      <c r="D102" s="1">
        <f t="shared" si="2"/>
        <v>-0.84036481378081174</v>
      </c>
      <c r="E102" s="1">
        <f t="shared" si="3"/>
        <v>-3.7723629739112301E-2</v>
      </c>
    </row>
    <row r="103" spans="2:5" x14ac:dyDescent="0.3">
      <c r="B103" s="1">
        <v>97.531715187506194</v>
      </c>
      <c r="C103" s="1">
        <v>101</v>
      </c>
      <c r="D103" s="1">
        <f t="shared" si="2"/>
        <v>-0.83321055118318843</v>
      </c>
      <c r="E103" s="1">
        <f t="shared" si="3"/>
        <v>-3.7402477843098351E-2</v>
      </c>
    </row>
    <row r="104" spans="2:5" x14ac:dyDescent="0.3">
      <c r="B104" s="1">
        <v>97.536251653102298</v>
      </c>
      <c r="C104" s="1">
        <v>102</v>
      </c>
      <c r="D104" s="1">
        <f t="shared" si="2"/>
        <v>-0.82609868314535639</v>
      </c>
      <c r="E104" s="1">
        <f t="shared" si="3"/>
        <v>-3.7083229021380573E-2</v>
      </c>
    </row>
    <row r="105" spans="2:5" x14ac:dyDescent="0.3">
      <c r="B105" s="1">
        <v>97.5388921558731</v>
      </c>
      <c r="C105" s="1">
        <v>103</v>
      </c>
      <c r="D105" s="1">
        <f t="shared" si="2"/>
        <v>-0.81902835466940982</v>
      </c>
      <c r="E105" s="1">
        <f t="shared" si="3"/>
        <v>-3.6765844893455774E-2</v>
      </c>
    </row>
    <row r="106" spans="2:5" x14ac:dyDescent="0.3">
      <c r="B106" s="1">
        <v>97.546975713978497</v>
      </c>
      <c r="C106" s="1">
        <v>104</v>
      </c>
      <c r="D106" s="1">
        <f t="shared" si="2"/>
        <v>-0.81199873393658972</v>
      </c>
      <c r="E106" s="1">
        <f t="shared" si="3"/>
        <v>-3.6450288119323083E-2</v>
      </c>
    </row>
    <row r="107" spans="2:5" x14ac:dyDescent="0.3">
      <c r="B107" s="1">
        <v>97.5516039138639</v>
      </c>
      <c r="C107" s="1">
        <v>105</v>
      </c>
      <c r="D107" s="1">
        <f t="shared" si="2"/>
        <v>-0.80500901143910109</v>
      </c>
      <c r="E107" s="1">
        <f t="shared" si="3"/>
        <v>-3.6136522360511597E-2</v>
      </c>
    </row>
    <row r="108" spans="2:5" x14ac:dyDescent="0.3">
      <c r="B108" s="1">
        <v>97.5520694044029</v>
      </c>
      <c r="C108" s="1">
        <v>106</v>
      </c>
      <c r="D108" s="1">
        <f t="shared" si="2"/>
        <v>-0.79805839915215904</v>
      </c>
      <c r="E108" s="1">
        <f t="shared" si="3"/>
        <v>-3.5824512242913893E-2</v>
      </c>
    </row>
    <row r="109" spans="2:5" x14ac:dyDescent="0.3">
      <c r="B109" s="1">
        <v>97.557851292658498</v>
      </c>
      <c r="C109" s="1">
        <v>107</v>
      </c>
      <c r="D109" s="1">
        <f t="shared" si="2"/>
        <v>-0.79114612974402176</v>
      </c>
      <c r="E109" s="1">
        <f t="shared" si="3"/>
        <v>-3.5514223321324687E-2</v>
      </c>
    </row>
    <row r="110" spans="2:5" x14ac:dyDescent="0.3">
      <c r="B110" s="1">
        <v>97.559845671116094</v>
      </c>
      <c r="C110" s="1">
        <v>108</v>
      </c>
      <c r="D110" s="1">
        <f t="shared" si="2"/>
        <v>-0.78427145582193414</v>
      </c>
      <c r="E110" s="1">
        <f t="shared" si="3"/>
        <v>-3.5205622045591592E-2</v>
      </c>
    </row>
    <row r="111" spans="2:5" x14ac:dyDescent="0.3">
      <c r="B111" s="1">
        <v>97.560781424800794</v>
      </c>
      <c r="C111" s="1">
        <v>109</v>
      </c>
      <c r="D111" s="1">
        <f t="shared" si="2"/>
        <v>-0.77743364921202496</v>
      </c>
      <c r="E111" s="1">
        <f t="shared" si="3"/>
        <v>-3.4898675728289988E-2</v>
      </c>
    </row>
    <row r="112" spans="2:5" x14ac:dyDescent="0.3">
      <c r="B112" s="1">
        <v>97.564282513188601</v>
      </c>
      <c r="C112" s="1">
        <v>110</v>
      </c>
      <c r="D112" s="1">
        <f t="shared" si="2"/>
        <v>-0.77063200027132217</v>
      </c>
      <c r="E112" s="1">
        <f t="shared" si="3"/>
        <v>-3.4593352513839673E-2</v>
      </c>
    </row>
    <row r="113" spans="2:5" x14ac:dyDescent="0.3">
      <c r="B113" s="1">
        <v>97.5647251339485</v>
      </c>
      <c r="C113" s="1">
        <v>111</v>
      </c>
      <c r="D113" s="1">
        <f t="shared" si="2"/>
        <v>-0.76386581723017155</v>
      </c>
      <c r="E113" s="1">
        <f t="shared" si="3"/>
        <v>-3.4289621348986304E-2</v>
      </c>
    </row>
    <row r="114" spans="2:5" x14ac:dyDescent="0.3">
      <c r="B114" s="1">
        <v>97.569278576372398</v>
      </c>
      <c r="C114" s="1">
        <v>112</v>
      </c>
      <c r="D114" s="1">
        <f t="shared" si="2"/>
        <v>-0.75713442556345334</v>
      </c>
      <c r="E114" s="1">
        <f t="shared" si="3"/>
        <v>-3.3987451954575587E-2</v>
      </c>
    </row>
    <row r="115" spans="2:5" x14ac:dyDescent="0.3">
      <c r="B115" s="1">
        <v>97.569471114240798</v>
      </c>
      <c r="C115" s="1">
        <v>113</v>
      </c>
      <c r="D115" s="1">
        <f t="shared" si="2"/>
        <v>-0.7504371673890734</v>
      </c>
      <c r="E115" s="1">
        <f t="shared" si="3"/>
        <v>-3.3686814798551762E-2</v>
      </c>
    </row>
    <row r="116" spans="2:5" x14ac:dyDescent="0.3">
      <c r="B116" s="1">
        <v>97.5709948753791</v>
      </c>
      <c r="C116" s="1">
        <v>114</v>
      </c>
      <c r="D116" s="1">
        <f t="shared" si="2"/>
        <v>-0.74377340089232291</v>
      </c>
      <c r="E116" s="1">
        <f t="shared" si="3"/>
        <v>-3.3387681070117387E-2</v>
      </c>
    </row>
    <row r="117" spans="2:5" x14ac:dyDescent="0.3">
      <c r="B117" s="1">
        <v>97.573305470196999</v>
      </c>
      <c r="C117" s="1">
        <v>115</v>
      </c>
      <c r="D117" s="1">
        <f t="shared" si="2"/>
        <v>-0.73714249977476087</v>
      </c>
      <c r="E117" s="1">
        <f t="shared" si="3"/>
        <v>-3.3090022654993854E-2</v>
      </c>
    </row>
    <row r="118" spans="2:5" x14ac:dyDescent="0.3">
      <c r="B118" s="1">
        <v>97.5757802672331</v>
      </c>
      <c r="C118" s="1">
        <v>116</v>
      </c>
      <c r="D118" s="1">
        <f t="shared" si="2"/>
        <v>-0.73054385272637279</v>
      </c>
      <c r="E118" s="1">
        <f t="shared" si="3"/>
        <v>-3.2793812111726862E-2</v>
      </c>
    </row>
    <row r="119" spans="2:5" x14ac:dyDescent="0.3">
      <c r="B119" s="1">
        <v>97.576711423007595</v>
      </c>
      <c r="C119" s="1">
        <v>117</v>
      </c>
      <c r="D119" s="1">
        <f t="shared" si="2"/>
        <v>-0.72397686291982188</v>
      </c>
      <c r="E119" s="1">
        <f t="shared" si="3"/>
        <v>-3.2499022648983529E-2</v>
      </c>
    </row>
    <row r="120" spans="2:5" x14ac:dyDescent="0.3">
      <c r="B120" s="1">
        <v>97.580458286199701</v>
      </c>
      <c r="C120" s="1">
        <v>118</v>
      </c>
      <c r="D120" s="1">
        <f t="shared" si="2"/>
        <v>-0.71744094752568477</v>
      </c>
      <c r="E120" s="1">
        <f t="shared" si="3"/>
        <v>-3.220562810379151E-2</v>
      </c>
    </row>
    <row r="121" spans="2:5" x14ac:dyDescent="0.3">
      <c r="B121" s="1">
        <v>97.583821477828195</v>
      </c>
      <c r="C121" s="1">
        <v>119</v>
      </c>
      <c r="D121" s="1">
        <f t="shared" si="2"/>
        <v>-0.71093553724762371</v>
      </c>
      <c r="E121" s="1">
        <f t="shared" si="3"/>
        <v>-3.1913602920673127E-2</v>
      </c>
    </row>
    <row r="122" spans="2:5" x14ac:dyDescent="0.3">
      <c r="B122" s="1">
        <v>97.589850187027594</v>
      </c>
      <c r="C122" s="1">
        <v>120</v>
      </c>
      <c r="D122" s="1">
        <f t="shared" si="2"/>
        <v>-0.70446007587650927</v>
      </c>
      <c r="E122" s="1">
        <f t="shared" si="3"/>
        <v>-3.1622922131630045E-2</v>
      </c>
    </row>
    <row r="123" spans="2:5" x14ac:dyDescent="0.3">
      <c r="B123" s="1">
        <v>97.593994950914905</v>
      </c>
      <c r="C123" s="1">
        <v>121</v>
      </c>
      <c r="D123" s="1">
        <f t="shared" si="2"/>
        <v>-0.6980140198625675</v>
      </c>
      <c r="E123" s="1">
        <f t="shared" si="3"/>
        <v>-3.1333561336937203E-2</v>
      </c>
    </row>
    <row r="124" spans="2:5" x14ac:dyDescent="0.3">
      <c r="B124" s="1">
        <v>97.594713666695597</v>
      </c>
      <c r="C124" s="1">
        <v>122</v>
      </c>
      <c r="D124" s="1">
        <f t="shared" si="2"/>
        <v>-0.69159683790467408</v>
      </c>
      <c r="E124" s="1">
        <f t="shared" si="3"/>
        <v>-3.1045496686706357E-2</v>
      </c>
    </row>
    <row r="125" spans="2:5" x14ac:dyDescent="0.3">
      <c r="B125" s="1">
        <v>97.600626133663397</v>
      </c>
      <c r="C125" s="1">
        <v>123</v>
      </c>
      <c r="D125" s="1">
        <f t="shared" si="2"/>
        <v>-0.68520801055596536</v>
      </c>
      <c r="E125" s="1">
        <f t="shared" si="3"/>
        <v>-3.0758704863182121E-2</v>
      </c>
    </row>
    <row r="126" spans="2:5" x14ac:dyDescent="0.3">
      <c r="B126" s="1">
        <v>97.605302924230998</v>
      </c>
      <c r="C126" s="1">
        <v>124</v>
      </c>
      <c r="D126" s="1">
        <f t="shared" si="2"/>
        <v>-0.67884702984499257</v>
      </c>
      <c r="E126" s="1">
        <f t="shared" si="3"/>
        <v>-3.0473163063735768E-2</v>
      </c>
    </row>
    <row r="127" spans="2:5" x14ac:dyDescent="0.3">
      <c r="B127" s="1">
        <v>97.605381564070299</v>
      </c>
      <c r="C127" s="1">
        <v>125</v>
      </c>
      <c r="D127" s="1">
        <f t="shared" si="2"/>
        <v>-0.67251339891167428</v>
      </c>
      <c r="E127" s="1">
        <f t="shared" si="3"/>
        <v>-3.0188848984523255E-2</v>
      </c>
    </row>
    <row r="128" spans="2:5" x14ac:dyDescent="0.3">
      <c r="B128" s="1">
        <v>97.605502882101703</v>
      </c>
      <c r="C128" s="1">
        <v>126</v>
      </c>
      <c r="D128" s="1">
        <f t="shared" si="2"/>
        <v>-0.66620663165735505</v>
      </c>
      <c r="E128" s="1">
        <f t="shared" si="3"/>
        <v>-2.9905740804776509E-2</v>
      </c>
    </row>
    <row r="129" spans="2:5" x14ac:dyDescent="0.3">
      <c r="B129" s="1">
        <v>97.608962274126597</v>
      </c>
      <c r="C129" s="1">
        <v>127</v>
      </c>
      <c r="D129" s="1">
        <f t="shared" si="2"/>
        <v>-0.65992625240831204</v>
      </c>
      <c r="E129" s="1">
        <f t="shared" si="3"/>
        <v>-2.9623817171698392E-2</v>
      </c>
    </row>
    <row r="130" spans="2:5" x14ac:dyDescent="0.3">
      <c r="B130" s="1">
        <v>97.610824382807294</v>
      </c>
      <c r="C130" s="1">
        <v>128</v>
      </c>
      <c r="D130" s="1">
        <f t="shared" si="2"/>
        <v>-0.65367179559208022</v>
      </c>
      <c r="E130" s="1">
        <f t="shared" si="3"/>
        <v>-2.9343057185933049E-2</v>
      </c>
    </row>
    <row r="131" spans="2:5" x14ac:dyDescent="0.3">
      <c r="B131" s="1">
        <v>97.611519294818507</v>
      </c>
      <c r="C131" s="1">
        <v>129</v>
      </c>
      <c r="D131" s="1">
        <f t="shared" ref="D131:D194" si="4">_xlfn.NORM.S.INV(((C131-0.375)/($H$3+0.25)))</f>
        <v>-0.64744280542601662</v>
      </c>
      <c r="E131" s="1">
        <f t="shared" si="3"/>
        <v>-2.9063440387585703E-2</v>
      </c>
    </row>
    <row r="132" spans="2:5" x14ac:dyDescent="0.3">
      <c r="B132" s="1">
        <v>97.615719490221494</v>
      </c>
      <c r="C132" s="1">
        <v>130</v>
      </c>
      <c r="D132" s="1">
        <f t="shared" si="4"/>
        <v>-0.64123883561753448</v>
      </c>
      <c r="E132" s="1">
        <f t="shared" si="3"/>
        <v>-2.8784946742766281E-2</v>
      </c>
    </row>
    <row r="133" spans="2:5" x14ac:dyDescent="0.3">
      <c r="B133" s="1">
        <v>97.615873639012705</v>
      </c>
      <c r="C133" s="1">
        <v>131</v>
      </c>
      <c r="D133" s="1">
        <f t="shared" si="4"/>
        <v>-0.63505944907548595</v>
      </c>
      <c r="E133" s="1">
        <f t="shared" ref="E133:E196" si="5">D133/SQRT(H$6)</f>
        <v>-2.8507556630633514E-2</v>
      </c>
    </row>
    <row r="134" spans="2:5" x14ac:dyDescent="0.3">
      <c r="B134" s="1">
        <v>97.617871567636897</v>
      </c>
      <c r="C134" s="1">
        <v>132</v>
      </c>
      <c r="D134" s="1">
        <f t="shared" si="4"/>
        <v>-0.62890421763218984</v>
      </c>
      <c r="E134" s="1">
        <f t="shared" si="5"/>
        <v>-2.8231250830916859E-2</v>
      </c>
    </row>
    <row r="135" spans="2:5" x14ac:dyDescent="0.3">
      <c r="B135" s="1">
        <v>97.620337459132898</v>
      </c>
      <c r="C135" s="1">
        <v>133</v>
      </c>
      <c r="D135" s="1">
        <f t="shared" si="4"/>
        <v>-0.6227727217756287</v>
      </c>
      <c r="E135" s="1">
        <f t="shared" si="5"/>
        <v>-2.7956010511894957E-2</v>
      </c>
    </row>
    <row r="136" spans="2:5" x14ac:dyDescent="0.3">
      <c r="B136" s="1">
        <v>97.6212544934655</v>
      </c>
      <c r="C136" s="1">
        <v>134</v>
      </c>
      <c r="D136" s="1">
        <f t="shared" si="4"/>
        <v>-0.61666455039136681</v>
      </c>
      <c r="E136" s="1">
        <f t="shared" si="5"/>
        <v>-2.7681817218810415E-2</v>
      </c>
    </row>
    <row r="137" spans="2:5" x14ac:dyDescent="0.3">
      <c r="B137" s="1">
        <v>97.623599853106001</v>
      </c>
      <c r="C137" s="1">
        <v>135</v>
      </c>
      <c r="D137" s="1">
        <f t="shared" si="4"/>
        <v>-0.61057930051375942</v>
      </c>
      <c r="E137" s="1">
        <f t="shared" si="5"/>
        <v>-2.7408652862701718E-2</v>
      </c>
    </row>
    <row r="138" spans="2:5" x14ac:dyDescent="0.3">
      <c r="B138" s="1">
        <v>97.624928462289205</v>
      </c>
      <c r="C138" s="1">
        <v>136</v>
      </c>
      <c r="D138" s="1">
        <f t="shared" si="4"/>
        <v>-0.604516577086049</v>
      </c>
      <c r="E138" s="1">
        <f t="shared" si="5"/>
        <v>-2.713649970963403E-2</v>
      </c>
    </row>
    <row r="139" spans="2:5" x14ac:dyDescent="0.3">
      <c r="B139" s="1">
        <v>97.629886728729204</v>
      </c>
      <c r="C139" s="1">
        <v>137</v>
      </c>
      <c r="D139" s="1">
        <f t="shared" si="4"/>
        <v>-0.59847599272896224</v>
      </c>
      <c r="E139" s="1">
        <f t="shared" si="5"/>
        <v>-2.6865340370311609E-2</v>
      </c>
    </row>
    <row r="140" spans="2:5" x14ac:dyDescent="0.3">
      <c r="B140" s="1">
        <v>97.630208301860506</v>
      </c>
      <c r="C140" s="1">
        <v>138</v>
      </c>
      <c r="D140" s="1">
        <f t="shared" si="4"/>
        <v>-0.59245716751744626</v>
      </c>
      <c r="E140" s="1">
        <f t="shared" si="5"/>
        <v>-2.6595157790055595E-2</v>
      </c>
    </row>
    <row r="141" spans="2:5" x14ac:dyDescent="0.3">
      <c r="B141" s="1">
        <v>97.630619451513297</v>
      </c>
      <c r="C141" s="1">
        <v>139</v>
      </c>
      <c r="D141" s="1">
        <f t="shared" si="4"/>
        <v>-0.58645972876518682</v>
      </c>
      <c r="E141" s="1">
        <f t="shared" si="5"/>
        <v>-2.6325935239131123E-2</v>
      </c>
    </row>
    <row r="142" spans="2:5" x14ac:dyDescent="0.3">
      <c r="B142" s="1">
        <v>97.630993949526697</v>
      </c>
      <c r="C142" s="1">
        <v>140</v>
      </c>
      <c r="D142" s="1">
        <f t="shared" si="4"/>
        <v>-0.58048331081658955</v>
      </c>
      <c r="E142" s="1">
        <f t="shared" si="5"/>
        <v>-2.6057656303409438E-2</v>
      </c>
    </row>
    <row r="143" spans="2:5" x14ac:dyDescent="0.3">
      <c r="B143" s="1">
        <v>97.632544384774206</v>
      </c>
      <c r="C143" s="1">
        <v>141</v>
      </c>
      <c r="D143" s="1">
        <f t="shared" si="4"/>
        <v>-0.57452755484590257</v>
      </c>
      <c r="E143" s="1">
        <f t="shared" si="5"/>
        <v>-2.5790304875350598E-2</v>
      </c>
    </row>
    <row r="144" spans="2:5" x14ac:dyDescent="0.3">
      <c r="B144" s="1">
        <v>97.648927542975898</v>
      </c>
      <c r="C144" s="1">
        <v>142</v>
      </c>
      <c r="D144" s="1">
        <f t="shared" si="4"/>
        <v>-0.56859210866318166</v>
      </c>
      <c r="E144" s="1">
        <f t="shared" si="5"/>
        <v>-2.5523865145293322E-2</v>
      </c>
    </row>
    <row r="145" spans="2:5" x14ac:dyDescent="0.3">
      <c r="B145" s="1">
        <v>97.650213233780306</v>
      </c>
      <c r="C145" s="1">
        <v>143</v>
      </c>
      <c r="D145" s="1">
        <f t="shared" si="4"/>
        <v>-0.56267662652681882</v>
      </c>
      <c r="E145" s="1">
        <f t="shared" si="5"/>
        <v>-2.5258321593039493E-2</v>
      </c>
    </row>
    <row r="146" spans="2:5" x14ac:dyDescent="0.3">
      <c r="B146" s="1">
        <v>97.652824748342397</v>
      </c>
      <c r="C146" s="1">
        <v>144</v>
      </c>
      <c r="D146" s="1">
        <f t="shared" si="4"/>
        <v>-0.55678076896235629</v>
      </c>
      <c r="E146" s="1">
        <f t="shared" si="5"/>
        <v>-2.4993658979720772E-2</v>
      </c>
    </row>
    <row r="147" spans="2:5" x14ac:dyDescent="0.3">
      <c r="B147" s="1">
        <v>97.662484552286102</v>
      </c>
      <c r="C147" s="1">
        <v>145</v>
      </c>
      <c r="D147" s="1">
        <f t="shared" si="4"/>
        <v>-0.5509042025873343</v>
      </c>
      <c r="E147" s="1">
        <f t="shared" si="5"/>
        <v>-2.4729862339936105E-2</v>
      </c>
    </row>
    <row r="148" spans="2:5" x14ac:dyDescent="0.3">
      <c r="B148" s="1">
        <v>97.663707624379697</v>
      </c>
      <c r="C148" s="1">
        <v>146</v>
      </c>
      <c r="D148" s="1">
        <f t="shared" si="4"/>
        <v>-0.54504659994192195</v>
      </c>
      <c r="E148" s="1">
        <f t="shared" si="5"/>
        <v>-2.4466916974148795E-2</v>
      </c>
    </row>
    <row r="149" spans="2:5" x14ac:dyDescent="0.3">
      <c r="B149" s="1">
        <v>97.6642333924041</v>
      </c>
      <c r="C149" s="1">
        <v>147</v>
      </c>
      <c r="D149" s="1">
        <f t="shared" si="4"/>
        <v>-0.5392076393250993</v>
      </c>
      <c r="E149" s="1">
        <f t="shared" si="5"/>
        <v>-2.4204808441332798E-2</v>
      </c>
    </row>
    <row r="150" spans="2:5" x14ac:dyDescent="0.3">
      <c r="B150" s="1">
        <v>97.664515604141101</v>
      </c>
      <c r="C150" s="1">
        <v>148</v>
      </c>
      <c r="D150" s="1">
        <f t="shared" si="4"/>
        <v>-0.53338700463616873</v>
      </c>
      <c r="E150" s="1">
        <f t="shared" si="5"/>
        <v>-2.3943522551858228E-2</v>
      </c>
    </row>
    <row r="151" spans="2:5" x14ac:dyDescent="0.3">
      <c r="B151" s="1">
        <v>97.670001624773505</v>
      </c>
      <c r="C151" s="1">
        <v>149</v>
      </c>
      <c r="D151" s="1">
        <f t="shared" si="4"/>
        <v>-0.52758438522137863</v>
      </c>
      <c r="E151" s="1">
        <f t="shared" si="5"/>
        <v>-2.3683045360606361E-2</v>
      </c>
    </row>
    <row r="152" spans="2:5" x14ac:dyDescent="0.3">
      <c r="B152" s="1">
        <v>97.6703354784308</v>
      </c>
      <c r="C152" s="1">
        <v>150</v>
      </c>
      <c r="D152" s="1">
        <f t="shared" si="4"/>
        <v>-0.52179947572546037</v>
      </c>
      <c r="E152" s="1">
        <f t="shared" si="5"/>
        <v>-2.3423363160305178E-2</v>
      </c>
    </row>
    <row r="153" spans="2:5" x14ac:dyDescent="0.3">
      <c r="B153" s="1">
        <v>97.673990369747202</v>
      </c>
      <c r="C153" s="1">
        <v>151</v>
      </c>
      <c r="D153" s="1">
        <f t="shared" si="4"/>
        <v>-0.51603197594788142</v>
      </c>
      <c r="E153" s="1">
        <f t="shared" si="5"/>
        <v>-2.3164462475076641E-2</v>
      </c>
    </row>
    <row r="154" spans="2:5" x14ac:dyDescent="0.3">
      <c r="B154" s="1">
        <v>97.678312909156404</v>
      </c>
      <c r="C154" s="1">
        <v>152</v>
      </c>
      <c r="D154" s="1">
        <f t="shared" si="4"/>
        <v>-0.51028159070363177</v>
      </c>
      <c r="E154" s="1">
        <f t="shared" si="5"/>
        <v>-2.2906330054187459E-2</v>
      </c>
    </row>
    <row r="155" spans="2:5" x14ac:dyDescent="0.3">
      <c r="B155" s="1">
        <v>97.678632451208301</v>
      </c>
      <c r="C155" s="1">
        <v>153</v>
      </c>
      <c r="D155" s="1">
        <f t="shared" si="4"/>
        <v>-0.50454802968836654</v>
      </c>
      <c r="E155" s="1">
        <f t="shared" si="5"/>
        <v>-2.2648952865995369E-2</v>
      </c>
    </row>
    <row r="156" spans="2:5" x14ac:dyDescent="0.3">
      <c r="B156" s="1">
        <v>97.680827097615904</v>
      </c>
      <c r="C156" s="1">
        <v>154</v>
      </c>
      <c r="D156" s="1">
        <f t="shared" si="4"/>
        <v>-0.49883100734773356</v>
      </c>
      <c r="E156" s="1">
        <f t="shared" si="5"/>
        <v>-2.2392318092083332E-2</v>
      </c>
    </row>
    <row r="157" spans="2:5" x14ac:dyDescent="0.3">
      <c r="B157" s="1">
        <v>97.681531958865406</v>
      </c>
      <c r="C157" s="1">
        <v>155</v>
      </c>
      <c r="D157" s="1">
        <f t="shared" si="4"/>
        <v>-0.49313024275072742</v>
      </c>
      <c r="E157" s="1">
        <f t="shared" si="5"/>
        <v>-2.2136413121574428E-2</v>
      </c>
    </row>
    <row r="158" spans="2:5" x14ac:dyDescent="0.3">
      <c r="B158" s="1">
        <v>97.684837770504899</v>
      </c>
      <c r="C158" s="1">
        <v>156</v>
      </c>
      <c r="D158" s="1">
        <f t="shared" si="4"/>
        <v>-0.48744545946691581</v>
      </c>
      <c r="E158" s="1">
        <f t="shared" si="5"/>
        <v>-2.1881225545620612E-2</v>
      </c>
    </row>
    <row r="159" spans="2:5" x14ac:dyDescent="0.3">
      <c r="B159" s="1">
        <v>97.700695774555697</v>
      </c>
      <c r="C159" s="1">
        <v>157</v>
      </c>
      <c r="D159" s="1">
        <f t="shared" si="4"/>
        <v>-0.48177638544738832</v>
      </c>
      <c r="E159" s="1">
        <f t="shared" si="5"/>
        <v>-2.162674315205855E-2</v>
      </c>
    </row>
    <row r="160" spans="2:5" x14ac:dyDescent="0.3">
      <c r="B160" s="1">
        <v>97.701270087322001</v>
      </c>
      <c r="C160" s="1">
        <v>158</v>
      </c>
      <c r="D160" s="1">
        <f t="shared" si="4"/>
        <v>-0.47612275290928702</v>
      </c>
      <c r="E160" s="1">
        <f t="shared" si="5"/>
        <v>-2.1372953920226246E-2</v>
      </c>
    </row>
    <row r="161" spans="2:5" x14ac:dyDescent="0.3">
      <c r="B161" s="1">
        <v>97.705910803223404</v>
      </c>
      <c r="C161" s="1">
        <v>159</v>
      </c>
      <c r="D161" s="1">
        <f t="shared" si="4"/>
        <v>-0.47048429822378773</v>
      </c>
      <c r="E161" s="1">
        <f t="shared" si="5"/>
        <v>-2.1119846015934553E-2</v>
      </c>
    </row>
    <row r="162" spans="2:5" x14ac:dyDescent="0.3">
      <c r="B162" s="1">
        <v>97.709449003186194</v>
      </c>
      <c r="C162" s="1">
        <v>160</v>
      </c>
      <c r="D162" s="1">
        <f t="shared" si="4"/>
        <v>-0.46486076180739583</v>
      </c>
      <c r="E162" s="1">
        <f t="shared" si="5"/>
        <v>-2.0867407786587515E-2</v>
      </c>
    </row>
    <row r="163" spans="2:5" x14ac:dyDescent="0.3">
      <c r="B163" s="1">
        <v>97.710964444005995</v>
      </c>
      <c r="C163" s="1">
        <v>161</v>
      </c>
      <c r="D163" s="1">
        <f t="shared" si="4"/>
        <v>-0.45925188801644201</v>
      </c>
      <c r="E163" s="1">
        <f t="shared" si="5"/>
        <v>-2.0615627756446295E-2</v>
      </c>
    </row>
    <row r="164" spans="2:5" x14ac:dyDescent="0.3">
      <c r="B164" s="1">
        <v>97.720615869889699</v>
      </c>
      <c r="C164" s="1">
        <v>162</v>
      </c>
      <c r="D164" s="1">
        <f t="shared" si="4"/>
        <v>-0.45365742504464845</v>
      </c>
      <c r="E164" s="1">
        <f t="shared" si="5"/>
        <v>-2.0364494622030986E-2</v>
      </c>
    </row>
    <row r="165" spans="2:5" x14ac:dyDescent="0.3">
      <c r="B165" s="1">
        <v>97.720846669108994</v>
      </c>
      <c r="C165" s="1">
        <v>163</v>
      </c>
      <c r="D165" s="1">
        <f t="shared" si="4"/>
        <v>-0.44807712482366313</v>
      </c>
      <c r="E165" s="1">
        <f t="shared" si="5"/>
        <v>-2.011399724765562E-2</v>
      </c>
    </row>
    <row r="166" spans="2:5" x14ac:dyDescent="0.3">
      <c r="B166" s="1">
        <v>97.722278207219901</v>
      </c>
      <c r="C166" s="1">
        <v>164</v>
      </c>
      <c r="D166" s="1">
        <f t="shared" si="4"/>
        <v>-0.44251074292644643</v>
      </c>
      <c r="E166" s="1">
        <f t="shared" si="5"/>
        <v>-1.9864124661091245E-2</v>
      </c>
    </row>
    <row r="167" spans="2:5" x14ac:dyDescent="0.3">
      <c r="B167" s="1">
        <v>97.731318886119396</v>
      </c>
      <c r="C167" s="1">
        <v>165</v>
      </c>
      <c r="D167" s="1">
        <f t="shared" si="4"/>
        <v>-0.43695803847340736</v>
      </c>
      <c r="E167" s="1">
        <f t="shared" si="5"/>
        <v>-1.9614866049352413E-2</v>
      </c>
    </row>
    <row r="168" spans="2:5" x14ac:dyDescent="0.3">
      <c r="B168" s="1">
        <v>97.733775385024799</v>
      </c>
      <c r="C168" s="1">
        <v>166</v>
      </c>
      <c r="D168" s="1">
        <f t="shared" si="4"/>
        <v>-0.43141877404119217</v>
      </c>
      <c r="E168" s="1">
        <f t="shared" si="5"/>
        <v>-1.9366210754602743E-2</v>
      </c>
    </row>
    <row r="169" spans="2:5" x14ac:dyDescent="0.3">
      <c r="B169" s="1">
        <v>97.736201251579004</v>
      </c>
      <c r="C169" s="1">
        <v>167</v>
      </c>
      <c r="D169" s="1">
        <f t="shared" si="4"/>
        <v>-0.42589271557402431</v>
      </c>
      <c r="E169" s="1">
        <f t="shared" si="5"/>
        <v>-1.9118148270174998E-2</v>
      </c>
    </row>
    <row r="170" spans="2:5" x14ac:dyDescent="0.3">
      <c r="B170" s="1">
        <v>97.737641197936796</v>
      </c>
      <c r="C170" s="1">
        <v>168</v>
      </c>
      <c r="D170" s="1">
        <f t="shared" si="4"/>
        <v>-0.42037963229751063</v>
      </c>
      <c r="E170" s="1">
        <f t="shared" si="5"/>
        <v>-1.8870668236701894E-2</v>
      </c>
    </row>
    <row r="171" spans="2:5" x14ac:dyDescent="0.3">
      <c r="B171" s="1">
        <v>97.738678984902094</v>
      </c>
      <c r="C171" s="1">
        <v>169</v>
      </c>
      <c r="D171" s="1">
        <f t="shared" si="4"/>
        <v>-0.41487929663481954</v>
      </c>
      <c r="E171" s="1">
        <f t="shared" si="5"/>
        <v>-1.8623760438353364E-2</v>
      </c>
    </row>
    <row r="172" spans="2:5" x14ac:dyDescent="0.3">
      <c r="B172" s="1">
        <v>97.745046790680703</v>
      </c>
      <c r="C172" s="1">
        <v>170</v>
      </c>
      <c r="D172" s="1">
        <f t="shared" si="4"/>
        <v>-0.40939148412515003</v>
      </c>
      <c r="E172" s="1">
        <f t="shared" si="5"/>
        <v>-1.8377414799176664E-2</v>
      </c>
    </row>
    <row r="173" spans="2:5" x14ac:dyDescent="0.3">
      <c r="B173" s="1">
        <v>97.745823704864804</v>
      </c>
      <c r="C173" s="1">
        <v>171</v>
      </c>
      <c r="D173" s="1">
        <f t="shared" si="4"/>
        <v>-0.4039159733444091</v>
      </c>
      <c r="E173" s="1">
        <f t="shared" si="5"/>
        <v>-1.8131621379535629E-2</v>
      </c>
    </row>
    <row r="174" spans="2:5" x14ac:dyDescent="0.3">
      <c r="B174" s="1">
        <v>97.746563392984598</v>
      </c>
      <c r="C174" s="1">
        <v>172</v>
      </c>
      <c r="D174" s="1">
        <f t="shared" si="4"/>
        <v>-0.39845254582801964</v>
      </c>
      <c r="E174" s="1">
        <f t="shared" si="5"/>
        <v>-1.7886370372645531E-2</v>
      </c>
    </row>
    <row r="175" spans="2:5" x14ac:dyDescent="0.3">
      <c r="B175" s="1">
        <v>97.764474507435494</v>
      </c>
      <c r="C175" s="1">
        <v>173</v>
      </c>
      <c r="D175" s="1">
        <f t="shared" si="4"/>
        <v>-0.39300098599578398</v>
      </c>
      <c r="E175" s="1">
        <f t="shared" si="5"/>
        <v>-1.764165210120025E-2</v>
      </c>
    </row>
    <row r="176" spans="2:5" x14ac:dyDescent="0.3">
      <c r="B176" s="1">
        <v>97.765197611973804</v>
      </c>
      <c r="C176" s="1">
        <v>174</v>
      </c>
      <c r="D176" s="1">
        <f t="shared" si="4"/>
        <v>-0.38756108107873161</v>
      </c>
      <c r="E176" s="1">
        <f t="shared" si="5"/>
        <v>-1.7397457014088496E-2</v>
      </c>
    </row>
    <row r="177" spans="2:5" x14ac:dyDescent="0.3">
      <c r="B177" s="1">
        <v>97.765713979872103</v>
      </c>
      <c r="C177" s="1">
        <v>175</v>
      </c>
      <c r="D177" s="1">
        <f t="shared" si="4"/>
        <v>-0.38213262104788059</v>
      </c>
      <c r="E177" s="1">
        <f t="shared" si="5"/>
        <v>-1.7153775683195926E-2</v>
      </c>
    </row>
    <row r="178" spans="2:5" x14ac:dyDescent="0.3">
      <c r="B178" s="1">
        <v>97.771707775312805</v>
      </c>
      <c r="C178" s="1">
        <v>176</v>
      </c>
      <c r="D178" s="1">
        <f t="shared" si="4"/>
        <v>-0.37671539854484654</v>
      </c>
      <c r="E178" s="1">
        <f t="shared" si="5"/>
        <v>-1.6910598800290229E-2</v>
      </c>
    </row>
    <row r="179" spans="2:5" x14ac:dyDescent="0.3">
      <c r="B179" s="1">
        <v>97.780017475736898</v>
      </c>
      <c r="C179" s="1">
        <v>177</v>
      </c>
      <c r="D179" s="1">
        <f t="shared" si="4"/>
        <v>-0.37130920881423601</v>
      </c>
      <c r="E179" s="1">
        <f t="shared" si="5"/>
        <v>-1.6667917173986281E-2</v>
      </c>
    </row>
    <row r="180" spans="2:5" x14ac:dyDescent="0.3">
      <c r="B180" s="1">
        <v>97.782794001619706</v>
      </c>
      <c r="C180" s="1">
        <v>178</v>
      </c>
      <c r="D180" s="1">
        <f t="shared" si="4"/>
        <v>-0.36591384963776191</v>
      </c>
      <c r="E180" s="1">
        <f t="shared" si="5"/>
        <v>-1.6425721726788609E-2</v>
      </c>
    </row>
    <row r="181" spans="2:5" x14ac:dyDescent="0.3">
      <c r="B181" s="1">
        <v>97.783268270136901</v>
      </c>
      <c r="C181" s="1">
        <v>179</v>
      </c>
      <c r="D181" s="1">
        <f t="shared" si="4"/>
        <v>-0.36052912127002162</v>
      </c>
      <c r="E181" s="1">
        <f t="shared" si="5"/>
        <v>-1.6184003492208512E-2</v>
      </c>
    </row>
    <row r="182" spans="2:5" x14ac:dyDescent="0.3">
      <c r="B182" s="1">
        <v>97.7912771990529</v>
      </c>
      <c r="C182" s="1">
        <v>180</v>
      </c>
      <c r="D182" s="1">
        <f t="shared" si="4"/>
        <v>-0.35515482637588058</v>
      </c>
      <c r="E182" s="1">
        <f t="shared" si="5"/>
        <v>-1.5942753611953225E-2</v>
      </c>
    </row>
    <row r="183" spans="2:5" x14ac:dyDescent="0.3">
      <c r="B183" s="1">
        <v>97.7933823834951</v>
      </c>
      <c r="C183" s="1">
        <v>181</v>
      </c>
      <c r="D183" s="1">
        <f t="shared" si="4"/>
        <v>-0.34979076996940855</v>
      </c>
      <c r="E183" s="1">
        <f t="shared" si="5"/>
        <v>-1.5701963333184792E-2</v>
      </c>
    </row>
    <row r="184" spans="2:5" x14ac:dyDescent="0.3">
      <c r="B184" s="1">
        <v>97.795855823586507</v>
      </c>
      <c r="C184" s="1">
        <v>182</v>
      </c>
      <c r="D184" s="1">
        <f t="shared" si="4"/>
        <v>-0.34443675935431178</v>
      </c>
      <c r="E184" s="1">
        <f t="shared" si="5"/>
        <v>-1.5461624005846098E-2</v>
      </c>
    </row>
    <row r="185" spans="2:5" x14ac:dyDescent="0.3">
      <c r="B185" s="1">
        <v>97.799153759030503</v>
      </c>
      <c r="C185" s="1">
        <v>183</v>
      </c>
      <c r="D185" s="1">
        <f t="shared" si="4"/>
        <v>-0.33909260406581326</v>
      </c>
      <c r="E185" s="1">
        <f t="shared" si="5"/>
        <v>-1.5221727080051891E-2</v>
      </c>
    </row>
    <row r="186" spans="2:5" x14ac:dyDescent="0.3">
      <c r="B186" s="1">
        <v>97.804799623175498</v>
      </c>
      <c r="C186" s="1">
        <v>184</v>
      </c>
      <c r="D186" s="1">
        <f t="shared" si="4"/>
        <v>-0.33375811581393217</v>
      </c>
      <c r="E186" s="1">
        <f t="shared" si="5"/>
        <v>-1.4982264103542626E-2</v>
      </c>
    </row>
    <row r="187" spans="2:5" x14ac:dyDescent="0.3">
      <c r="B187" s="1">
        <v>97.805339919237099</v>
      </c>
      <c r="C187" s="1">
        <v>185</v>
      </c>
      <c r="D187" s="1">
        <f t="shared" si="4"/>
        <v>-0.32843310842811163</v>
      </c>
      <c r="E187" s="1">
        <f t="shared" si="5"/>
        <v>-1.4743226719198824E-2</v>
      </c>
    </row>
    <row r="188" spans="2:5" x14ac:dyDescent="0.3">
      <c r="B188" s="1">
        <v>97.808243065477697</v>
      </c>
      <c r="C188" s="1">
        <v>186</v>
      </c>
      <c r="D188" s="1">
        <f t="shared" si="4"/>
        <v>-0.32311739780315363</v>
      </c>
      <c r="E188" s="1">
        <f t="shared" si="5"/>
        <v>-1.4504606662614109E-2</v>
      </c>
    </row>
    <row r="189" spans="2:5" x14ac:dyDescent="0.3">
      <c r="B189" s="1">
        <v>97.814554479012003</v>
      </c>
      <c r="C189" s="1">
        <v>187</v>
      </c>
      <c r="D189" s="1">
        <f t="shared" si="4"/>
        <v>-0.31781080184641425</v>
      </c>
      <c r="E189" s="1">
        <f t="shared" si="5"/>
        <v>-1.4266395759724831E-2</v>
      </c>
    </row>
    <row r="190" spans="2:5" x14ac:dyDescent="0.3">
      <c r="B190" s="1">
        <v>97.824093289243606</v>
      </c>
      <c r="C190" s="1">
        <v>188</v>
      </c>
      <c r="D190" s="1">
        <f t="shared" si="4"/>
        <v>-0.31251314042621753</v>
      </c>
      <c r="E190" s="1">
        <f t="shared" si="5"/>
        <v>-1.4028585924494383E-2</v>
      </c>
    </row>
    <row r="191" spans="2:5" x14ac:dyDescent="0.3">
      <c r="B191" s="1">
        <v>97.824624882103805</v>
      </c>
      <c r="C191" s="1">
        <v>189</v>
      </c>
      <c r="D191" s="1">
        <f t="shared" si="4"/>
        <v>-0.30722423532144744</v>
      </c>
      <c r="E191" s="1">
        <f t="shared" si="5"/>
        <v>-1.3791169156650403E-2</v>
      </c>
    </row>
    <row r="192" spans="2:5" x14ac:dyDescent="0.3">
      <c r="B192" s="1">
        <v>97.831381768092299</v>
      </c>
      <c r="C192" s="1">
        <v>190</v>
      </c>
      <c r="D192" s="1">
        <f t="shared" si="4"/>
        <v>-0.30194391017227762</v>
      </c>
      <c r="E192" s="1">
        <f t="shared" si="5"/>
        <v>-1.3554137539473057E-2</v>
      </c>
    </row>
    <row r="193" spans="2:5" x14ac:dyDescent="0.3">
      <c r="B193" s="1">
        <v>97.832717350289499</v>
      </c>
      <c r="C193" s="1">
        <v>191</v>
      </c>
      <c r="D193" s="1">
        <f t="shared" si="4"/>
        <v>-0.29667199043200115</v>
      </c>
      <c r="E193" s="1">
        <f t="shared" si="5"/>
        <v>-1.3317483237632693E-2</v>
      </c>
    </row>
    <row r="194" spans="2:5" x14ac:dyDescent="0.3">
      <c r="B194" s="1">
        <v>97.833193318358894</v>
      </c>
      <c r="C194" s="1">
        <v>192</v>
      </c>
      <c r="D194" s="1">
        <f t="shared" si="4"/>
        <v>-0.29140830331992457</v>
      </c>
      <c r="E194" s="1">
        <f t="shared" si="5"/>
        <v>-1.3081198495075271E-2</v>
      </c>
    </row>
    <row r="195" spans="2:5" x14ac:dyDescent="0.3">
      <c r="B195" s="1">
        <v>97.834367131055501</v>
      </c>
      <c r="C195" s="1">
        <v>193</v>
      </c>
      <c r="D195" s="1">
        <f t="shared" ref="D195:D258" si="6">_xlfn.NORM.S.INV(((C195-0.375)/($H$3+0.25)))</f>
        <v>-0.28615267777528747</v>
      </c>
      <c r="E195" s="1">
        <f t="shared" si="5"/>
        <v>-1.2845275632953842E-2</v>
      </c>
    </row>
    <row r="196" spans="2:5" x14ac:dyDescent="0.3">
      <c r="B196" s="1">
        <v>97.839020904159895</v>
      </c>
      <c r="C196" s="1">
        <v>194</v>
      </c>
      <c r="D196" s="1">
        <f t="shared" si="6"/>
        <v>-0.28090494441217712</v>
      </c>
      <c r="E196" s="1">
        <f t="shared" si="5"/>
        <v>-1.2609707047604677E-2</v>
      </c>
    </row>
    <row r="197" spans="2:5" x14ac:dyDescent="0.3">
      <c r="B197" s="1">
        <v>97.839950595441707</v>
      </c>
      <c r="C197" s="1">
        <v>195</v>
      </c>
      <c r="D197" s="1">
        <f t="shared" si="6"/>
        <v>-0.27566493547540211</v>
      </c>
      <c r="E197" s="1">
        <f t="shared" ref="E197:E260" si="7">D197/SQRT(H$6)</f>
        <v>-1.2374485208566448E-2</v>
      </c>
    </row>
    <row r="198" spans="2:5" x14ac:dyDescent="0.3">
      <c r="B198" s="1">
        <v>97.845863645186299</v>
      </c>
      <c r="C198" s="1">
        <v>196</v>
      </c>
      <c r="D198" s="1">
        <f t="shared" si="6"/>
        <v>-0.27043248479729354</v>
      </c>
      <c r="E198" s="1">
        <f t="shared" si="7"/>
        <v>-1.2139602656641067E-2</v>
      </c>
    </row>
    <row r="199" spans="2:5" x14ac:dyDescent="0.3">
      <c r="B199" s="1">
        <v>97.850764078626796</v>
      </c>
      <c r="C199" s="1">
        <v>197</v>
      </c>
      <c r="D199" s="1">
        <f t="shared" si="6"/>
        <v>-0.26520742775540379</v>
      </c>
      <c r="E199" s="1">
        <f t="shared" si="7"/>
        <v>-1.1905052001994786E-2</v>
      </c>
    </row>
    <row r="200" spans="2:5" x14ac:dyDescent="0.3">
      <c r="B200" s="1">
        <v>97.855922159199395</v>
      </c>
      <c r="C200" s="1">
        <v>198</v>
      </c>
      <c r="D200" s="1">
        <f t="shared" si="6"/>
        <v>-0.25998960123107034</v>
      </c>
      <c r="E200" s="1">
        <f t="shared" si="7"/>
        <v>-1.1670825922298149E-2</v>
      </c>
    </row>
    <row r="201" spans="2:5" x14ac:dyDescent="0.3">
      <c r="B201" s="1">
        <v>97.856975959755005</v>
      </c>
      <c r="C201" s="1">
        <v>199</v>
      </c>
      <c r="D201" s="1">
        <f t="shared" si="6"/>
        <v>-0.25477884356881836</v>
      </c>
      <c r="E201" s="1">
        <f t="shared" si="7"/>
        <v>-1.1436917160903592E-2</v>
      </c>
    </row>
    <row r="202" spans="2:5" x14ac:dyDescent="0.3">
      <c r="B202" s="1">
        <v>97.861532368789995</v>
      </c>
      <c r="C202" s="1">
        <v>200</v>
      </c>
      <c r="D202" s="1">
        <f t="shared" si="6"/>
        <v>-0.24957499453657198</v>
      </c>
      <c r="E202" s="1">
        <f t="shared" si="7"/>
        <v>-1.1203318525059349E-2</v>
      </c>
    </row>
    <row r="203" spans="2:5" x14ac:dyDescent="0.3">
      <c r="B203" s="1">
        <v>97.862214585882796</v>
      </c>
      <c r="C203" s="1">
        <v>201</v>
      </c>
      <c r="D203" s="1">
        <f t="shared" si="6"/>
        <v>-0.24437789528664675</v>
      </c>
      <c r="E203" s="1">
        <f t="shared" si="7"/>
        <v>-1.0970022884158404E-2</v>
      </c>
    </row>
    <row r="204" spans="2:5" x14ac:dyDescent="0.3">
      <c r="B204" s="1">
        <v>97.865349282315506</v>
      </c>
      <c r="C204" s="1">
        <v>202</v>
      </c>
      <c r="D204" s="1">
        <f t="shared" si="6"/>
        <v>-0.23918738831749828</v>
      </c>
      <c r="E204" s="1">
        <f t="shared" si="7"/>
        <v>-1.0737023168021418E-2</v>
      </c>
    </row>
    <row r="205" spans="2:5" x14ac:dyDescent="0.3">
      <c r="B205" s="1">
        <v>97.867049481505802</v>
      </c>
      <c r="C205" s="1">
        <v>203</v>
      </c>
      <c r="D205" s="1">
        <f t="shared" si="6"/>
        <v>-0.23400331743620059</v>
      </c>
      <c r="E205" s="1">
        <f t="shared" si="7"/>
        <v>-1.0504312365212397E-2</v>
      </c>
    </row>
    <row r="206" spans="2:5" x14ac:dyDescent="0.3">
      <c r="B206" s="1">
        <v>97.869113704784695</v>
      </c>
      <c r="C206" s="1">
        <v>204</v>
      </c>
      <c r="D206" s="1">
        <f t="shared" si="6"/>
        <v>-0.22882552772162862</v>
      </c>
      <c r="E206" s="1">
        <f t="shared" si="7"/>
        <v>-1.0271883521385954E-2</v>
      </c>
    </row>
    <row r="207" spans="2:5" x14ac:dyDescent="0.3">
      <c r="B207" s="1">
        <v>97.872272763956701</v>
      </c>
      <c r="C207" s="1">
        <v>205</v>
      </c>
      <c r="D207" s="1">
        <f t="shared" si="6"/>
        <v>-0.22365386548832228</v>
      </c>
      <c r="E207" s="1">
        <f t="shared" si="7"/>
        <v>-1.0039729737665204E-2</v>
      </c>
    </row>
    <row r="208" spans="2:5" x14ac:dyDescent="0.3">
      <c r="B208" s="1">
        <v>97.879250630116303</v>
      </c>
      <c r="C208" s="1">
        <v>206</v>
      </c>
      <c r="D208" s="1">
        <f t="shared" si="6"/>
        <v>-0.21848817825100697</v>
      </c>
      <c r="E208" s="1">
        <f t="shared" si="7"/>
        <v>-9.8078441690490868E-3</v>
      </c>
    </row>
    <row r="209" spans="2:5" x14ac:dyDescent="0.3">
      <c r="B209" s="1">
        <v>97.879659195460803</v>
      </c>
      <c r="C209" s="1">
        <v>207</v>
      </c>
      <c r="D209" s="1">
        <f t="shared" si="6"/>
        <v>-0.21332831468974944</v>
      </c>
      <c r="E209" s="1">
        <f t="shared" si="7"/>
        <v>-9.5762200228482388E-3</v>
      </c>
    </row>
    <row r="210" spans="2:5" x14ac:dyDescent="0.3">
      <c r="B210" s="1">
        <v>97.907025073563403</v>
      </c>
      <c r="C210" s="1">
        <v>208</v>
      </c>
      <c r="D210" s="1">
        <f t="shared" si="6"/>
        <v>-0.2081741246157261</v>
      </c>
      <c r="E210" s="1">
        <f t="shared" si="7"/>
        <v>-9.3448505571483362E-3</v>
      </c>
    </row>
    <row r="211" spans="2:5" x14ac:dyDescent="0.3">
      <c r="B211" s="1">
        <v>97.909085085561102</v>
      </c>
      <c r="C211" s="1">
        <v>209</v>
      </c>
      <c r="D211" s="1">
        <f t="shared" si="6"/>
        <v>-0.20302545893758139</v>
      </c>
      <c r="E211" s="1">
        <f t="shared" si="7"/>
        <v>-9.1137290792999478E-3</v>
      </c>
    </row>
    <row r="212" spans="2:5" x14ac:dyDescent="0.3">
      <c r="B212" s="1">
        <v>97.916193129630699</v>
      </c>
      <c r="C212" s="1">
        <v>210</v>
      </c>
      <c r="D212" s="1">
        <f t="shared" si="6"/>
        <v>-0.19788216962835806</v>
      </c>
      <c r="E212" s="1">
        <f t="shared" si="7"/>
        <v>-8.8828489444340419E-3</v>
      </c>
    </row>
    <row r="213" spans="2:5" x14ac:dyDescent="0.3">
      <c r="B213" s="1">
        <v>97.916647899317297</v>
      </c>
      <c r="C213" s="1">
        <v>211</v>
      </c>
      <c r="D213" s="1">
        <f t="shared" si="6"/>
        <v>-0.19274410969297612</v>
      </c>
      <c r="E213" s="1">
        <f t="shared" si="7"/>
        <v>-8.6522035540021313E-3</v>
      </c>
    </row>
    <row r="214" spans="2:5" x14ac:dyDescent="0.3">
      <c r="B214" s="1">
        <v>97.919174659375898</v>
      </c>
      <c r="C214" s="1">
        <v>212</v>
      </c>
      <c r="D214" s="1">
        <f t="shared" si="6"/>
        <v>-0.18761113313624295</v>
      </c>
      <c r="E214" s="1">
        <f t="shared" si="7"/>
        <v>-8.4217863543402573E-3</v>
      </c>
    </row>
    <row r="215" spans="2:5" x14ac:dyDescent="0.3">
      <c r="B215" s="1">
        <v>97.919832178560398</v>
      </c>
      <c r="C215" s="1">
        <v>213</v>
      </c>
      <c r="D215" s="1">
        <f t="shared" si="6"/>
        <v>-0.18248309493137446</v>
      </c>
      <c r="E215" s="1">
        <f t="shared" si="7"/>
        <v>-8.1915908352559273E-3</v>
      </c>
    </row>
    <row r="216" spans="2:5" x14ac:dyDescent="0.3">
      <c r="B216" s="1">
        <v>97.924001443170894</v>
      </c>
      <c r="C216" s="1">
        <v>214</v>
      </c>
      <c r="D216" s="1">
        <f t="shared" si="6"/>
        <v>-0.17735985098900831</v>
      </c>
      <c r="E216" s="1">
        <f t="shared" si="7"/>
        <v>-7.9616105286371159E-3</v>
      </c>
    </row>
    <row r="217" spans="2:5" x14ac:dyDescent="0.3">
      <c r="B217" s="1">
        <v>97.927622833417203</v>
      </c>
      <c r="C217" s="1">
        <v>215</v>
      </c>
      <c r="D217" s="1">
        <f t="shared" si="6"/>
        <v>-0.17224125812669214</v>
      </c>
      <c r="E217" s="1">
        <f t="shared" si="7"/>
        <v>-7.73183900708262E-3</v>
      </c>
    </row>
    <row r="218" spans="2:5" x14ac:dyDescent="0.3">
      <c r="B218" s="1">
        <v>97.927731266330099</v>
      </c>
      <c r="C218" s="1">
        <v>216</v>
      </c>
      <c r="D218" s="1">
        <f t="shared" si="6"/>
        <v>-0.16712717403882885</v>
      </c>
      <c r="E218" s="1">
        <f t="shared" si="7"/>
        <v>-7.5022698825529021E-3</v>
      </c>
    </row>
    <row r="219" spans="2:5" x14ac:dyDescent="0.3">
      <c r="B219" s="1">
        <v>97.942341557334004</v>
      </c>
      <c r="C219" s="1">
        <v>217</v>
      </c>
      <c r="D219" s="1">
        <f t="shared" si="6"/>
        <v>-0.16201745726705977</v>
      </c>
      <c r="E219" s="1">
        <f t="shared" si="7"/>
        <v>-7.2728968050406097E-3</v>
      </c>
    </row>
    <row r="220" spans="2:5" x14ac:dyDescent="0.3">
      <c r="B220" s="1">
        <v>97.944238372087199</v>
      </c>
      <c r="C220" s="1">
        <v>218</v>
      </c>
      <c r="D220" s="1">
        <f t="shared" si="6"/>
        <v>-0.15691196717107234</v>
      </c>
      <c r="E220" s="1">
        <f t="shared" si="7"/>
        <v>-7.0437134612601439E-3</v>
      </c>
    </row>
    <row r="221" spans="2:5" x14ac:dyDescent="0.3">
      <c r="B221" s="1">
        <v>97.9451805168232</v>
      </c>
      <c r="C221" s="1">
        <v>219</v>
      </c>
      <c r="D221" s="1">
        <f t="shared" si="6"/>
        <v>-0.15181056389981301</v>
      </c>
      <c r="E221" s="1">
        <f t="shared" si="7"/>
        <v>-6.814713573355417E-3</v>
      </c>
    </row>
    <row r="222" spans="2:5" x14ac:dyDescent="0.3">
      <c r="B222" s="1">
        <v>97.945986073627694</v>
      </c>
      <c r="C222" s="1">
        <v>220</v>
      </c>
      <c r="D222" s="1">
        <f t="shared" si="6"/>
        <v>-0.14671310836309065</v>
      </c>
      <c r="E222" s="1">
        <f t="shared" si="7"/>
        <v>-6.5858908976251388E-3</v>
      </c>
    </row>
    <row r="223" spans="2:5" x14ac:dyDescent="0.3">
      <c r="B223" s="1">
        <v>97.947221742993193</v>
      </c>
      <c r="C223" s="1">
        <v>221</v>
      </c>
      <c r="D223" s="1">
        <f t="shared" si="6"/>
        <v>-0.14161946220355456</v>
      </c>
      <c r="E223" s="1">
        <f t="shared" si="7"/>
        <v>-6.3572392232649263E-3</v>
      </c>
    </row>
    <row r="224" spans="2:5" x14ac:dyDescent="0.3">
      <c r="B224" s="1">
        <v>97.947762332706702</v>
      </c>
      <c r="C224" s="1">
        <v>222</v>
      </c>
      <c r="D224" s="1">
        <f t="shared" si="6"/>
        <v>-0.13652948776903184</v>
      </c>
      <c r="E224" s="1">
        <f t="shared" si="7"/>
        <v>-6.128752371125536E-3</v>
      </c>
    </row>
    <row r="225" spans="2:5" x14ac:dyDescent="0.3">
      <c r="B225" s="1">
        <v>97.949150476694697</v>
      </c>
      <c r="C225" s="1">
        <v>223</v>
      </c>
      <c r="D225" s="1">
        <f t="shared" si="6"/>
        <v>-0.13144304808520935</v>
      </c>
      <c r="E225" s="1">
        <f t="shared" si="7"/>
        <v>-5.9004241924865688E-3</v>
      </c>
    </row>
    <row r="226" spans="2:5" x14ac:dyDescent="0.3">
      <c r="B226" s="1">
        <v>97.949324794674595</v>
      </c>
      <c r="C226" s="1">
        <v>224</v>
      </c>
      <c r="D226" s="1">
        <f t="shared" si="6"/>
        <v>-0.12636000682864476</v>
      </c>
      <c r="E226" s="1">
        <f t="shared" si="7"/>
        <v>-5.6722485678449494E-3</v>
      </c>
    </row>
    <row r="227" spans="2:5" x14ac:dyDescent="0.3">
      <c r="B227" s="1">
        <v>97.949672178268003</v>
      </c>
      <c r="C227" s="1">
        <v>225</v>
      </c>
      <c r="D227" s="1">
        <f t="shared" si="6"/>
        <v>-0.12128022830009377</v>
      </c>
      <c r="E227" s="1">
        <f t="shared" si="7"/>
        <v>-5.4442194057175933E-3</v>
      </c>
    </row>
    <row r="228" spans="2:5" x14ac:dyDescent="0.3">
      <c r="B228" s="1">
        <v>97.950605888380295</v>
      </c>
      <c r="C228" s="1">
        <v>226</v>
      </c>
      <c r="D228" s="1">
        <f t="shared" si="6"/>
        <v>-0.11620357739813865</v>
      </c>
      <c r="E228" s="1">
        <f t="shared" si="7"/>
        <v>-5.216330641457604E-3</v>
      </c>
    </row>
    <row r="229" spans="2:5" x14ac:dyDescent="0.3">
      <c r="B229" s="1">
        <v>97.950611228000497</v>
      </c>
      <c r="C229" s="1">
        <v>227</v>
      </c>
      <c r="D229" s="1">
        <f t="shared" si="6"/>
        <v>-0.11112991959310405</v>
      </c>
      <c r="E229" s="1">
        <f t="shared" si="7"/>
        <v>-4.9885762360833636E-3</v>
      </c>
    </row>
    <row r="230" spans="2:5" x14ac:dyDescent="0.3">
      <c r="B230" s="1">
        <v>97.950949556965895</v>
      </c>
      <c r="C230" s="1">
        <v>228</v>
      </c>
      <c r="D230" s="1">
        <f t="shared" si="6"/>
        <v>-0.1060591209012476</v>
      </c>
      <c r="E230" s="1">
        <f t="shared" si="7"/>
        <v>-4.7609501751199636E-3</v>
      </c>
    </row>
    <row r="231" spans="2:5" x14ac:dyDescent="0.3">
      <c r="B231" s="1">
        <v>97.951555293260199</v>
      </c>
      <c r="C231" s="1">
        <v>229</v>
      </c>
      <c r="D231" s="1">
        <f t="shared" si="6"/>
        <v>-0.10099104785921117</v>
      </c>
      <c r="E231" s="1">
        <f t="shared" si="7"/>
        <v>-4.533446467452326E-3</v>
      </c>
    </row>
    <row r="232" spans="2:5" x14ac:dyDescent="0.3">
      <c r="B232" s="1">
        <v>97.963526778836098</v>
      </c>
      <c r="C232" s="1">
        <v>230</v>
      </c>
      <c r="D232" s="1">
        <f t="shared" si="6"/>
        <v>-9.5925567498720207E-2</v>
      </c>
      <c r="E232" s="1">
        <f t="shared" si="7"/>
        <v>-4.3060591441894712E-3</v>
      </c>
    </row>
    <row r="233" spans="2:5" x14ac:dyDescent="0.3">
      <c r="B233" s="1">
        <v>97.965612585605697</v>
      </c>
      <c r="C233" s="1">
        <v>231</v>
      </c>
      <c r="D233" s="1">
        <f t="shared" si="6"/>
        <v>-9.0862547321518966E-2</v>
      </c>
      <c r="E233" s="1">
        <f t="shared" si="7"/>
        <v>-4.0787822575393705E-3</v>
      </c>
    </row>
    <row r="234" spans="2:5" x14ac:dyDescent="0.3">
      <c r="B234" s="1">
        <v>97.967502037491101</v>
      </c>
      <c r="C234" s="1">
        <v>232</v>
      </c>
      <c r="D234" s="1">
        <f t="shared" si="6"/>
        <v>-8.5801855274527175E-2</v>
      </c>
      <c r="E234" s="1">
        <f t="shared" si="7"/>
        <v>-3.8516098796937386E-3</v>
      </c>
    </row>
    <row r="235" spans="2:5" x14ac:dyDescent="0.3">
      <c r="B235" s="1">
        <v>97.972225877263497</v>
      </c>
      <c r="C235" s="1">
        <v>233</v>
      </c>
      <c r="D235" s="1">
        <f t="shared" si="6"/>
        <v>-8.0743359725208463E-2</v>
      </c>
      <c r="E235" s="1">
        <f t="shared" si="7"/>
        <v>-3.6245361017223318E-3</v>
      </c>
    </row>
    <row r="236" spans="2:5" x14ac:dyDescent="0.3">
      <c r="B236" s="1">
        <v>97.973454527173303</v>
      </c>
      <c r="C236" s="1">
        <v>234</v>
      </c>
      <c r="D236" s="1">
        <f t="shared" si="6"/>
        <v>-7.5686929437136397E-2</v>
      </c>
      <c r="E236" s="1">
        <f t="shared" si="7"/>
        <v>-3.3975550324761186E-3</v>
      </c>
    </row>
    <row r="237" spans="2:5" x14ac:dyDescent="0.3">
      <c r="B237" s="1">
        <v>97.977453443696703</v>
      </c>
      <c r="C237" s="1">
        <v>235</v>
      </c>
      <c r="D237" s="1">
        <f t="shared" si="6"/>
        <v>-7.0632433545746984E-2</v>
      </c>
      <c r="E237" s="1">
        <f t="shared" si="7"/>
        <v>-3.1706607974988183E-3</v>
      </c>
    </row>
    <row r="238" spans="2:5" x14ac:dyDescent="0.3">
      <c r="B238" s="1">
        <v>97.982782912926695</v>
      </c>
      <c r="C238" s="1">
        <v>236</v>
      </c>
      <c r="D238" s="1">
        <f t="shared" si="6"/>
        <v>-6.5579741534265601E-2</v>
      </c>
      <c r="E238" s="1">
        <f t="shared" si="7"/>
        <v>-2.943847537946272E-3</v>
      </c>
    </row>
    <row r="239" spans="2:5" x14ac:dyDescent="0.3">
      <c r="B239" s="1">
        <v>97.985693633317297</v>
      </c>
      <c r="C239" s="1">
        <v>237</v>
      </c>
      <c r="D239" s="1">
        <f t="shared" si="6"/>
        <v>-6.0528723209796936E-2</v>
      </c>
      <c r="E239" s="1">
        <f t="shared" si="7"/>
        <v>-2.7171094095131301E-3</v>
      </c>
    </row>
    <row r="240" spans="2:5" x14ac:dyDescent="0.3">
      <c r="B240" s="1">
        <v>97.993587056320195</v>
      </c>
      <c r="C240" s="1">
        <v>238</v>
      </c>
      <c r="D240" s="1">
        <f t="shared" si="6"/>
        <v>-5.5479248679565919E-2</v>
      </c>
      <c r="E240" s="1">
        <f t="shared" si="7"/>
        <v>-2.4904405813663149E-3</v>
      </c>
    </row>
    <row r="241" spans="2:5" x14ac:dyDescent="0.3">
      <c r="B241" s="1">
        <v>97.999538736405398</v>
      </c>
      <c r="C241" s="1">
        <v>239</v>
      </c>
      <c r="D241" s="1">
        <f t="shared" si="6"/>
        <v>-5.0431188327299661E-2</v>
      </c>
      <c r="E241" s="1">
        <f t="shared" si="7"/>
        <v>-2.2638352350848197E-3</v>
      </c>
    </row>
    <row r="242" spans="2:5" x14ac:dyDescent="0.3">
      <c r="B242" s="1">
        <v>98.001789966205905</v>
      </c>
      <c r="C242" s="1">
        <v>240</v>
      </c>
      <c r="D242" s="1">
        <f t="shared" si="6"/>
        <v>-4.5384412789736504E-2</v>
      </c>
      <c r="E242" s="1">
        <f t="shared" si="7"/>
        <v>-2.0372875636052064E-3</v>
      </c>
    </row>
    <row r="243" spans="2:5" x14ac:dyDescent="0.3">
      <c r="B243" s="1">
        <v>98.0053476092191</v>
      </c>
      <c r="C243" s="1">
        <v>241</v>
      </c>
      <c r="D243" s="1">
        <f t="shared" si="6"/>
        <v>-4.0338792933254229E-2</v>
      </c>
      <c r="E243" s="1">
        <f t="shared" si="7"/>
        <v>-1.8107917701724562E-3</v>
      </c>
    </row>
    <row r="244" spans="2:5" x14ac:dyDescent="0.3">
      <c r="B244" s="1">
        <v>98.006900683331097</v>
      </c>
      <c r="C244" s="1">
        <v>242</v>
      </c>
      <c r="D244" s="1">
        <f t="shared" si="6"/>
        <v>-3.5294199830604167E-2</v>
      </c>
      <c r="E244" s="1">
        <f t="shared" si="7"/>
        <v>-1.5843420672955746E-3</v>
      </c>
    </row>
    <row r="245" spans="2:5" x14ac:dyDescent="0.3">
      <c r="B245" s="1">
        <v>98.008725978351507</v>
      </c>
      <c r="C245" s="1">
        <v>243</v>
      </c>
      <c r="D245" s="1">
        <f t="shared" si="6"/>
        <v>-3.0250504737741164E-2</v>
      </c>
      <c r="E245" s="1">
        <f t="shared" si="7"/>
        <v>-1.3579326757074972E-3</v>
      </c>
    </row>
    <row r="246" spans="2:5" x14ac:dyDescent="0.3">
      <c r="B246" s="1">
        <v>98.010508986218497</v>
      </c>
      <c r="C246" s="1">
        <v>244</v>
      </c>
      <c r="D246" s="1">
        <f t="shared" si="6"/>
        <v>-2.5207579070738288E-2</v>
      </c>
      <c r="E246" s="1">
        <f t="shared" si="7"/>
        <v>-1.1315578233288002E-3</v>
      </c>
    </row>
    <row r="247" spans="2:5" x14ac:dyDescent="0.3">
      <c r="B247" s="1">
        <v>98.012709934623103</v>
      </c>
      <c r="C247" s="1">
        <v>245</v>
      </c>
      <c r="D247" s="1">
        <f t="shared" si="6"/>
        <v>-2.0165294382775756E-2</v>
      </c>
      <c r="E247" s="1">
        <f t="shared" si="7"/>
        <v>-9.0521174423474323E-4</v>
      </c>
    </row>
    <row r="248" spans="2:5" x14ac:dyDescent="0.3">
      <c r="B248" s="1">
        <v>98.013853860001504</v>
      </c>
      <c r="C248" s="1">
        <v>246</v>
      </c>
      <c r="D248" s="1">
        <f t="shared" si="6"/>
        <v>-1.5123522341193017E-2</v>
      </c>
      <c r="E248" s="1">
        <f t="shared" si="7"/>
        <v>-6.7888867762514707E-4</v>
      </c>
    </row>
    <row r="249" spans="2:5" x14ac:dyDescent="0.3">
      <c r="B249" s="1">
        <v>98.014706549192795</v>
      </c>
      <c r="C249" s="1">
        <v>247</v>
      </c>
      <c r="D249" s="1">
        <f t="shared" si="6"/>
        <v>-1.008213470459428E-2</v>
      </c>
      <c r="E249" s="1">
        <f t="shared" si="7"/>
        <v>-4.5258286679666942E-4</v>
      </c>
    </row>
    <row r="250" spans="2:5" x14ac:dyDescent="0.3">
      <c r="B250" s="1">
        <v>98.015451634806794</v>
      </c>
      <c r="C250" s="1">
        <v>248</v>
      </c>
      <c r="D250" s="1">
        <f t="shared" si="6"/>
        <v>-5.0410032999947795E-3</v>
      </c>
      <c r="E250" s="1">
        <f t="shared" si="7"/>
        <v>-2.2628855811691103E-4</v>
      </c>
    </row>
    <row r="251" spans="2:5" x14ac:dyDescent="0.3">
      <c r="B251" s="1">
        <v>98.015479139364402</v>
      </c>
      <c r="C251" s="1">
        <v>249</v>
      </c>
      <c r="D251" s="1">
        <f t="shared" si="6"/>
        <v>0</v>
      </c>
      <c r="E251" s="1">
        <f t="shared" si="7"/>
        <v>0</v>
      </c>
    </row>
    <row r="252" spans="2:5" x14ac:dyDescent="0.3">
      <c r="B252" s="1">
        <v>98.016661383652604</v>
      </c>
      <c r="C252" s="1">
        <v>250</v>
      </c>
      <c r="D252" s="1">
        <f t="shared" si="6"/>
        <v>5.0410032999947795E-3</v>
      </c>
      <c r="E252" s="1">
        <f t="shared" si="7"/>
        <v>2.2628855811691103E-4</v>
      </c>
    </row>
    <row r="253" spans="2:5" x14ac:dyDescent="0.3">
      <c r="B253" s="1">
        <v>98.016890032777994</v>
      </c>
      <c r="C253" s="1">
        <v>251</v>
      </c>
      <c r="D253" s="1">
        <f t="shared" si="6"/>
        <v>1.008213470459428E-2</v>
      </c>
      <c r="E253" s="1">
        <f t="shared" si="7"/>
        <v>4.5258286679666942E-4</v>
      </c>
    </row>
    <row r="254" spans="2:5" x14ac:dyDescent="0.3">
      <c r="B254" s="1">
        <v>98.017051785121495</v>
      </c>
      <c r="C254" s="1">
        <v>252</v>
      </c>
      <c r="D254" s="1">
        <f t="shared" si="6"/>
        <v>1.5123522341193017E-2</v>
      </c>
      <c r="E254" s="1">
        <f t="shared" si="7"/>
        <v>6.7888867762514707E-4</v>
      </c>
    </row>
    <row r="255" spans="2:5" x14ac:dyDescent="0.3">
      <c r="B255" s="1">
        <v>98.023527166027407</v>
      </c>
      <c r="C255" s="1">
        <v>253</v>
      </c>
      <c r="D255" s="1">
        <f t="shared" si="6"/>
        <v>2.0165294382775617E-2</v>
      </c>
      <c r="E255" s="1">
        <f t="shared" si="7"/>
        <v>9.0521174423473705E-4</v>
      </c>
    </row>
    <row r="256" spans="2:5" x14ac:dyDescent="0.3">
      <c r="B256" s="1">
        <v>98.024090336774606</v>
      </c>
      <c r="C256" s="1">
        <v>254</v>
      </c>
      <c r="D256" s="1">
        <f t="shared" si="6"/>
        <v>2.5207579070738152E-2</v>
      </c>
      <c r="E256" s="1">
        <f t="shared" si="7"/>
        <v>1.1315578233287941E-3</v>
      </c>
    </row>
    <row r="257" spans="2:5" x14ac:dyDescent="0.3">
      <c r="B257" s="1">
        <v>98.026804163282193</v>
      </c>
      <c r="C257" s="1">
        <v>255</v>
      </c>
      <c r="D257" s="1">
        <f t="shared" si="6"/>
        <v>3.0250504737741025E-2</v>
      </c>
      <c r="E257" s="1">
        <f t="shared" si="7"/>
        <v>1.3579326757074909E-3</v>
      </c>
    </row>
    <row r="258" spans="2:5" x14ac:dyDescent="0.3">
      <c r="B258" s="1">
        <v>98.027468188103597</v>
      </c>
      <c r="C258" s="1">
        <v>256</v>
      </c>
      <c r="D258" s="1">
        <f t="shared" si="6"/>
        <v>3.5294199830604035E-2</v>
      </c>
      <c r="E258" s="1">
        <f t="shared" si="7"/>
        <v>1.5843420672955685E-3</v>
      </c>
    </row>
    <row r="259" spans="2:5" x14ac:dyDescent="0.3">
      <c r="B259" s="1">
        <v>98.028870183124496</v>
      </c>
      <c r="C259" s="1">
        <v>257</v>
      </c>
      <c r="D259" s="1">
        <f t="shared" ref="D259:D322" si="8">_xlfn.NORM.S.INV(((C259-0.375)/($H$3+0.25)))</f>
        <v>4.0338792933254368E-2</v>
      </c>
      <c r="E259" s="1">
        <f t="shared" si="7"/>
        <v>1.8107917701724622E-3</v>
      </c>
    </row>
    <row r="260" spans="2:5" x14ac:dyDescent="0.3">
      <c r="B260" s="1">
        <v>98.032401922006201</v>
      </c>
      <c r="C260" s="1">
        <v>258</v>
      </c>
      <c r="D260" s="1">
        <f t="shared" si="8"/>
        <v>4.5384412789736636E-2</v>
      </c>
      <c r="E260" s="1">
        <f t="shared" si="7"/>
        <v>2.037287563605212E-3</v>
      </c>
    </row>
    <row r="261" spans="2:5" x14ac:dyDescent="0.3">
      <c r="B261" s="1">
        <v>98.036043902764106</v>
      </c>
      <c r="C261" s="1">
        <v>259</v>
      </c>
      <c r="D261" s="1">
        <f t="shared" si="8"/>
        <v>5.04311883272998E-2</v>
      </c>
      <c r="E261" s="1">
        <f t="shared" ref="E261:E324" si="9">D261/SQRT(H$6)</f>
        <v>2.2638352350848262E-3</v>
      </c>
    </row>
    <row r="262" spans="2:5" x14ac:dyDescent="0.3">
      <c r="B262" s="1">
        <v>98.037989462855904</v>
      </c>
      <c r="C262" s="1">
        <v>260</v>
      </c>
      <c r="D262" s="1">
        <f t="shared" si="8"/>
        <v>5.5479248679566065E-2</v>
      </c>
      <c r="E262" s="1">
        <f t="shared" si="9"/>
        <v>2.4904405813663219E-3</v>
      </c>
    </row>
    <row r="263" spans="2:5" x14ac:dyDescent="0.3">
      <c r="B263" s="1">
        <v>98.040734731306699</v>
      </c>
      <c r="C263" s="1">
        <v>261</v>
      </c>
      <c r="D263" s="1">
        <f t="shared" si="8"/>
        <v>6.0528723209796936E-2</v>
      </c>
      <c r="E263" s="1">
        <f t="shared" si="9"/>
        <v>2.7171094095131301E-3</v>
      </c>
    </row>
    <row r="264" spans="2:5" x14ac:dyDescent="0.3">
      <c r="B264" s="1">
        <v>98.046097521851806</v>
      </c>
      <c r="C264" s="1">
        <v>262</v>
      </c>
      <c r="D264" s="1">
        <f t="shared" si="8"/>
        <v>6.5579741534265601E-2</v>
      </c>
      <c r="E264" s="1">
        <f t="shared" si="9"/>
        <v>2.943847537946272E-3</v>
      </c>
    </row>
    <row r="265" spans="2:5" x14ac:dyDescent="0.3">
      <c r="B265" s="1">
        <v>98.046193263767904</v>
      </c>
      <c r="C265" s="1">
        <v>263</v>
      </c>
      <c r="D265" s="1">
        <f t="shared" si="8"/>
        <v>7.0632433545746984E-2</v>
      </c>
      <c r="E265" s="1">
        <f t="shared" si="9"/>
        <v>3.1706607974988183E-3</v>
      </c>
    </row>
    <row r="266" spans="2:5" x14ac:dyDescent="0.3">
      <c r="B266" s="1">
        <v>98.048430613932894</v>
      </c>
      <c r="C266" s="1">
        <v>264</v>
      </c>
      <c r="D266" s="1">
        <f t="shared" si="8"/>
        <v>7.5686929437136397E-2</v>
      </c>
      <c r="E266" s="1">
        <f t="shared" si="9"/>
        <v>3.3975550324761186E-3</v>
      </c>
    </row>
    <row r="267" spans="2:5" x14ac:dyDescent="0.3">
      <c r="B267" s="1">
        <v>98.050571938094393</v>
      </c>
      <c r="C267" s="1">
        <v>265</v>
      </c>
      <c r="D267" s="1">
        <f t="shared" si="8"/>
        <v>8.0743359725208463E-2</v>
      </c>
      <c r="E267" s="1">
        <f t="shared" si="9"/>
        <v>3.6245361017223318E-3</v>
      </c>
    </row>
    <row r="268" spans="2:5" x14ac:dyDescent="0.3">
      <c r="B268" s="1">
        <v>98.053876631968805</v>
      </c>
      <c r="C268" s="1">
        <v>266</v>
      </c>
      <c r="D268" s="1">
        <f t="shared" si="8"/>
        <v>8.5801855274527175E-2</v>
      </c>
      <c r="E268" s="1">
        <f t="shared" si="9"/>
        <v>3.8516098796937386E-3</v>
      </c>
    </row>
    <row r="269" spans="2:5" x14ac:dyDescent="0.3">
      <c r="B269" s="1">
        <v>98.054187995179504</v>
      </c>
      <c r="C269" s="1">
        <v>267</v>
      </c>
      <c r="D269" s="1">
        <f t="shared" si="8"/>
        <v>9.0862547321518966E-2</v>
      </c>
      <c r="E269" s="1">
        <f t="shared" si="9"/>
        <v>4.0787822575393705E-3</v>
      </c>
    </row>
    <row r="270" spans="2:5" x14ac:dyDescent="0.3">
      <c r="B270" s="1">
        <v>98.057925385095501</v>
      </c>
      <c r="C270" s="1">
        <v>268</v>
      </c>
      <c r="D270" s="1">
        <f t="shared" si="8"/>
        <v>9.5925567498720207E-2</v>
      </c>
      <c r="E270" s="1">
        <f t="shared" si="9"/>
        <v>4.3060591441894712E-3</v>
      </c>
    </row>
    <row r="271" spans="2:5" x14ac:dyDescent="0.3">
      <c r="B271" s="1">
        <v>98.059222740756695</v>
      </c>
      <c r="C271" s="1">
        <v>269</v>
      </c>
      <c r="D271" s="1">
        <f t="shared" si="8"/>
        <v>0.10099104785921104</v>
      </c>
      <c r="E271" s="1">
        <f t="shared" si="9"/>
        <v>4.5334464674523199E-3</v>
      </c>
    </row>
    <row r="272" spans="2:5" x14ac:dyDescent="0.3">
      <c r="B272" s="1">
        <v>98.064343147249105</v>
      </c>
      <c r="C272" s="1">
        <v>270</v>
      </c>
      <c r="D272" s="1">
        <f t="shared" si="8"/>
        <v>0.10605912090124747</v>
      </c>
      <c r="E272" s="1">
        <f t="shared" si="9"/>
        <v>4.7609501751199575E-3</v>
      </c>
    </row>
    <row r="273" spans="2:5" x14ac:dyDescent="0.3">
      <c r="B273" s="1">
        <v>98.069529373066601</v>
      </c>
      <c r="C273" s="1">
        <v>271</v>
      </c>
      <c r="D273" s="1">
        <f t="shared" si="8"/>
        <v>0.11112991959310392</v>
      </c>
      <c r="E273" s="1">
        <f t="shared" si="9"/>
        <v>4.9885762360833584E-3</v>
      </c>
    </row>
    <row r="274" spans="2:5" x14ac:dyDescent="0.3">
      <c r="B274" s="1">
        <v>98.072763172404507</v>
      </c>
      <c r="C274" s="1">
        <v>272</v>
      </c>
      <c r="D274" s="1">
        <f t="shared" si="8"/>
        <v>0.11620357739813851</v>
      </c>
      <c r="E274" s="1">
        <f t="shared" si="9"/>
        <v>5.2163306414575979E-3</v>
      </c>
    </row>
    <row r="275" spans="2:5" x14ac:dyDescent="0.3">
      <c r="B275" s="1">
        <v>98.077272191326202</v>
      </c>
      <c r="C275" s="1">
        <v>273</v>
      </c>
      <c r="D275" s="1">
        <f t="shared" si="8"/>
        <v>0.12128022830009394</v>
      </c>
      <c r="E275" s="1">
        <f t="shared" si="9"/>
        <v>5.4442194057176011E-3</v>
      </c>
    </row>
    <row r="276" spans="2:5" x14ac:dyDescent="0.3">
      <c r="B276" s="1">
        <v>98.079827935964403</v>
      </c>
      <c r="C276" s="1">
        <v>274</v>
      </c>
      <c r="D276" s="1">
        <f t="shared" si="8"/>
        <v>0.1263600068286449</v>
      </c>
      <c r="E276" s="1">
        <f t="shared" si="9"/>
        <v>5.6722485678449563E-3</v>
      </c>
    </row>
    <row r="277" spans="2:5" x14ac:dyDescent="0.3">
      <c r="B277" s="1">
        <v>98.079965940655796</v>
      </c>
      <c r="C277" s="1">
        <v>275</v>
      </c>
      <c r="D277" s="1">
        <f t="shared" si="8"/>
        <v>0.13144304808520949</v>
      </c>
      <c r="E277" s="1">
        <f t="shared" si="9"/>
        <v>5.9004241924865749E-3</v>
      </c>
    </row>
    <row r="278" spans="2:5" x14ac:dyDescent="0.3">
      <c r="B278" s="1">
        <v>98.082124514879496</v>
      </c>
      <c r="C278" s="1">
        <v>276</v>
      </c>
      <c r="D278" s="1">
        <f t="shared" si="8"/>
        <v>0.13652948776903195</v>
      </c>
      <c r="E278" s="1">
        <f t="shared" si="9"/>
        <v>6.1287523711255404E-3</v>
      </c>
    </row>
    <row r="279" spans="2:5" x14ac:dyDescent="0.3">
      <c r="B279" s="1">
        <v>98.084901562061901</v>
      </c>
      <c r="C279" s="1">
        <v>277</v>
      </c>
      <c r="D279" s="1">
        <f t="shared" si="8"/>
        <v>0.14161946220355456</v>
      </c>
      <c r="E279" s="1">
        <f t="shared" si="9"/>
        <v>6.3572392232649263E-3</v>
      </c>
    </row>
    <row r="280" spans="2:5" x14ac:dyDescent="0.3">
      <c r="B280" s="1">
        <v>98.088842436472802</v>
      </c>
      <c r="C280" s="1">
        <v>278</v>
      </c>
      <c r="D280" s="1">
        <f t="shared" si="8"/>
        <v>0.14671310836309065</v>
      </c>
      <c r="E280" s="1">
        <f t="shared" si="9"/>
        <v>6.5858908976251388E-3</v>
      </c>
    </row>
    <row r="281" spans="2:5" x14ac:dyDescent="0.3">
      <c r="B281" s="1">
        <v>98.093851612220703</v>
      </c>
      <c r="C281" s="1">
        <v>279</v>
      </c>
      <c r="D281" s="1">
        <f t="shared" si="8"/>
        <v>0.15181056389981301</v>
      </c>
      <c r="E281" s="1">
        <f t="shared" si="9"/>
        <v>6.814713573355417E-3</v>
      </c>
    </row>
    <row r="282" spans="2:5" x14ac:dyDescent="0.3">
      <c r="B282" s="1">
        <v>98.097019549992694</v>
      </c>
      <c r="C282" s="1">
        <v>280</v>
      </c>
      <c r="D282" s="1">
        <f t="shared" si="8"/>
        <v>0.15691196717107234</v>
      </c>
      <c r="E282" s="1">
        <f t="shared" si="9"/>
        <v>7.0437134612601439E-3</v>
      </c>
    </row>
    <row r="283" spans="2:5" x14ac:dyDescent="0.3">
      <c r="B283" s="1">
        <v>98.101225606220495</v>
      </c>
      <c r="C283" s="1">
        <v>281</v>
      </c>
      <c r="D283" s="1">
        <f t="shared" si="8"/>
        <v>0.16201745726705977</v>
      </c>
      <c r="E283" s="1">
        <f t="shared" si="9"/>
        <v>7.2728968050406097E-3</v>
      </c>
    </row>
    <row r="284" spans="2:5" x14ac:dyDescent="0.3">
      <c r="B284" s="1">
        <v>98.109576715519694</v>
      </c>
      <c r="C284" s="1">
        <v>282</v>
      </c>
      <c r="D284" s="1">
        <f t="shared" si="8"/>
        <v>0.16712717403882885</v>
      </c>
      <c r="E284" s="1">
        <f t="shared" si="9"/>
        <v>7.5022698825529021E-3</v>
      </c>
    </row>
    <row r="285" spans="2:5" x14ac:dyDescent="0.3">
      <c r="B285" s="1">
        <v>98.111621952977302</v>
      </c>
      <c r="C285" s="1">
        <v>283</v>
      </c>
      <c r="D285" s="1">
        <f t="shared" si="8"/>
        <v>0.17224125812669214</v>
      </c>
      <c r="E285" s="1">
        <f t="shared" si="9"/>
        <v>7.73183900708262E-3</v>
      </c>
    </row>
    <row r="286" spans="2:5" x14ac:dyDescent="0.3">
      <c r="B286" s="1">
        <v>98.112138420976194</v>
      </c>
      <c r="C286" s="1">
        <v>284</v>
      </c>
      <c r="D286" s="1">
        <f t="shared" si="8"/>
        <v>0.17735985098900814</v>
      </c>
      <c r="E286" s="1">
        <f t="shared" si="9"/>
        <v>7.961610528637109E-3</v>
      </c>
    </row>
    <row r="287" spans="2:5" x14ac:dyDescent="0.3">
      <c r="B287" s="1">
        <v>98.115946599945403</v>
      </c>
      <c r="C287" s="1">
        <v>285</v>
      </c>
      <c r="D287" s="1">
        <f t="shared" si="8"/>
        <v>0.18248309493137435</v>
      </c>
      <c r="E287" s="1">
        <f t="shared" si="9"/>
        <v>8.191590835255922E-3</v>
      </c>
    </row>
    <row r="288" spans="2:5" x14ac:dyDescent="0.3">
      <c r="B288" s="1">
        <v>98.117949707482893</v>
      </c>
      <c r="C288" s="1">
        <v>286</v>
      </c>
      <c r="D288" s="1">
        <f t="shared" si="8"/>
        <v>0.18761113313624286</v>
      </c>
      <c r="E288" s="1">
        <f t="shared" si="9"/>
        <v>8.4217863543402539E-3</v>
      </c>
    </row>
    <row r="289" spans="2:5" x14ac:dyDescent="0.3">
      <c r="B289" s="1">
        <v>98.123682866445606</v>
      </c>
      <c r="C289" s="1">
        <v>287</v>
      </c>
      <c r="D289" s="1">
        <f t="shared" si="8"/>
        <v>0.19274410969297598</v>
      </c>
      <c r="E289" s="1">
        <f t="shared" si="9"/>
        <v>8.6522035540021244E-3</v>
      </c>
    </row>
    <row r="290" spans="2:5" x14ac:dyDescent="0.3">
      <c r="B290" s="1">
        <v>98.125467767592696</v>
      </c>
      <c r="C290" s="1">
        <v>288</v>
      </c>
      <c r="D290" s="1">
        <f t="shared" si="8"/>
        <v>0.19788216962835822</v>
      </c>
      <c r="E290" s="1">
        <f t="shared" si="9"/>
        <v>8.8828489444340488E-3</v>
      </c>
    </row>
    <row r="291" spans="2:5" x14ac:dyDescent="0.3">
      <c r="B291" s="1">
        <v>98.130131069453398</v>
      </c>
      <c r="C291" s="1">
        <v>289</v>
      </c>
      <c r="D291" s="1">
        <f t="shared" si="8"/>
        <v>0.20302545893758159</v>
      </c>
      <c r="E291" s="1">
        <f t="shared" si="9"/>
        <v>9.1137290792999565E-3</v>
      </c>
    </row>
    <row r="292" spans="2:5" x14ac:dyDescent="0.3">
      <c r="B292" s="1">
        <v>98.134355413902099</v>
      </c>
      <c r="C292" s="1">
        <v>290</v>
      </c>
      <c r="D292" s="1">
        <f t="shared" si="8"/>
        <v>0.20817412461572621</v>
      </c>
      <c r="E292" s="1">
        <f t="shared" si="9"/>
        <v>9.3448505571483396E-3</v>
      </c>
    </row>
    <row r="293" spans="2:5" x14ac:dyDescent="0.3">
      <c r="B293" s="1">
        <v>98.136393102280095</v>
      </c>
      <c r="C293" s="1">
        <v>291</v>
      </c>
      <c r="D293" s="1">
        <f t="shared" si="8"/>
        <v>0.21332831468974961</v>
      </c>
      <c r="E293" s="1">
        <f t="shared" si="9"/>
        <v>9.5762200228482457E-3</v>
      </c>
    </row>
    <row r="294" spans="2:5" x14ac:dyDescent="0.3">
      <c r="B294" s="1">
        <v>98.137527155523301</v>
      </c>
      <c r="C294" s="1">
        <v>292</v>
      </c>
      <c r="D294" s="1">
        <f t="shared" si="8"/>
        <v>0.21848817825100697</v>
      </c>
      <c r="E294" s="1">
        <f t="shared" si="9"/>
        <v>9.8078441690490868E-3</v>
      </c>
    </row>
    <row r="295" spans="2:5" x14ac:dyDescent="0.3">
      <c r="B295" s="1">
        <v>98.139841790635202</v>
      </c>
      <c r="C295" s="1">
        <v>293</v>
      </c>
      <c r="D295" s="1">
        <f t="shared" si="8"/>
        <v>0.22365386548832228</v>
      </c>
      <c r="E295" s="1">
        <f t="shared" si="9"/>
        <v>1.0039729737665204E-2</v>
      </c>
    </row>
    <row r="296" spans="2:5" x14ac:dyDescent="0.3">
      <c r="B296" s="1">
        <v>98.141613356217505</v>
      </c>
      <c r="C296" s="1">
        <v>294</v>
      </c>
      <c r="D296" s="1">
        <f t="shared" si="8"/>
        <v>0.22882552772162862</v>
      </c>
      <c r="E296" s="1">
        <f t="shared" si="9"/>
        <v>1.0271883521385954E-2</v>
      </c>
    </row>
    <row r="297" spans="2:5" x14ac:dyDescent="0.3">
      <c r="B297" s="1">
        <v>98.144269219973296</v>
      </c>
      <c r="C297" s="1">
        <v>295</v>
      </c>
      <c r="D297" s="1">
        <f t="shared" si="8"/>
        <v>0.23400331743620059</v>
      </c>
      <c r="E297" s="1">
        <f t="shared" si="9"/>
        <v>1.0504312365212397E-2</v>
      </c>
    </row>
    <row r="298" spans="2:5" x14ac:dyDescent="0.3">
      <c r="B298" s="1">
        <v>98.144807692165401</v>
      </c>
      <c r="C298" s="1">
        <v>296</v>
      </c>
      <c r="D298" s="1">
        <f t="shared" si="8"/>
        <v>0.23918738831749828</v>
      </c>
      <c r="E298" s="1">
        <f t="shared" si="9"/>
        <v>1.0737023168021418E-2</v>
      </c>
    </row>
    <row r="299" spans="2:5" x14ac:dyDescent="0.3">
      <c r="B299" s="1">
        <v>98.1477786321054</v>
      </c>
      <c r="C299" s="1">
        <v>297</v>
      </c>
      <c r="D299" s="1">
        <f t="shared" si="8"/>
        <v>0.24437789528664675</v>
      </c>
      <c r="E299" s="1">
        <f t="shared" si="9"/>
        <v>1.0970022884158404E-2</v>
      </c>
    </row>
    <row r="300" spans="2:5" x14ac:dyDescent="0.3">
      <c r="B300" s="1">
        <v>98.149940767678601</v>
      </c>
      <c r="C300" s="1">
        <v>298</v>
      </c>
      <c r="D300" s="1">
        <f t="shared" si="8"/>
        <v>0.24957499453657198</v>
      </c>
      <c r="E300" s="1">
        <f t="shared" si="9"/>
        <v>1.1203318525059349E-2</v>
      </c>
    </row>
    <row r="301" spans="2:5" x14ac:dyDescent="0.3">
      <c r="B301" s="1">
        <v>98.152097330439005</v>
      </c>
      <c r="C301" s="1">
        <v>299</v>
      </c>
      <c r="D301" s="1">
        <f t="shared" si="8"/>
        <v>0.25477884356881836</v>
      </c>
      <c r="E301" s="1">
        <f t="shared" si="9"/>
        <v>1.1436917160903592E-2</v>
      </c>
    </row>
    <row r="302" spans="2:5" x14ac:dyDescent="0.3">
      <c r="B302" s="1">
        <v>98.152560487661901</v>
      </c>
      <c r="C302" s="1">
        <v>300</v>
      </c>
      <c r="D302" s="1">
        <f t="shared" si="8"/>
        <v>0.25998960123107023</v>
      </c>
      <c r="E302" s="1">
        <f t="shared" si="9"/>
        <v>1.1670825922298143E-2</v>
      </c>
    </row>
    <row r="303" spans="2:5" x14ac:dyDescent="0.3">
      <c r="B303" s="1">
        <v>98.154349615277198</v>
      </c>
      <c r="C303" s="1">
        <v>301</v>
      </c>
      <c r="D303" s="1">
        <f t="shared" si="8"/>
        <v>0.26520742775540362</v>
      </c>
      <c r="E303" s="1">
        <f t="shared" si="9"/>
        <v>1.1905052001994779E-2</v>
      </c>
    </row>
    <row r="304" spans="2:5" x14ac:dyDescent="0.3">
      <c r="B304" s="1">
        <v>98.1559200585734</v>
      </c>
      <c r="C304" s="1">
        <v>302</v>
      </c>
      <c r="D304" s="1">
        <f t="shared" si="8"/>
        <v>0.27043248479729343</v>
      </c>
      <c r="E304" s="1">
        <f t="shared" si="9"/>
        <v>1.2139602656641062E-2</v>
      </c>
    </row>
    <row r="305" spans="2:5" x14ac:dyDescent="0.3">
      <c r="B305" s="1">
        <v>98.157782610214198</v>
      </c>
      <c r="C305" s="1">
        <v>303</v>
      </c>
      <c r="D305" s="1">
        <f t="shared" si="8"/>
        <v>0.27566493547540194</v>
      </c>
      <c r="E305" s="1">
        <f t="shared" si="9"/>
        <v>1.2374485208566441E-2</v>
      </c>
    </row>
    <row r="306" spans="2:5" x14ac:dyDescent="0.3">
      <c r="B306" s="1">
        <v>98.158283891437904</v>
      </c>
      <c r="C306" s="1">
        <v>304</v>
      </c>
      <c r="D306" s="1">
        <f t="shared" si="8"/>
        <v>0.28090494441217728</v>
      </c>
      <c r="E306" s="1">
        <f t="shared" si="9"/>
        <v>1.2609707047604684E-2</v>
      </c>
    </row>
    <row r="307" spans="2:5" x14ac:dyDescent="0.3">
      <c r="B307" s="1">
        <v>98.1582999368662</v>
      </c>
      <c r="C307" s="1">
        <v>305</v>
      </c>
      <c r="D307" s="1">
        <f t="shared" si="8"/>
        <v>0.28615267777528763</v>
      </c>
      <c r="E307" s="1">
        <f t="shared" si="9"/>
        <v>1.2845275632953851E-2</v>
      </c>
    </row>
    <row r="308" spans="2:5" x14ac:dyDescent="0.3">
      <c r="B308" s="1">
        <v>98.158710395862201</v>
      </c>
      <c r="C308" s="1">
        <v>306</v>
      </c>
      <c r="D308" s="1">
        <f t="shared" si="8"/>
        <v>0.29140830331992473</v>
      </c>
      <c r="E308" s="1">
        <f t="shared" si="9"/>
        <v>1.3081198495075278E-2</v>
      </c>
    </row>
    <row r="309" spans="2:5" x14ac:dyDescent="0.3">
      <c r="B309" s="1">
        <v>98.1597067385229</v>
      </c>
      <c r="C309" s="1">
        <v>307</v>
      </c>
      <c r="D309" s="1">
        <f t="shared" si="8"/>
        <v>0.29667199043200132</v>
      </c>
      <c r="E309" s="1">
        <f t="shared" si="9"/>
        <v>1.33174832376327E-2</v>
      </c>
    </row>
    <row r="310" spans="2:5" x14ac:dyDescent="0.3">
      <c r="B310" s="1">
        <v>98.167981276531904</v>
      </c>
      <c r="C310" s="1">
        <v>308</v>
      </c>
      <c r="D310" s="1">
        <f t="shared" si="8"/>
        <v>0.30194391017227762</v>
      </c>
      <c r="E310" s="1">
        <f t="shared" si="9"/>
        <v>1.3554137539473057E-2</v>
      </c>
    </row>
    <row r="311" spans="2:5" x14ac:dyDescent="0.3">
      <c r="B311" s="1">
        <v>98.171841831743393</v>
      </c>
      <c r="C311" s="1">
        <v>309</v>
      </c>
      <c r="D311" s="1">
        <f t="shared" si="8"/>
        <v>0.30722423532144744</v>
      </c>
      <c r="E311" s="1">
        <f t="shared" si="9"/>
        <v>1.3791169156650403E-2</v>
      </c>
    </row>
    <row r="312" spans="2:5" x14ac:dyDescent="0.3">
      <c r="B312" s="1">
        <v>98.178189509373297</v>
      </c>
      <c r="C312" s="1">
        <v>310</v>
      </c>
      <c r="D312" s="1">
        <f t="shared" si="8"/>
        <v>0.31251314042621753</v>
      </c>
      <c r="E312" s="1">
        <f t="shared" si="9"/>
        <v>1.4028585924494383E-2</v>
      </c>
    </row>
    <row r="313" spans="2:5" x14ac:dyDescent="0.3">
      <c r="B313" s="1">
        <v>98.180944985912603</v>
      </c>
      <c r="C313" s="1">
        <v>311</v>
      </c>
      <c r="D313" s="1">
        <f t="shared" si="8"/>
        <v>0.31781080184641425</v>
      </c>
      <c r="E313" s="1">
        <f t="shared" si="9"/>
        <v>1.4266395759724831E-2</v>
      </c>
    </row>
    <row r="314" spans="2:5" x14ac:dyDescent="0.3">
      <c r="B314" s="1">
        <v>98.181586116306306</v>
      </c>
      <c r="C314" s="1">
        <v>312</v>
      </c>
      <c r="D314" s="1">
        <f t="shared" si="8"/>
        <v>0.32311739780315363</v>
      </c>
      <c r="E314" s="1">
        <f t="shared" si="9"/>
        <v>1.4504606662614109E-2</v>
      </c>
    </row>
    <row r="315" spans="2:5" x14ac:dyDescent="0.3">
      <c r="B315" s="1">
        <v>98.195058748741204</v>
      </c>
      <c r="C315" s="1">
        <v>313</v>
      </c>
      <c r="D315" s="1">
        <f t="shared" si="8"/>
        <v>0.32843310842811163</v>
      </c>
      <c r="E315" s="1">
        <f t="shared" si="9"/>
        <v>1.4743226719198824E-2</v>
      </c>
    </row>
    <row r="316" spans="2:5" x14ac:dyDescent="0.3">
      <c r="B316" s="1">
        <v>98.197580986472303</v>
      </c>
      <c r="C316" s="1">
        <v>314</v>
      </c>
      <c r="D316" s="1">
        <f t="shared" si="8"/>
        <v>0.33375811581393217</v>
      </c>
      <c r="E316" s="1">
        <f t="shared" si="9"/>
        <v>1.4982264103542626E-2</v>
      </c>
    </row>
    <row r="317" spans="2:5" x14ac:dyDescent="0.3">
      <c r="B317" s="1">
        <v>98.1994851009146</v>
      </c>
      <c r="C317" s="1">
        <v>315</v>
      </c>
      <c r="D317" s="1">
        <f t="shared" si="8"/>
        <v>0.33909260406581326</v>
      </c>
      <c r="E317" s="1">
        <f t="shared" si="9"/>
        <v>1.5221727080051891E-2</v>
      </c>
    </row>
    <row r="318" spans="2:5" x14ac:dyDescent="0.3">
      <c r="B318" s="1">
        <v>98.202463904746196</v>
      </c>
      <c r="C318" s="1">
        <v>316</v>
      </c>
      <c r="D318" s="1">
        <f t="shared" si="8"/>
        <v>0.34443675935431162</v>
      </c>
      <c r="E318" s="1">
        <f t="shared" si="9"/>
        <v>1.5461624005846089E-2</v>
      </c>
    </row>
    <row r="319" spans="2:5" x14ac:dyDescent="0.3">
      <c r="B319" s="1">
        <v>98.202560772689395</v>
      </c>
      <c r="C319" s="1">
        <v>317</v>
      </c>
      <c r="D319" s="1">
        <f t="shared" si="8"/>
        <v>0.3497907699694085</v>
      </c>
      <c r="E319" s="1">
        <f t="shared" si="9"/>
        <v>1.5701963333184788E-2</v>
      </c>
    </row>
    <row r="320" spans="2:5" x14ac:dyDescent="0.3">
      <c r="B320" s="1">
        <v>98.206508093411998</v>
      </c>
      <c r="C320" s="1">
        <v>318</v>
      </c>
      <c r="D320" s="1">
        <f t="shared" si="8"/>
        <v>0.35515482637588042</v>
      </c>
      <c r="E320" s="1">
        <f t="shared" si="9"/>
        <v>1.5942753611953218E-2</v>
      </c>
    </row>
    <row r="321" spans="2:5" x14ac:dyDescent="0.3">
      <c r="B321" s="1">
        <v>98.209306304334902</v>
      </c>
      <c r="C321" s="1">
        <v>319</v>
      </c>
      <c r="D321" s="1">
        <f t="shared" si="8"/>
        <v>0.36052912127002168</v>
      </c>
      <c r="E321" s="1">
        <f t="shared" si="9"/>
        <v>1.6184003492208516E-2</v>
      </c>
    </row>
    <row r="322" spans="2:5" x14ac:dyDescent="0.3">
      <c r="B322" s="1">
        <v>98.213223629305105</v>
      </c>
      <c r="C322" s="1">
        <v>320</v>
      </c>
      <c r="D322" s="1">
        <f t="shared" si="8"/>
        <v>0.36591384963776208</v>
      </c>
      <c r="E322" s="1">
        <f t="shared" si="9"/>
        <v>1.6425721726788616E-2</v>
      </c>
    </row>
    <row r="323" spans="2:5" x14ac:dyDescent="0.3">
      <c r="B323" s="1">
        <v>98.216141065616696</v>
      </c>
      <c r="C323" s="1">
        <v>321</v>
      </c>
      <c r="D323" s="1">
        <f t="shared" ref="D323:D386" si="10">_xlfn.NORM.S.INV(((C323-0.375)/($H$3+0.25)))</f>
        <v>0.37130920881423618</v>
      </c>
      <c r="E323" s="1">
        <f t="shared" si="9"/>
        <v>1.6667917173986288E-2</v>
      </c>
    </row>
    <row r="324" spans="2:5" x14ac:dyDescent="0.3">
      <c r="B324" s="1">
        <v>98.216843828076506</v>
      </c>
      <c r="C324" s="1">
        <v>322</v>
      </c>
      <c r="D324" s="1">
        <f t="shared" si="10"/>
        <v>0.37671539854484665</v>
      </c>
      <c r="E324" s="1">
        <f t="shared" si="9"/>
        <v>1.6910598800290232E-2</v>
      </c>
    </row>
    <row r="325" spans="2:5" x14ac:dyDescent="0.3">
      <c r="B325" s="1">
        <v>98.217237960340995</v>
      </c>
      <c r="C325" s="1">
        <v>323</v>
      </c>
      <c r="D325" s="1">
        <f t="shared" si="10"/>
        <v>0.38213262104788059</v>
      </c>
      <c r="E325" s="1">
        <f t="shared" ref="E325:E388" si="11">D325/SQRT(H$6)</f>
        <v>1.7153775683195926E-2</v>
      </c>
    </row>
    <row r="326" spans="2:5" x14ac:dyDescent="0.3">
      <c r="B326" s="1">
        <v>98.218237672399894</v>
      </c>
      <c r="C326" s="1">
        <v>324</v>
      </c>
      <c r="D326" s="1">
        <f t="shared" si="10"/>
        <v>0.38756108107873161</v>
      </c>
      <c r="E326" s="1">
        <f t="shared" si="11"/>
        <v>1.7397457014088496E-2</v>
      </c>
    </row>
    <row r="327" spans="2:5" x14ac:dyDescent="0.3">
      <c r="B327" s="1">
        <v>98.221580249831504</v>
      </c>
      <c r="C327" s="1">
        <v>325</v>
      </c>
      <c r="D327" s="1">
        <f t="shared" si="10"/>
        <v>0.39300098599578398</v>
      </c>
      <c r="E327" s="1">
        <f t="shared" si="11"/>
        <v>1.764165210120025E-2</v>
      </c>
    </row>
    <row r="328" spans="2:5" x14ac:dyDescent="0.3">
      <c r="B328" s="1">
        <v>98.223888108492005</v>
      </c>
      <c r="C328" s="1">
        <v>326</v>
      </c>
      <c r="D328" s="1">
        <f t="shared" si="10"/>
        <v>0.39845254582801964</v>
      </c>
      <c r="E328" s="1">
        <f t="shared" si="11"/>
        <v>1.7886370372645531E-2</v>
      </c>
    </row>
    <row r="329" spans="2:5" x14ac:dyDescent="0.3">
      <c r="B329" s="1">
        <v>98.227255568744795</v>
      </c>
      <c r="C329" s="1">
        <v>327</v>
      </c>
      <c r="D329" s="1">
        <f t="shared" si="10"/>
        <v>0.4039159733444091</v>
      </c>
      <c r="E329" s="1">
        <f t="shared" si="11"/>
        <v>1.8131621379535629E-2</v>
      </c>
    </row>
    <row r="330" spans="2:5" x14ac:dyDescent="0.3">
      <c r="B330" s="1">
        <v>98.232350323588406</v>
      </c>
      <c r="C330" s="1">
        <v>328</v>
      </c>
      <c r="D330" s="1">
        <f t="shared" si="10"/>
        <v>0.40939148412515003</v>
      </c>
      <c r="E330" s="1">
        <f t="shared" si="11"/>
        <v>1.8377414799176664E-2</v>
      </c>
    </row>
    <row r="331" spans="2:5" x14ac:dyDescent="0.3">
      <c r="B331" s="1">
        <v>98.237277285370496</v>
      </c>
      <c r="C331" s="1">
        <v>329</v>
      </c>
      <c r="D331" s="1">
        <f t="shared" si="10"/>
        <v>0.41487929663481954</v>
      </c>
      <c r="E331" s="1">
        <f t="shared" si="11"/>
        <v>1.8623760438353364E-2</v>
      </c>
    </row>
    <row r="332" spans="2:5" x14ac:dyDescent="0.3">
      <c r="B332" s="1">
        <v>98.238980760399798</v>
      </c>
      <c r="C332" s="1">
        <v>330</v>
      </c>
      <c r="D332" s="1">
        <f t="shared" si="10"/>
        <v>0.42037963229751063</v>
      </c>
      <c r="E332" s="1">
        <f t="shared" si="11"/>
        <v>1.8870668236701894E-2</v>
      </c>
    </row>
    <row r="333" spans="2:5" x14ac:dyDescent="0.3">
      <c r="B333" s="1">
        <v>98.241301937954105</v>
      </c>
      <c r="C333" s="1">
        <v>331</v>
      </c>
      <c r="D333" s="1">
        <f t="shared" si="10"/>
        <v>0.42589271557402408</v>
      </c>
      <c r="E333" s="1">
        <f t="shared" si="11"/>
        <v>1.9118148270174988E-2</v>
      </c>
    </row>
    <row r="334" spans="2:5" x14ac:dyDescent="0.3">
      <c r="B334" s="1">
        <v>98.249654944485698</v>
      </c>
      <c r="C334" s="1">
        <v>332</v>
      </c>
      <c r="D334" s="1">
        <f t="shared" si="10"/>
        <v>0.43141877404119189</v>
      </c>
      <c r="E334" s="1">
        <f t="shared" si="11"/>
        <v>1.9366210754602729E-2</v>
      </c>
    </row>
    <row r="335" spans="2:5" x14ac:dyDescent="0.3">
      <c r="B335" s="1">
        <v>98.259285407238494</v>
      </c>
      <c r="C335" s="1">
        <v>333</v>
      </c>
      <c r="D335" s="1">
        <f t="shared" si="10"/>
        <v>0.43695803847340731</v>
      </c>
      <c r="E335" s="1">
        <f t="shared" si="11"/>
        <v>1.9614866049352413E-2</v>
      </c>
    </row>
    <row r="336" spans="2:5" x14ac:dyDescent="0.3">
      <c r="B336" s="1">
        <v>98.2664598225536</v>
      </c>
      <c r="C336" s="1">
        <v>334</v>
      </c>
      <c r="D336" s="1">
        <f t="shared" si="10"/>
        <v>0.44251074292644615</v>
      </c>
      <c r="E336" s="1">
        <f t="shared" si="11"/>
        <v>1.9864124661091231E-2</v>
      </c>
    </row>
    <row r="337" spans="2:5" x14ac:dyDescent="0.3">
      <c r="B337" s="1">
        <v>98.267747262957201</v>
      </c>
      <c r="C337" s="1">
        <v>335</v>
      </c>
      <c r="D337" s="1">
        <f t="shared" si="10"/>
        <v>0.4480771248236633</v>
      </c>
      <c r="E337" s="1">
        <f t="shared" si="11"/>
        <v>2.0113997247655627E-2</v>
      </c>
    </row>
    <row r="338" spans="2:5" x14ac:dyDescent="0.3">
      <c r="B338" s="1">
        <v>98.268104363119406</v>
      </c>
      <c r="C338" s="1">
        <v>336</v>
      </c>
      <c r="D338" s="1">
        <f t="shared" si="10"/>
        <v>0.45365742504464845</v>
      </c>
      <c r="E338" s="1">
        <f t="shared" si="11"/>
        <v>2.0364494622030986E-2</v>
      </c>
    </row>
    <row r="339" spans="2:5" x14ac:dyDescent="0.3">
      <c r="B339" s="1">
        <v>98.271122796479602</v>
      </c>
      <c r="C339" s="1">
        <v>337</v>
      </c>
      <c r="D339" s="1">
        <f t="shared" si="10"/>
        <v>0.45925188801644223</v>
      </c>
      <c r="E339" s="1">
        <f t="shared" si="11"/>
        <v>2.0615627756446306E-2</v>
      </c>
    </row>
    <row r="340" spans="2:5" x14ac:dyDescent="0.3">
      <c r="B340" s="1">
        <v>98.276479410582496</v>
      </c>
      <c r="C340" s="1">
        <v>338</v>
      </c>
      <c r="D340" s="1">
        <f t="shared" si="10"/>
        <v>0.46486076180739622</v>
      </c>
      <c r="E340" s="1">
        <f t="shared" si="11"/>
        <v>2.0867407786587532E-2</v>
      </c>
    </row>
    <row r="341" spans="2:5" x14ac:dyDescent="0.3">
      <c r="B341" s="1">
        <v>98.281406214046498</v>
      </c>
      <c r="C341" s="1">
        <v>339</v>
      </c>
      <c r="D341" s="1">
        <f t="shared" si="10"/>
        <v>0.47048429822378773</v>
      </c>
      <c r="E341" s="1">
        <f t="shared" si="11"/>
        <v>2.1119846015934553E-2</v>
      </c>
    </row>
    <row r="342" spans="2:5" x14ac:dyDescent="0.3">
      <c r="B342" s="1">
        <v>98.283348241960695</v>
      </c>
      <c r="C342" s="1">
        <v>340</v>
      </c>
      <c r="D342" s="1">
        <f t="shared" si="10"/>
        <v>0.47612275290928702</v>
      </c>
      <c r="E342" s="1">
        <f t="shared" si="11"/>
        <v>2.1372953920226246E-2</v>
      </c>
    </row>
    <row r="343" spans="2:5" x14ac:dyDescent="0.3">
      <c r="B343" s="1">
        <v>98.285505511223406</v>
      </c>
      <c r="C343" s="1">
        <v>341</v>
      </c>
      <c r="D343" s="1">
        <f t="shared" si="10"/>
        <v>0.48177638544738832</v>
      </c>
      <c r="E343" s="1">
        <f t="shared" si="11"/>
        <v>2.162674315205855E-2</v>
      </c>
    </row>
    <row r="344" spans="2:5" x14ac:dyDescent="0.3">
      <c r="B344" s="1">
        <v>98.289850815189197</v>
      </c>
      <c r="C344" s="1">
        <v>342</v>
      </c>
      <c r="D344" s="1">
        <f t="shared" si="10"/>
        <v>0.48744545946691581</v>
      </c>
      <c r="E344" s="1">
        <f t="shared" si="11"/>
        <v>2.1881225545620612E-2</v>
      </c>
    </row>
    <row r="345" spans="2:5" x14ac:dyDescent="0.3">
      <c r="B345" s="1">
        <v>98.295316893283299</v>
      </c>
      <c r="C345" s="1">
        <v>343</v>
      </c>
      <c r="D345" s="1">
        <f t="shared" si="10"/>
        <v>0.49313024275072742</v>
      </c>
      <c r="E345" s="1">
        <f t="shared" si="11"/>
        <v>2.2136413121574428E-2</v>
      </c>
    </row>
    <row r="346" spans="2:5" x14ac:dyDescent="0.3">
      <c r="B346" s="1">
        <v>98.297771758948599</v>
      </c>
      <c r="C346" s="1">
        <v>344</v>
      </c>
      <c r="D346" s="1">
        <f t="shared" si="10"/>
        <v>0.49883100734773356</v>
      </c>
      <c r="E346" s="1">
        <f t="shared" si="11"/>
        <v>2.2392318092083332E-2</v>
      </c>
    </row>
    <row r="347" spans="2:5" x14ac:dyDescent="0.3">
      <c r="B347" s="1">
        <v>98.2981196886481</v>
      </c>
      <c r="C347" s="1">
        <v>345</v>
      </c>
      <c r="D347" s="1">
        <f t="shared" si="10"/>
        <v>0.50454802968836654</v>
      </c>
      <c r="E347" s="1">
        <f t="shared" si="11"/>
        <v>2.2648952865995369E-2</v>
      </c>
    </row>
    <row r="348" spans="2:5" x14ac:dyDescent="0.3">
      <c r="B348" s="1">
        <v>98.303848468372195</v>
      </c>
      <c r="C348" s="1">
        <v>346</v>
      </c>
      <c r="D348" s="1">
        <f t="shared" si="10"/>
        <v>0.51028159070363177</v>
      </c>
      <c r="E348" s="1">
        <f t="shared" si="11"/>
        <v>2.2906330054187459E-2</v>
      </c>
    </row>
    <row r="349" spans="2:5" x14ac:dyDescent="0.3">
      <c r="B349" s="1">
        <v>98.304345137148403</v>
      </c>
      <c r="C349" s="1">
        <v>347</v>
      </c>
      <c r="D349" s="1">
        <f t="shared" si="10"/>
        <v>0.51603197594788119</v>
      </c>
      <c r="E349" s="1">
        <f t="shared" si="11"/>
        <v>2.3164462475076635E-2</v>
      </c>
    </row>
    <row r="350" spans="2:5" x14ac:dyDescent="0.3">
      <c r="B350" s="1">
        <v>98.305247499123595</v>
      </c>
      <c r="C350" s="1">
        <v>348</v>
      </c>
      <c r="D350" s="1">
        <f t="shared" si="10"/>
        <v>0.52179947572546015</v>
      </c>
      <c r="E350" s="1">
        <f t="shared" si="11"/>
        <v>2.3423363160305168E-2</v>
      </c>
    </row>
    <row r="351" spans="2:5" x14ac:dyDescent="0.3">
      <c r="B351" s="1">
        <v>98.315286118467299</v>
      </c>
      <c r="C351" s="1">
        <v>349</v>
      </c>
      <c r="D351" s="1">
        <f t="shared" si="10"/>
        <v>0.52758438522137863</v>
      </c>
      <c r="E351" s="1">
        <f t="shared" si="11"/>
        <v>2.3683045360606361E-2</v>
      </c>
    </row>
    <row r="352" spans="2:5" x14ac:dyDescent="0.3">
      <c r="B352" s="1">
        <v>98.324117027466002</v>
      </c>
      <c r="C352" s="1">
        <v>350</v>
      </c>
      <c r="D352" s="1">
        <f t="shared" si="10"/>
        <v>0.53338700463616862</v>
      </c>
      <c r="E352" s="1">
        <f t="shared" si="11"/>
        <v>2.3943522551858224E-2</v>
      </c>
    </row>
    <row r="353" spans="2:5" x14ac:dyDescent="0.3">
      <c r="B353" s="1">
        <v>98.329862403029196</v>
      </c>
      <c r="C353" s="1">
        <v>351</v>
      </c>
      <c r="D353" s="1">
        <f t="shared" si="10"/>
        <v>0.53920763932509952</v>
      </c>
      <c r="E353" s="1">
        <f t="shared" si="11"/>
        <v>2.4204808441332808E-2</v>
      </c>
    </row>
    <row r="354" spans="2:5" x14ac:dyDescent="0.3">
      <c r="B354" s="1">
        <v>98.331225962994196</v>
      </c>
      <c r="C354" s="1">
        <v>352</v>
      </c>
      <c r="D354" s="1">
        <f t="shared" si="10"/>
        <v>0.54504659994192206</v>
      </c>
      <c r="E354" s="1">
        <f t="shared" si="11"/>
        <v>2.4466916974148798E-2</v>
      </c>
    </row>
    <row r="355" spans="2:5" x14ac:dyDescent="0.3">
      <c r="B355" s="1">
        <v>98.331736642830506</v>
      </c>
      <c r="C355" s="1">
        <v>353</v>
      </c>
      <c r="D355" s="1">
        <f t="shared" si="10"/>
        <v>0.55090420258733452</v>
      </c>
      <c r="E355" s="1">
        <f t="shared" si="11"/>
        <v>2.4729862339936116E-2</v>
      </c>
    </row>
    <row r="356" spans="2:5" x14ac:dyDescent="0.3">
      <c r="B356" s="1">
        <v>98.332795995940501</v>
      </c>
      <c r="C356" s="1">
        <v>354</v>
      </c>
      <c r="D356" s="1">
        <f t="shared" si="10"/>
        <v>0.55678076896235629</v>
      </c>
      <c r="E356" s="1">
        <f t="shared" si="11"/>
        <v>2.4993658979720772E-2</v>
      </c>
    </row>
    <row r="357" spans="2:5" x14ac:dyDescent="0.3">
      <c r="B357" s="1">
        <v>98.335033636157505</v>
      </c>
      <c r="C357" s="1">
        <v>355</v>
      </c>
      <c r="D357" s="1">
        <f t="shared" si="10"/>
        <v>0.56267662652681882</v>
      </c>
      <c r="E357" s="1">
        <f t="shared" si="11"/>
        <v>2.5258321593039493E-2</v>
      </c>
    </row>
    <row r="358" spans="2:5" x14ac:dyDescent="0.3">
      <c r="B358" s="1">
        <v>98.337386399568899</v>
      </c>
      <c r="C358" s="1">
        <v>356</v>
      </c>
      <c r="D358" s="1">
        <f t="shared" si="10"/>
        <v>0.56859210866318166</v>
      </c>
      <c r="E358" s="1">
        <f t="shared" si="11"/>
        <v>2.5523865145293322E-2</v>
      </c>
    </row>
    <row r="359" spans="2:5" x14ac:dyDescent="0.3">
      <c r="B359" s="1">
        <v>98.348223793357803</v>
      </c>
      <c r="C359" s="1">
        <v>357</v>
      </c>
      <c r="D359" s="1">
        <f t="shared" si="10"/>
        <v>0.57452755484590257</v>
      </c>
      <c r="E359" s="1">
        <f t="shared" si="11"/>
        <v>2.5790304875350598E-2</v>
      </c>
    </row>
    <row r="360" spans="2:5" x14ac:dyDescent="0.3">
      <c r="B360" s="1">
        <v>98.348371212992902</v>
      </c>
      <c r="C360" s="1">
        <v>358</v>
      </c>
      <c r="D360" s="1">
        <f t="shared" si="10"/>
        <v>0.58048331081658955</v>
      </c>
      <c r="E360" s="1">
        <f t="shared" si="11"/>
        <v>2.6057656303409438E-2</v>
      </c>
    </row>
    <row r="361" spans="2:5" x14ac:dyDescent="0.3">
      <c r="B361" s="1">
        <v>98.348684376333694</v>
      </c>
      <c r="C361" s="1">
        <v>359</v>
      </c>
      <c r="D361" s="1">
        <f t="shared" si="10"/>
        <v>0.58645972876518682</v>
      </c>
      <c r="E361" s="1">
        <f t="shared" si="11"/>
        <v>2.6325935239131123E-2</v>
      </c>
    </row>
    <row r="362" spans="2:5" x14ac:dyDescent="0.3">
      <c r="B362" s="1">
        <v>98.348898650867099</v>
      </c>
      <c r="C362" s="1">
        <v>360</v>
      </c>
      <c r="D362" s="1">
        <f t="shared" si="10"/>
        <v>0.59245716751744626</v>
      </c>
      <c r="E362" s="1">
        <f t="shared" si="11"/>
        <v>2.6595157790055595E-2</v>
      </c>
    </row>
    <row r="363" spans="2:5" x14ac:dyDescent="0.3">
      <c r="B363" s="1">
        <v>98.351743624434405</v>
      </c>
      <c r="C363" s="1">
        <v>361</v>
      </c>
      <c r="D363" s="1">
        <f t="shared" si="10"/>
        <v>0.59847599272896224</v>
      </c>
      <c r="E363" s="1">
        <f t="shared" si="11"/>
        <v>2.6865340370311609E-2</v>
      </c>
    </row>
    <row r="364" spans="2:5" x14ac:dyDescent="0.3">
      <c r="B364" s="1">
        <v>98.3545496395854</v>
      </c>
      <c r="C364" s="1">
        <v>362</v>
      </c>
      <c r="D364" s="1">
        <f t="shared" si="10"/>
        <v>0.60451657708604878</v>
      </c>
      <c r="E364" s="1">
        <f t="shared" si="11"/>
        <v>2.713649970963402E-2</v>
      </c>
    </row>
    <row r="365" spans="2:5" x14ac:dyDescent="0.3">
      <c r="B365" s="1">
        <v>98.355819378324</v>
      </c>
      <c r="C365" s="1">
        <v>363</v>
      </c>
      <c r="D365" s="1">
        <f t="shared" si="10"/>
        <v>0.6105793005137593</v>
      </c>
      <c r="E365" s="1">
        <f t="shared" si="11"/>
        <v>2.7408652862701714E-2</v>
      </c>
    </row>
    <row r="366" spans="2:5" x14ac:dyDescent="0.3">
      <c r="B366" s="1">
        <v>98.357330401446902</v>
      </c>
      <c r="C366" s="1">
        <v>364</v>
      </c>
      <c r="D366" s="1">
        <f t="shared" si="10"/>
        <v>0.61666455039136669</v>
      </c>
      <c r="E366" s="1">
        <f t="shared" si="11"/>
        <v>2.7681817218810412E-2</v>
      </c>
    </row>
    <row r="367" spans="2:5" x14ac:dyDescent="0.3">
      <c r="B367" s="1">
        <v>98.358188108073506</v>
      </c>
      <c r="C367" s="1">
        <v>365</v>
      </c>
      <c r="D367" s="1">
        <f t="shared" si="10"/>
        <v>0.62277272177562848</v>
      </c>
      <c r="E367" s="1">
        <f t="shared" si="11"/>
        <v>2.7956010511894946E-2</v>
      </c>
    </row>
    <row r="368" spans="2:5" x14ac:dyDescent="0.3">
      <c r="B368" s="1">
        <v>98.358455408682104</v>
      </c>
      <c r="C368" s="1">
        <v>366</v>
      </c>
      <c r="D368" s="1">
        <f t="shared" si="10"/>
        <v>0.62890421763218995</v>
      </c>
      <c r="E368" s="1">
        <f t="shared" si="11"/>
        <v>2.8231250830916866E-2</v>
      </c>
    </row>
    <row r="369" spans="2:5" x14ac:dyDescent="0.3">
      <c r="B369" s="1">
        <v>98.362078845287996</v>
      </c>
      <c r="C369" s="1">
        <v>367</v>
      </c>
      <c r="D369" s="1">
        <f t="shared" si="10"/>
        <v>0.63505944907548595</v>
      </c>
      <c r="E369" s="1">
        <f t="shared" si="11"/>
        <v>2.8507556630633514E-2</v>
      </c>
    </row>
    <row r="370" spans="2:5" x14ac:dyDescent="0.3">
      <c r="B370" s="1">
        <v>98.362219235153205</v>
      </c>
      <c r="C370" s="1">
        <v>368</v>
      </c>
      <c r="D370" s="1">
        <f t="shared" si="10"/>
        <v>0.64123883561753503</v>
      </c>
      <c r="E370" s="1">
        <f t="shared" si="11"/>
        <v>2.8784946742766306E-2</v>
      </c>
    </row>
    <row r="371" spans="2:5" x14ac:dyDescent="0.3">
      <c r="B371" s="1">
        <v>98.364643816840001</v>
      </c>
      <c r="C371" s="1">
        <v>369</v>
      </c>
      <c r="D371" s="1">
        <f t="shared" si="10"/>
        <v>0.64744280542601695</v>
      </c>
      <c r="E371" s="1">
        <f t="shared" si="11"/>
        <v>2.9063440387585716E-2</v>
      </c>
    </row>
    <row r="372" spans="2:5" x14ac:dyDescent="0.3">
      <c r="B372" s="1">
        <v>98.366441333916796</v>
      </c>
      <c r="C372" s="1">
        <v>370</v>
      </c>
      <c r="D372" s="1">
        <f t="shared" si="10"/>
        <v>0.65367179559208022</v>
      </c>
      <c r="E372" s="1">
        <f t="shared" si="11"/>
        <v>2.9343057185933049E-2</v>
      </c>
    </row>
    <row r="373" spans="2:5" x14ac:dyDescent="0.3">
      <c r="B373" s="1">
        <v>98.3685134263485</v>
      </c>
      <c r="C373" s="1">
        <v>371</v>
      </c>
      <c r="D373" s="1">
        <f t="shared" si="10"/>
        <v>0.65992625240831204</v>
      </c>
      <c r="E373" s="1">
        <f t="shared" si="11"/>
        <v>2.9623817171698392E-2</v>
      </c>
    </row>
    <row r="374" spans="2:5" x14ac:dyDescent="0.3">
      <c r="B374" s="1">
        <v>98.370610007356305</v>
      </c>
      <c r="C374" s="1">
        <v>372</v>
      </c>
      <c r="D374" s="1">
        <f t="shared" si="10"/>
        <v>0.66620663165735505</v>
      </c>
      <c r="E374" s="1">
        <f t="shared" si="11"/>
        <v>2.9905740804776509E-2</v>
      </c>
    </row>
    <row r="375" spans="2:5" x14ac:dyDescent="0.3">
      <c r="B375" s="1">
        <v>98.374385593620602</v>
      </c>
      <c r="C375" s="1">
        <v>373</v>
      </c>
      <c r="D375" s="1">
        <f t="shared" si="10"/>
        <v>0.67251339891167428</v>
      </c>
      <c r="E375" s="1">
        <f t="shared" si="11"/>
        <v>3.0188848984523255E-2</v>
      </c>
    </row>
    <row r="376" spans="2:5" x14ac:dyDescent="0.3">
      <c r="B376" s="1">
        <v>98.3786677874741</v>
      </c>
      <c r="C376" s="1">
        <v>374</v>
      </c>
      <c r="D376" s="1">
        <f t="shared" si="10"/>
        <v>0.67884702984499257</v>
      </c>
      <c r="E376" s="1">
        <f t="shared" si="11"/>
        <v>3.0473163063735768E-2</v>
      </c>
    </row>
    <row r="377" spans="2:5" x14ac:dyDescent="0.3">
      <c r="B377" s="1">
        <v>98.387829750890404</v>
      </c>
      <c r="C377" s="1">
        <v>375</v>
      </c>
      <c r="D377" s="1">
        <f t="shared" si="10"/>
        <v>0.68520801055596536</v>
      </c>
      <c r="E377" s="1">
        <f t="shared" si="11"/>
        <v>3.0758704863182121E-2</v>
      </c>
    </row>
    <row r="378" spans="2:5" x14ac:dyDescent="0.3">
      <c r="B378" s="1">
        <v>98.390999320709398</v>
      </c>
      <c r="C378" s="1">
        <v>376</v>
      </c>
      <c r="D378" s="1">
        <f t="shared" si="10"/>
        <v>0.69159683790467408</v>
      </c>
      <c r="E378" s="1">
        <f t="shared" si="11"/>
        <v>3.1045496686706357E-2</v>
      </c>
    </row>
    <row r="379" spans="2:5" x14ac:dyDescent="0.3">
      <c r="B379" s="1">
        <v>98.393459698945804</v>
      </c>
      <c r="C379" s="1">
        <v>377</v>
      </c>
      <c r="D379" s="1">
        <f t="shared" si="10"/>
        <v>0.6980140198625675</v>
      </c>
      <c r="E379" s="1">
        <f t="shared" si="11"/>
        <v>3.1333561336937203E-2</v>
      </c>
    </row>
    <row r="380" spans="2:5" x14ac:dyDescent="0.3">
      <c r="B380" s="1">
        <v>98.395968502439004</v>
      </c>
      <c r="C380" s="1">
        <v>378</v>
      </c>
      <c r="D380" s="1">
        <f t="shared" si="10"/>
        <v>0.70446007587650927</v>
      </c>
      <c r="E380" s="1">
        <f t="shared" si="11"/>
        <v>3.1622922131630045E-2</v>
      </c>
    </row>
    <row r="381" spans="2:5" x14ac:dyDescent="0.3">
      <c r="B381" s="1">
        <v>98.397352102726501</v>
      </c>
      <c r="C381" s="1">
        <v>379</v>
      </c>
      <c r="D381" s="1">
        <f t="shared" si="10"/>
        <v>0.71093553724762371</v>
      </c>
      <c r="E381" s="1">
        <f t="shared" si="11"/>
        <v>3.1913602920673127E-2</v>
      </c>
    </row>
    <row r="382" spans="2:5" x14ac:dyDescent="0.3">
      <c r="B382" s="1">
        <v>98.399155629581699</v>
      </c>
      <c r="C382" s="1">
        <v>380</v>
      </c>
      <c r="D382" s="1">
        <f t="shared" si="10"/>
        <v>0.71744094752568455</v>
      </c>
      <c r="E382" s="1">
        <f t="shared" si="11"/>
        <v>3.2205628103791503E-2</v>
      </c>
    </row>
    <row r="383" spans="2:5" x14ac:dyDescent="0.3">
      <c r="B383" s="1">
        <v>98.399615136767906</v>
      </c>
      <c r="C383" s="1">
        <v>381</v>
      </c>
      <c r="D383" s="1">
        <f t="shared" si="10"/>
        <v>0.72397686291982133</v>
      </c>
      <c r="E383" s="1">
        <f t="shared" si="11"/>
        <v>3.2499022648983501E-2</v>
      </c>
    </row>
    <row r="384" spans="2:5" x14ac:dyDescent="0.3">
      <c r="B384" s="1">
        <v>98.406251895655004</v>
      </c>
      <c r="C384" s="1">
        <v>382</v>
      </c>
      <c r="D384" s="1">
        <f t="shared" si="10"/>
        <v>0.73054385272637268</v>
      </c>
      <c r="E384" s="1">
        <f t="shared" si="11"/>
        <v>3.2793812111726862E-2</v>
      </c>
    </row>
    <row r="385" spans="2:5" x14ac:dyDescent="0.3">
      <c r="B385" s="1">
        <v>98.409828290041503</v>
      </c>
      <c r="C385" s="1">
        <v>383</v>
      </c>
      <c r="D385" s="1">
        <f t="shared" si="10"/>
        <v>0.7371424997747611</v>
      </c>
      <c r="E385" s="1">
        <f t="shared" si="11"/>
        <v>3.3090022654993868E-2</v>
      </c>
    </row>
    <row r="386" spans="2:5" x14ac:dyDescent="0.3">
      <c r="B386" s="1">
        <v>98.410884021837603</v>
      </c>
      <c r="C386" s="1">
        <v>384</v>
      </c>
      <c r="D386" s="1">
        <f t="shared" si="10"/>
        <v>0.74377340089232291</v>
      </c>
      <c r="E386" s="1">
        <f t="shared" si="11"/>
        <v>3.3387681070117387E-2</v>
      </c>
    </row>
    <row r="387" spans="2:5" x14ac:dyDescent="0.3">
      <c r="B387" s="1">
        <v>98.416532393760605</v>
      </c>
      <c r="C387" s="1">
        <v>385</v>
      </c>
      <c r="D387" s="1">
        <f t="shared" ref="D387:D450" si="12">_xlfn.NORM.S.INV(((C387-0.375)/($H$3+0.25)))</f>
        <v>0.7504371673890734</v>
      </c>
      <c r="E387" s="1">
        <f t="shared" si="11"/>
        <v>3.3686814798551762E-2</v>
      </c>
    </row>
    <row r="388" spans="2:5" x14ac:dyDescent="0.3">
      <c r="B388" s="1">
        <v>98.416896289830802</v>
      </c>
      <c r="C388" s="1">
        <v>386</v>
      </c>
      <c r="D388" s="1">
        <f t="shared" si="12"/>
        <v>0.75713442556345334</v>
      </c>
      <c r="E388" s="1">
        <f t="shared" si="11"/>
        <v>3.3987451954575587E-2</v>
      </c>
    </row>
    <row r="389" spans="2:5" x14ac:dyDescent="0.3">
      <c r="B389" s="1">
        <v>98.420450111238907</v>
      </c>
      <c r="C389" s="1">
        <v>387</v>
      </c>
      <c r="D389" s="1">
        <f t="shared" si="12"/>
        <v>0.76386581723017155</v>
      </c>
      <c r="E389" s="1">
        <f t="shared" ref="E389:E452" si="13">D389/SQRT(H$6)</f>
        <v>3.4289621348986304E-2</v>
      </c>
    </row>
    <row r="390" spans="2:5" x14ac:dyDescent="0.3">
      <c r="B390" s="1">
        <v>98.428196536537399</v>
      </c>
      <c r="C390" s="1">
        <v>388</v>
      </c>
      <c r="D390" s="1">
        <f t="shared" si="12"/>
        <v>0.77063200027132217</v>
      </c>
      <c r="E390" s="1">
        <f t="shared" si="13"/>
        <v>3.4593352513839673E-2</v>
      </c>
    </row>
    <row r="391" spans="2:5" x14ac:dyDescent="0.3">
      <c r="B391" s="1">
        <v>98.428908277160303</v>
      </c>
      <c r="C391" s="1">
        <v>389</v>
      </c>
      <c r="D391" s="1">
        <f t="shared" si="12"/>
        <v>0.77743364921202496</v>
      </c>
      <c r="E391" s="1">
        <f t="shared" si="13"/>
        <v>3.4898675728289988E-2</v>
      </c>
    </row>
    <row r="392" spans="2:5" x14ac:dyDescent="0.3">
      <c r="B392" s="1">
        <v>98.432305879941893</v>
      </c>
      <c r="C392" s="1">
        <v>390</v>
      </c>
      <c r="D392" s="1">
        <f t="shared" si="12"/>
        <v>0.78427145582193414</v>
      </c>
      <c r="E392" s="1">
        <f t="shared" si="13"/>
        <v>3.5205622045591592E-2</v>
      </c>
    </row>
    <row r="393" spans="2:5" x14ac:dyDescent="0.3">
      <c r="B393" s="1">
        <v>98.440567834531706</v>
      </c>
      <c r="C393" s="1">
        <v>391</v>
      </c>
      <c r="D393" s="1">
        <f t="shared" si="12"/>
        <v>0.79114612974402176</v>
      </c>
      <c r="E393" s="1">
        <f t="shared" si="13"/>
        <v>3.5514223321324687E-2</v>
      </c>
    </row>
    <row r="394" spans="2:5" x14ac:dyDescent="0.3">
      <c r="B394" s="1">
        <v>98.445531050607002</v>
      </c>
      <c r="C394" s="1">
        <v>392</v>
      </c>
      <c r="D394" s="1">
        <f t="shared" si="12"/>
        <v>0.79805839915215904</v>
      </c>
      <c r="E394" s="1">
        <f t="shared" si="13"/>
        <v>3.5824512242913893E-2</v>
      </c>
    </row>
    <row r="395" spans="2:5" x14ac:dyDescent="0.3">
      <c r="B395" s="1">
        <v>98.452165664976803</v>
      </c>
      <c r="C395" s="1">
        <v>393</v>
      </c>
      <c r="D395" s="1">
        <f t="shared" si="12"/>
        <v>0.80500901143910109</v>
      </c>
      <c r="E395" s="1">
        <f t="shared" si="13"/>
        <v>3.6136522360511597E-2</v>
      </c>
    </row>
    <row r="396" spans="2:5" x14ac:dyDescent="0.3">
      <c r="B396" s="1">
        <v>98.454642686476305</v>
      </c>
      <c r="C396" s="1">
        <v>394</v>
      </c>
      <c r="D396" s="1">
        <f t="shared" si="12"/>
        <v>0.81199873393658972</v>
      </c>
      <c r="E396" s="1">
        <f t="shared" si="13"/>
        <v>3.6450288119323083E-2</v>
      </c>
    </row>
    <row r="397" spans="2:5" x14ac:dyDescent="0.3">
      <c r="B397" s="1">
        <v>98.454716583964199</v>
      </c>
      <c r="C397" s="1">
        <v>395</v>
      </c>
      <c r="D397" s="1">
        <f t="shared" si="12"/>
        <v>0.81902835466941026</v>
      </c>
      <c r="E397" s="1">
        <f t="shared" si="13"/>
        <v>3.6765844893455794E-2</v>
      </c>
    </row>
    <row r="398" spans="2:5" x14ac:dyDescent="0.3">
      <c r="B398" s="1">
        <v>98.459141897907202</v>
      </c>
      <c r="C398" s="1">
        <v>396</v>
      </c>
      <c r="D398" s="1">
        <f t="shared" si="12"/>
        <v>0.82609868314535684</v>
      </c>
      <c r="E398" s="1">
        <f t="shared" si="13"/>
        <v>3.7083229021380594E-2</v>
      </c>
    </row>
    <row r="399" spans="2:5" x14ac:dyDescent="0.3">
      <c r="B399" s="1">
        <v>98.462684119184402</v>
      </c>
      <c r="C399" s="1">
        <v>397</v>
      </c>
      <c r="D399" s="1">
        <f t="shared" si="12"/>
        <v>0.83321055118318754</v>
      </c>
      <c r="E399" s="1">
        <f t="shared" si="13"/>
        <v>3.740247784309831E-2</v>
      </c>
    </row>
    <row r="400" spans="2:5" x14ac:dyDescent="0.3">
      <c r="B400" s="1">
        <v>98.468098180881</v>
      </c>
      <c r="C400" s="1">
        <v>398</v>
      </c>
      <c r="D400" s="1">
        <f t="shared" si="12"/>
        <v>0.8403648137808114</v>
      </c>
      <c r="E400" s="1">
        <f t="shared" si="13"/>
        <v>3.7723629739112287E-2</v>
      </c>
    </row>
    <row r="401" spans="2:5" x14ac:dyDescent="0.3">
      <c r="B401" s="1">
        <v>98.469770583522106</v>
      </c>
      <c r="C401" s="1">
        <v>399</v>
      </c>
      <c r="D401" s="1">
        <f t="shared" si="12"/>
        <v>0.84756235002608271</v>
      </c>
      <c r="E401" s="1">
        <f t="shared" si="13"/>
        <v>3.8046724171313578E-2</v>
      </c>
    </row>
    <row r="402" spans="2:5" x14ac:dyDescent="0.3">
      <c r="B402" s="1">
        <v>98.482141187574001</v>
      </c>
      <c r="C402" s="1">
        <v>400</v>
      </c>
      <c r="D402" s="1">
        <f t="shared" si="12"/>
        <v>0.85480406405275777</v>
      </c>
      <c r="E402" s="1">
        <f t="shared" si="13"/>
        <v>3.837180172589344E-2</v>
      </c>
    </row>
    <row r="403" spans="2:5" x14ac:dyDescent="0.3">
      <c r="B403" s="1">
        <v>98.484063025286702</v>
      </c>
      <c r="C403" s="1">
        <v>401</v>
      </c>
      <c r="D403" s="1">
        <f t="shared" si="12"/>
        <v>0.86209088604436601</v>
      </c>
      <c r="E403" s="1">
        <f t="shared" si="13"/>
        <v>3.869890415840669E-2</v>
      </c>
    </row>
    <row r="404" spans="2:5" x14ac:dyDescent="0.3">
      <c r="B404" s="1">
        <v>98.490751969872605</v>
      </c>
      <c r="C404" s="1">
        <v>402</v>
      </c>
      <c r="D404" s="1">
        <f t="shared" si="12"/>
        <v>0.86942377328888587</v>
      </c>
      <c r="E404" s="1">
        <f t="shared" si="13"/>
        <v>3.9028074441115695E-2</v>
      </c>
    </row>
    <row r="405" spans="2:5" x14ac:dyDescent="0.3">
      <c r="B405" s="1">
        <v>98.496100476090007</v>
      </c>
      <c r="C405" s="1">
        <v>403</v>
      </c>
      <c r="D405" s="1">
        <f t="shared" si="12"/>
        <v>0.87680371128741263</v>
      </c>
      <c r="E405" s="1">
        <f t="shared" si="13"/>
        <v>3.935935681275797E-2</v>
      </c>
    </row>
    <row r="406" spans="2:5" x14ac:dyDescent="0.3">
      <c r="B406" s="1">
        <v>98.501729059887396</v>
      </c>
      <c r="C406" s="1">
        <v>404</v>
      </c>
      <c r="D406" s="1">
        <f t="shared" si="12"/>
        <v>0.88423171492015684</v>
      </c>
      <c r="E406" s="1">
        <f t="shared" si="13"/>
        <v>3.9692796830887417E-2</v>
      </c>
    </row>
    <row r="407" spans="2:5" x14ac:dyDescent="0.3">
      <c r="B407" s="1">
        <v>98.503508755056401</v>
      </c>
      <c r="C407" s="1">
        <v>405</v>
      </c>
      <c r="D407" s="1">
        <f t="shared" si="12"/>
        <v>0.89170882967340703</v>
      </c>
      <c r="E407" s="1">
        <f t="shared" si="13"/>
        <v>4.0028441426952138E-2</v>
      </c>
    </row>
    <row r="408" spans="2:5" x14ac:dyDescent="0.3">
      <c r="B408" s="1">
        <v>98.503800319509693</v>
      </c>
      <c r="C408" s="1">
        <v>406</v>
      </c>
      <c r="D408" s="1">
        <f t="shared" si="12"/>
        <v>0.89923613293135252</v>
      </c>
      <c r="E408" s="1">
        <f t="shared" si="13"/>
        <v>4.0366338964283842E-2</v>
      </c>
    </row>
    <row r="409" spans="2:5" x14ac:dyDescent="0.3">
      <c r="B409" s="1">
        <v>98.509062504754894</v>
      </c>
      <c r="C409" s="1">
        <v>407</v>
      </c>
      <c r="D409" s="1">
        <f t="shared" si="12"/>
        <v>0.9068147353369258</v>
      </c>
      <c r="E409" s="1">
        <f t="shared" si="13"/>
        <v>4.0706539299185489E-2</v>
      </c>
    </row>
    <row r="410" spans="2:5" x14ac:dyDescent="0.3">
      <c r="B410" s="1">
        <v>98.509881506385199</v>
      </c>
      <c r="C410" s="1">
        <v>408</v>
      </c>
      <c r="D410" s="1">
        <f t="shared" si="12"/>
        <v>0.91444578222621409</v>
      </c>
      <c r="E410" s="1">
        <f t="shared" si="13"/>
        <v>4.1049093845321447E-2</v>
      </c>
    </row>
    <row r="411" spans="2:5" x14ac:dyDescent="0.3">
      <c r="B411" s="1">
        <v>98.517341924671499</v>
      </c>
      <c r="C411" s="1">
        <v>409</v>
      </c>
      <c r="D411" s="1">
        <f t="shared" si="12"/>
        <v>0.92213045514122838</v>
      </c>
      <c r="E411" s="1">
        <f t="shared" si="13"/>
        <v>4.1394055641625065E-2</v>
      </c>
    </row>
    <row r="412" spans="2:5" x14ac:dyDescent="0.3">
      <c r="B412" s="1">
        <v>98.519035361540205</v>
      </c>
      <c r="C412" s="1">
        <v>410</v>
      </c>
      <c r="D412" s="1">
        <f t="shared" si="12"/>
        <v>0.92986997342633193</v>
      </c>
      <c r="E412" s="1">
        <f t="shared" si="13"/>
        <v>4.1741479423961683E-2</v>
      </c>
    </row>
    <row r="413" spans="2:5" x14ac:dyDescent="0.3">
      <c r="B413" s="1">
        <v>98.5218517314552</v>
      </c>
      <c r="C413" s="1">
        <v>411</v>
      </c>
      <c r="D413" s="1">
        <f t="shared" si="12"/>
        <v>0.93766559591391563</v>
      </c>
      <c r="E413" s="1">
        <f t="shared" si="13"/>
        <v>4.2091421700797903E-2</v>
      </c>
    </row>
    <row r="414" spans="2:5" x14ac:dyDescent="0.3">
      <c r="B414" s="1">
        <v>98.522431146882198</v>
      </c>
      <c r="C414" s="1">
        <v>412</v>
      </c>
      <c r="D414" s="1">
        <f t="shared" si="12"/>
        <v>0.94551862270542852</v>
      </c>
      <c r="E414" s="1">
        <f t="shared" si="13"/>
        <v>4.2443940833151332E-2</v>
      </c>
    </row>
    <row r="415" spans="2:5" x14ac:dyDescent="0.3">
      <c r="B415" s="1">
        <v>98.525396750171794</v>
      </c>
      <c r="C415" s="1">
        <v>413</v>
      </c>
      <c r="D415" s="1">
        <f t="shared" si="12"/>
        <v>0.95343039705438659</v>
      </c>
      <c r="E415" s="1">
        <f t="shared" si="13"/>
        <v>4.2799097119118043E-2</v>
      </c>
    </row>
    <row r="416" spans="2:5" x14ac:dyDescent="0.3">
      <c r="B416" s="1">
        <v>98.538184831908495</v>
      </c>
      <c r="C416" s="1">
        <v>414</v>
      </c>
      <c r="D416" s="1">
        <f t="shared" si="12"/>
        <v>0.96140230735841692</v>
      </c>
      <c r="E416" s="1">
        <f t="shared" si="13"/>
        <v>4.3156952883294637E-2</v>
      </c>
    </row>
    <row r="417" spans="2:5" x14ac:dyDescent="0.3">
      <c r="B417" s="1">
        <v>98.544046874770999</v>
      </c>
      <c r="C417" s="1">
        <v>415</v>
      </c>
      <c r="D417" s="1">
        <f t="shared" si="12"/>
        <v>0.96943578926813156</v>
      </c>
      <c r="E417" s="1">
        <f t="shared" si="13"/>
        <v>4.3517572571444715E-2</v>
      </c>
    </row>
    <row r="418" spans="2:5" x14ac:dyDescent="0.3">
      <c r="B418" s="1">
        <v>98.551259239442203</v>
      </c>
      <c r="C418" s="1">
        <v>416</v>
      </c>
      <c r="D418" s="1">
        <f t="shared" si="12"/>
        <v>0.97753232792112132</v>
      </c>
      <c r="E418" s="1">
        <f t="shared" si="13"/>
        <v>4.3881022850781923E-2</v>
      </c>
    </row>
    <row r="419" spans="2:5" x14ac:dyDescent="0.3">
      <c r="B419" s="1">
        <v>98.559100280182193</v>
      </c>
      <c r="C419" s="1">
        <v>417</v>
      </c>
      <c r="D419" s="1">
        <f t="shared" si="12"/>
        <v>0.98569346031021188</v>
      </c>
      <c r="E419" s="1">
        <f t="shared" si="13"/>
        <v>4.4247372716280015E-2</v>
      </c>
    </row>
    <row r="420" spans="2:5" x14ac:dyDescent="0.3">
      <c r="B420" s="1">
        <v>98.559399396665697</v>
      </c>
      <c r="C420" s="1">
        <v>418</v>
      </c>
      <c r="D420" s="1">
        <f t="shared" si="12"/>
        <v>0.99392077779574628</v>
      </c>
      <c r="E420" s="1">
        <f t="shared" si="13"/>
        <v>4.4616693603448158E-2</v>
      </c>
    </row>
    <row r="421" spans="2:5" x14ac:dyDescent="0.3">
      <c r="B421" s="1">
        <v>98.560597796494406</v>
      </c>
      <c r="C421" s="1">
        <v>419</v>
      </c>
      <c r="D421" s="1">
        <f t="shared" si="12"/>
        <v>1.0022159287727113</v>
      </c>
      <c r="E421" s="1">
        <f t="shared" si="13"/>
        <v>4.4989059508057157E-2</v>
      </c>
    </row>
    <row r="422" spans="2:5" x14ac:dyDescent="0.3">
      <c r="B422" s="1">
        <v>98.562046775923804</v>
      </c>
      <c r="C422" s="1">
        <v>420</v>
      </c>
      <c r="D422" s="1">
        <f t="shared" si="12"/>
        <v>1.0105806215042561</v>
      </c>
      <c r="E422" s="1">
        <f t="shared" si="13"/>
        <v>4.5364547113334909E-2</v>
      </c>
    </row>
    <row r="423" spans="2:5" x14ac:dyDescent="0.3">
      <c r="B423" s="1">
        <v>98.566563421530006</v>
      </c>
      <c r="C423" s="1">
        <v>421</v>
      </c>
      <c r="D423" s="1">
        <f t="shared" si="12"/>
        <v>1.0190166271343502</v>
      </c>
      <c r="E423" s="1">
        <f t="shared" si="13"/>
        <v>4.5743235925203393E-2</v>
      </c>
    </row>
    <row r="424" spans="2:5" x14ac:dyDescent="0.3">
      <c r="B424" s="1">
        <v>98.571391112713499</v>
      </c>
      <c r="C424" s="1">
        <v>422</v>
      </c>
      <c r="D424" s="1">
        <f t="shared" si="12"/>
        <v>1.0275257828934354</v>
      </c>
      <c r="E424" s="1">
        <f t="shared" si="13"/>
        <v>4.6125208416179071E-2</v>
      </c>
    </row>
    <row r="425" spans="2:5" x14ac:dyDescent="0.3">
      <c r="B425" s="1">
        <v>98.576058152751301</v>
      </c>
      <c r="C425" s="1">
        <v>423</v>
      </c>
      <c r="D425" s="1">
        <f t="shared" si="12"/>
        <v>1.0361099955121105</v>
      </c>
      <c r="E425" s="1">
        <f t="shared" si="13"/>
        <v>4.6510550178611755E-2</v>
      </c>
    </row>
    <row r="426" spans="2:5" x14ac:dyDescent="0.3">
      <c r="B426" s="1">
        <v>98.577112774280806</v>
      </c>
      <c r="C426" s="1">
        <v>424</v>
      </c>
      <c r="D426" s="1">
        <f t="shared" si="12"/>
        <v>1.0447712448594166</v>
      </c>
      <c r="E426" s="1">
        <f t="shared" si="13"/>
        <v>4.6899350088005776E-2</v>
      </c>
    </row>
    <row r="427" spans="2:5" x14ac:dyDescent="0.3">
      <c r="B427" s="1">
        <v>98.583161546434098</v>
      </c>
      <c r="C427" s="1">
        <v>425</v>
      </c>
      <c r="D427" s="1">
        <f t="shared" si="12"/>
        <v>1.0535115878238062</v>
      </c>
      <c r="E427" s="1">
        <f t="shared" si="13"/>
        <v>4.7291700477235049E-2</v>
      </c>
    </row>
    <row r="428" spans="2:5" x14ac:dyDescent="0.3">
      <c r="B428" s="1">
        <v>98.591363653316904</v>
      </c>
      <c r="C428" s="1">
        <v>426</v>
      </c>
      <c r="D428" s="1">
        <f t="shared" si="12"/>
        <v>1.0623331624564782</v>
      </c>
      <c r="E428" s="1">
        <f t="shared" si="13"/>
        <v>4.7687697322535694E-2</v>
      </c>
    </row>
    <row r="429" spans="2:5" x14ac:dyDescent="0.3">
      <c r="B429" s="1">
        <v>98.600364586545396</v>
      </c>
      <c r="C429" s="1">
        <v>427</v>
      </c>
      <c r="D429" s="1">
        <f t="shared" si="12"/>
        <v>1.0712381923989214</v>
      </c>
      <c r="E429" s="1">
        <f t="shared" si="13"/>
        <v>4.8087440442256615E-2</v>
      </c>
    </row>
    <row r="430" spans="2:5" x14ac:dyDescent="0.3">
      <c r="B430" s="1">
        <v>98.602983621266304</v>
      </c>
      <c r="C430" s="1">
        <v>428</v>
      </c>
      <c r="D430" s="1">
        <f t="shared" si="12"/>
        <v>1.0802289916183947</v>
      </c>
      <c r="E430" s="1">
        <f t="shared" si="13"/>
        <v>4.8491033709433286E-2</v>
      </c>
    </row>
    <row r="431" spans="2:5" x14ac:dyDescent="0.3">
      <c r="B431" s="1">
        <v>98.607588852233803</v>
      </c>
      <c r="C431" s="1">
        <v>429</v>
      </c>
      <c r="D431" s="1">
        <f t="shared" si="12"/>
        <v>1.0893079694776027</v>
      </c>
      <c r="E431" s="1">
        <f t="shared" si="13"/>
        <v>4.889858527936336E-2</v>
      </c>
    </row>
    <row r="432" spans="2:5" x14ac:dyDescent="0.3">
      <c r="B432" s="1">
        <v>98.608352053560907</v>
      </c>
      <c r="C432" s="1">
        <v>430</v>
      </c>
      <c r="D432" s="1">
        <f t="shared" si="12"/>
        <v>1.0984776361674096</v>
      </c>
      <c r="E432" s="1">
        <f t="shared" si="13"/>
        <v>4.9310207833478968E-2</v>
      </c>
    </row>
    <row r="433" spans="2:5" x14ac:dyDescent="0.3">
      <c r="B433" s="1">
        <v>98.625929894223006</v>
      </c>
      <c r="C433" s="1">
        <v>431</v>
      </c>
      <c r="D433" s="1">
        <f t="shared" si="12"/>
        <v>1.1077406085344117</v>
      </c>
      <c r="E433" s="1">
        <f t="shared" si="13"/>
        <v>4.9726018840944061E-2</v>
      </c>
    </row>
    <row r="434" spans="2:5" x14ac:dyDescent="0.3">
      <c r="B434" s="1">
        <v>98.6373732725135</v>
      </c>
      <c r="C434" s="1">
        <v>432</v>
      </c>
      <c r="D434" s="1">
        <f t="shared" si="12"/>
        <v>1.1170996163384959</v>
      </c>
      <c r="E434" s="1">
        <f t="shared" si="13"/>
        <v>5.0146140839553606E-2</v>
      </c>
    </row>
    <row r="435" spans="2:5" x14ac:dyDescent="0.3">
      <c r="B435" s="1">
        <v>98.639271101608301</v>
      </c>
      <c r="C435" s="1">
        <v>433</v>
      </c>
      <c r="D435" s="1">
        <f t="shared" si="12"/>
        <v>1.1265575089792219</v>
      </c>
      <c r="E435" s="1">
        <f t="shared" si="13"/>
        <v>5.057070173767813E-2</v>
      </c>
    </row>
    <row r="436" spans="2:5" x14ac:dyDescent="0.3">
      <c r="B436" s="1">
        <v>98.652941453098705</v>
      </c>
      <c r="C436" s="1">
        <v>434</v>
      </c>
      <c r="D436" s="1">
        <f t="shared" si="12"/>
        <v>1.1361172627340612</v>
      </c>
      <c r="E436" s="1">
        <f t="shared" si="13"/>
        <v>5.0999835139185233E-2</v>
      </c>
    </row>
    <row r="437" spans="2:5" x14ac:dyDescent="0.3">
      <c r="B437" s="1">
        <v>98.667694139202297</v>
      </c>
      <c r="C437" s="1">
        <v>435</v>
      </c>
      <c r="D437" s="1">
        <f t="shared" si="12"/>
        <v>1.1457819885561773</v>
      </c>
      <c r="E437" s="1">
        <f t="shared" si="13"/>
        <v>5.1433680693478798E-2</v>
      </c>
    </row>
    <row r="438" spans="2:5" x14ac:dyDescent="0.3">
      <c r="B438" s="1">
        <v>98.676321207099093</v>
      </c>
      <c r="C438" s="1">
        <v>436</v>
      </c>
      <c r="D438" s="1">
        <f t="shared" si="12"/>
        <v>1.1555549404847569</v>
      </c>
      <c r="E438" s="1">
        <f t="shared" si="13"/>
        <v>5.1872384473035237E-2</v>
      </c>
    </row>
    <row r="439" spans="2:5" x14ac:dyDescent="0.3">
      <c r="B439" s="1">
        <v>98.679058944131896</v>
      </c>
      <c r="C439" s="1">
        <v>437</v>
      </c>
      <c r="D439" s="1">
        <f t="shared" si="12"/>
        <v>1.1654395247268505</v>
      </c>
      <c r="E439" s="1">
        <f t="shared" si="13"/>
        <v>5.2316099381083558E-2</v>
      </c>
    </row>
    <row r="440" spans="2:5" x14ac:dyDescent="0.3">
      <c r="B440" s="1">
        <v>98.684018605616103</v>
      </c>
      <c r="C440" s="1">
        <v>438</v>
      </c>
      <c r="D440" s="1">
        <f t="shared" si="12"/>
        <v>1.1754393094764448</v>
      </c>
      <c r="E440" s="1">
        <f t="shared" si="13"/>
        <v>5.2764985592379535E-2</v>
      </c>
    </row>
    <row r="441" spans="2:5" x14ac:dyDescent="0.3">
      <c r="B441" s="1">
        <v>98.687464315360103</v>
      </c>
      <c r="C441" s="1">
        <v>439</v>
      </c>
      <c r="D441" s="1">
        <f t="shared" si="12"/>
        <v>1.1855580355441386</v>
      </c>
      <c r="E441" s="1">
        <f t="shared" si="13"/>
        <v>5.3219211030367412E-2</v>
      </c>
    </row>
    <row r="442" spans="2:5" x14ac:dyDescent="0.3">
      <c r="B442" s="1">
        <v>98.689810135421695</v>
      </c>
      <c r="C442" s="1">
        <v>440</v>
      </c>
      <c r="D442" s="1">
        <f t="shared" si="12"/>
        <v>1.195799627879482</v>
      </c>
      <c r="E442" s="1">
        <f t="shared" si="13"/>
        <v>5.3678951884412962E-2</v>
      </c>
    </row>
    <row r="443" spans="2:5" x14ac:dyDescent="0.3">
      <c r="B443" s="1">
        <v>98.692106560970899</v>
      </c>
      <c r="C443" s="1">
        <v>441</v>
      </c>
      <c r="D443" s="1">
        <f t="shared" si="12"/>
        <v>1.2061682080779628</v>
      </c>
      <c r="E443" s="1">
        <f t="shared" si="13"/>
        <v>5.4144393171236996E-2</v>
      </c>
    </row>
    <row r="444" spans="2:5" x14ac:dyDescent="0.3">
      <c r="B444" s="1">
        <v>98.692368854783993</v>
      </c>
      <c r="C444" s="1">
        <v>442</v>
      </c>
      <c r="D444" s="1">
        <f t="shared" si="12"/>
        <v>1.2166681079758517</v>
      </c>
      <c r="E444" s="1">
        <f t="shared" si="13"/>
        <v>5.4615729345182301E-2</v>
      </c>
    </row>
    <row r="445" spans="2:5" x14ac:dyDescent="0.3">
      <c r="B445" s="1">
        <v>98.697755786634701</v>
      </c>
      <c r="C445" s="1">
        <v>443</v>
      </c>
      <c r="D445" s="1">
        <f t="shared" si="12"/>
        <v>1.2273038844490882</v>
      </c>
      <c r="E445" s="1">
        <f t="shared" si="13"/>
        <v>5.5093164962529535E-2</v>
      </c>
    </row>
    <row r="446" spans="2:5" x14ac:dyDescent="0.3">
      <c r="B446" s="1">
        <v>98.707725419208202</v>
      </c>
      <c r="C446" s="1">
        <v>444</v>
      </c>
      <c r="D446" s="1">
        <f t="shared" si="12"/>
        <v>1.2380803355471088</v>
      </c>
      <c r="E446" s="1">
        <f t="shared" si="13"/>
        <v>5.5576915405738135E-2</v>
      </c>
    </row>
    <row r="447" spans="2:5" x14ac:dyDescent="0.3">
      <c r="B447" s="1">
        <v>98.711145803293306</v>
      </c>
      <c r="C447" s="1">
        <v>445</v>
      </c>
      <c r="D447" s="1">
        <f t="shared" si="12"/>
        <v>1.2490025181095299</v>
      </c>
      <c r="E447" s="1">
        <f t="shared" si="13"/>
        <v>5.6067207674251919E-2</v>
      </c>
    </row>
    <row r="448" spans="2:5" x14ac:dyDescent="0.3">
      <c r="B448" s="1">
        <v>98.711287268837097</v>
      </c>
      <c r="C448" s="1">
        <v>446</v>
      </c>
      <c r="D448" s="1">
        <f t="shared" si="12"/>
        <v>1.2600757670331451</v>
      </c>
      <c r="E448" s="1">
        <f t="shared" si="13"/>
        <v>5.6564281249386679E-2</v>
      </c>
    </row>
    <row r="449" spans="2:5" x14ac:dyDescent="0.3">
      <c r="B449" s="1">
        <v>98.730810313453304</v>
      </c>
      <c r="C449" s="1">
        <v>447</v>
      </c>
      <c r="D449" s="1">
        <f t="shared" si="12"/>
        <v>1.2713057163792145</v>
      </c>
      <c r="E449" s="1">
        <f t="shared" si="13"/>
        <v>5.706838904182765E-2</v>
      </c>
    </row>
    <row r="450" spans="2:5" x14ac:dyDescent="0.3">
      <c r="B450" s="1">
        <v>98.738061718936706</v>
      </c>
      <c r="C450" s="1">
        <v>448</v>
      </c>
      <c r="D450" s="1">
        <f t="shared" si="12"/>
        <v>1.2826983225372171</v>
      </c>
      <c r="E450" s="1">
        <f t="shared" si="13"/>
        <v>5.7579798431440801E-2</v>
      </c>
    </row>
    <row r="451" spans="2:5" x14ac:dyDescent="0.3">
      <c r="B451" s="1">
        <v>98.7431105351192</v>
      </c>
      <c r="C451" s="1">
        <v>449</v>
      </c>
      <c r="D451" s="1">
        <f t="shared" ref="D451:D499" si="14">_xlfn.NORM.S.INV(((C451-0.375)/($H$3+0.25)))</f>
        <v>1.2942598896914517</v>
      </c>
      <c r="E451" s="1">
        <f t="shared" si="13"/>
        <v>5.8098792410458094E-2</v>
      </c>
    </row>
    <row r="452" spans="2:5" x14ac:dyDescent="0.3">
      <c r="B452" s="1">
        <v>98.743759991063897</v>
      </c>
      <c r="C452" s="1">
        <v>450</v>
      </c>
      <c r="D452" s="1">
        <f t="shared" si="14"/>
        <v>1.3059970978722295</v>
      </c>
      <c r="E452" s="1">
        <f t="shared" si="13"/>
        <v>5.8625670842683872E-2</v>
      </c>
    </row>
    <row r="453" spans="2:5" x14ac:dyDescent="0.3">
      <c r="B453" s="1">
        <v>98.744379874540201</v>
      </c>
      <c r="C453" s="1">
        <v>451</v>
      </c>
      <c r="D453" s="1">
        <f t="shared" si="14"/>
        <v>1.3179170339145476</v>
      </c>
      <c r="E453" s="1">
        <f t="shared" ref="E453:E497" si="15">D453/SQRT(H$6)</f>
        <v>5.9160751853216988E-2</v>
      </c>
    </row>
    <row r="454" spans="2:5" x14ac:dyDescent="0.3">
      <c r="B454" s="1">
        <v>98.754548081407805</v>
      </c>
      <c r="C454" s="1">
        <v>452</v>
      </c>
      <c r="D454" s="1">
        <f t="shared" si="14"/>
        <v>1.3300272256953607</v>
      </c>
      <c r="E454" s="1">
        <f t="shared" si="15"/>
        <v>5.9704373365347778E-2</v>
      </c>
    </row>
    <row r="455" spans="2:5" x14ac:dyDescent="0.3">
      <c r="B455" s="1">
        <v>98.754766712321896</v>
      </c>
      <c r="C455" s="1">
        <v>453</v>
      </c>
      <c r="D455" s="1">
        <f t="shared" si="14"/>
        <v>1.3423356800772619</v>
      </c>
      <c r="E455" s="1">
        <f t="shared" si="15"/>
        <v>6.0256894803834254E-2</v>
      </c>
    </row>
    <row r="456" spans="2:5" x14ac:dyDescent="0.3">
      <c r="B456" s="1">
        <v>98.761896768333699</v>
      </c>
      <c r="C456" s="1">
        <v>454</v>
      </c>
      <c r="D456" s="1">
        <f t="shared" si="14"/>
        <v>1.3548509250531662</v>
      </c>
      <c r="E456" s="1">
        <f t="shared" si="15"/>
        <v>6.0818698986759553E-2</v>
      </c>
    </row>
    <row r="457" spans="2:5" x14ac:dyDescent="0.3">
      <c r="B457" s="1">
        <v>98.763571547114296</v>
      </c>
      <c r="C457" s="1">
        <v>455</v>
      </c>
      <c r="D457" s="1">
        <f t="shared" si="14"/>
        <v>1.3675820566656403</v>
      </c>
      <c r="E457" s="1">
        <f t="shared" si="15"/>
        <v>6.1390194231721276E-2</v>
      </c>
    </row>
    <row r="458" spans="2:5" x14ac:dyDescent="0.3">
      <c r="B458" s="1">
        <v>98.764532195782195</v>
      </c>
      <c r="C458" s="1">
        <v>456</v>
      </c>
      <c r="D458" s="1">
        <f t="shared" si="14"/>
        <v>1.3805387913683134</v>
      </c>
      <c r="E458" s="1">
        <f t="shared" si="15"/>
        <v>6.1971816706313645E-2</v>
      </c>
    </row>
    <row r="459" spans="2:5" x14ac:dyDescent="0.3">
      <c r="B459" s="1">
        <v>98.767267134395993</v>
      </c>
      <c r="C459" s="1">
        <v>457</v>
      </c>
      <c r="D459" s="1">
        <f t="shared" si="14"/>
        <v>1.3937315246087325</v>
      </c>
      <c r="E459" s="1">
        <f t="shared" si="15"/>
        <v>6.2564033057887658E-2</v>
      </c>
    </row>
    <row r="460" spans="2:5" x14ac:dyDescent="0.3">
      <c r="B460" s="1">
        <v>98.784167946361507</v>
      </c>
      <c r="C460" s="1">
        <v>458</v>
      </c>
      <c r="D460" s="1">
        <f t="shared" si="14"/>
        <v>1.4071713965457977</v>
      </c>
      <c r="E460" s="1">
        <f t="shared" si="15"/>
        <v>6.3167343363579695E-2</v>
      </c>
    </row>
    <row r="461" spans="2:5" x14ac:dyDescent="0.3">
      <c r="B461" s="1">
        <v>98.790228357912596</v>
      </c>
      <c r="C461" s="1">
        <v>459</v>
      </c>
      <c r="D461" s="1">
        <f t="shared" si="14"/>
        <v>1.4208703659757926</v>
      </c>
      <c r="E461" s="1">
        <f t="shared" si="15"/>
        <v>6.3782284448820489E-2</v>
      </c>
    </row>
    <row r="462" spans="2:5" x14ac:dyDescent="0.3">
      <c r="B462" s="1">
        <v>98.798734167202298</v>
      </c>
      <c r="C462" s="1">
        <v>460</v>
      </c>
      <c r="D462" s="1">
        <f t="shared" si="14"/>
        <v>1.4348412937352371</v>
      </c>
      <c r="E462" s="1">
        <f t="shared" si="15"/>
        <v>6.4409433631254759E-2</v>
      </c>
    </row>
    <row r="463" spans="2:5" x14ac:dyDescent="0.3">
      <c r="B463" s="1">
        <v>98.802386220512702</v>
      </c>
      <c r="C463" s="1">
        <v>461</v>
      </c>
      <c r="D463" s="1">
        <f t="shared" si="14"/>
        <v>1.4490980370841553</v>
      </c>
      <c r="E463" s="1">
        <f t="shared" si="15"/>
        <v>6.5049412957567221E-2</v>
      </c>
    </row>
    <row r="464" spans="2:5" x14ac:dyDescent="0.3">
      <c r="B464" s="1">
        <v>98.804637561291401</v>
      </c>
      <c r="C464" s="1">
        <v>462</v>
      </c>
      <c r="D464" s="1">
        <f t="shared" si="14"/>
        <v>1.4636555568603162</v>
      </c>
      <c r="E464" s="1">
        <f t="shared" si="15"/>
        <v>6.5702894013592181E-2</v>
      </c>
    </row>
    <row r="465" spans="2:5" x14ac:dyDescent="0.3">
      <c r="B465" s="1">
        <v>98.804728266971196</v>
      </c>
      <c r="C465" s="1">
        <v>463</v>
      </c>
      <c r="D465" s="1">
        <f t="shared" si="14"/>
        <v>1.4785300395464003</v>
      </c>
      <c r="E465" s="1">
        <f t="shared" si="15"/>
        <v>6.637060340385828E-2</v>
      </c>
    </row>
    <row r="466" spans="2:5" x14ac:dyDescent="0.3">
      <c r="B466" s="1">
        <v>98.807585267883198</v>
      </c>
      <c r="C466" s="1">
        <v>464</v>
      </c>
      <c r="D466" s="1">
        <f t="shared" si="14"/>
        <v>1.4937390368246988</v>
      </c>
      <c r="E466" s="1">
        <f t="shared" si="15"/>
        <v>6.7053329016141403E-2</v>
      </c>
    </row>
    <row r="467" spans="2:5" x14ac:dyDescent="0.3">
      <c r="B467" s="1">
        <v>98.817308735859797</v>
      </c>
      <c r="C467" s="1">
        <v>465</v>
      </c>
      <c r="D467" s="1">
        <f t="shared" si="14"/>
        <v>1.5093016257298368</v>
      </c>
      <c r="E467" s="1">
        <f t="shared" si="15"/>
        <v>6.7751927210654303E-2</v>
      </c>
    </row>
    <row r="468" spans="2:5" x14ac:dyDescent="0.3">
      <c r="B468" s="1">
        <v>98.826950558988202</v>
      </c>
      <c r="C468" s="1">
        <v>466</v>
      </c>
      <c r="D468" s="1">
        <f t="shared" si="14"/>
        <v>1.5252385931775283</v>
      </c>
      <c r="E468" s="1">
        <f t="shared" si="15"/>
        <v>6.8467331103466283E-2</v>
      </c>
    </row>
    <row r="469" spans="2:5" x14ac:dyDescent="0.3">
      <c r="B469" s="1">
        <v>98.828173944562096</v>
      </c>
      <c r="C469" s="1">
        <v>467</v>
      </c>
      <c r="D469" s="1">
        <f t="shared" si="14"/>
        <v>1.5415726494842887</v>
      </c>
      <c r="E469" s="1">
        <f t="shared" si="15"/>
        <v>6.9200560151314969E-2</v>
      </c>
    </row>
    <row r="470" spans="2:5" x14ac:dyDescent="0.3">
      <c r="B470" s="1">
        <v>98.837856103840707</v>
      </c>
      <c r="C470" s="1">
        <v>468</v>
      </c>
      <c r="D470" s="1">
        <f t="shared" si="14"/>
        <v>1.5583286765493454</v>
      </c>
      <c r="E470" s="1">
        <f t="shared" si="15"/>
        <v>6.9952731292389908E-2</v>
      </c>
    </row>
    <row r="471" spans="2:5" x14ac:dyDescent="0.3">
      <c r="B471" s="1">
        <v>98.838869200045096</v>
      </c>
      <c r="C471" s="1">
        <v>469</v>
      </c>
      <c r="D471" s="1">
        <f t="shared" si="14"/>
        <v>1.575534017712688</v>
      </c>
      <c r="E471" s="1">
        <f t="shared" si="15"/>
        <v>7.0725071957940824E-2</v>
      </c>
    </row>
    <row r="472" spans="2:5" x14ac:dyDescent="0.3">
      <c r="B472" s="1">
        <v>98.850414211248903</v>
      </c>
      <c r="C472" s="1">
        <v>470</v>
      </c>
      <c r="D472" s="1">
        <f t="shared" si="14"/>
        <v>1.59321881802305</v>
      </c>
      <c r="E472" s="1">
        <f t="shared" si="15"/>
        <v>7.1518935346766899E-2</v>
      </c>
    </row>
    <row r="473" spans="2:5" x14ac:dyDescent="0.3">
      <c r="B473" s="1">
        <v>98.853745164666705</v>
      </c>
      <c r="C473" s="1">
        <v>471</v>
      </c>
      <c r="D473" s="1">
        <f t="shared" si="14"/>
        <v>1.611416425870168</v>
      </c>
      <c r="E473" s="1">
        <f t="shared" si="15"/>
        <v>7.23358184543232E-2</v>
      </c>
    </row>
    <row r="474" spans="2:5" x14ac:dyDescent="0.3">
      <c r="B474" s="1">
        <v>98.856113380490598</v>
      </c>
      <c r="C474" s="1">
        <v>472</v>
      </c>
      <c r="D474" s="1">
        <f t="shared" si="14"/>
        <v>1.6301638698277405</v>
      </c>
      <c r="E474" s="1">
        <f t="shared" si="15"/>
        <v>7.3177383478004315E-2</v>
      </c>
    </row>
    <row r="475" spans="2:5" x14ac:dyDescent="0.3">
      <c r="B475" s="1">
        <v>98.861752225199595</v>
      </c>
      <c r="C475" s="1">
        <v>473</v>
      </c>
      <c r="D475" s="1">
        <f t="shared" si="14"/>
        <v>1.6495024283548259</v>
      </c>
      <c r="E475" s="1">
        <f t="shared" si="15"/>
        <v>7.404548339080505E-2</v>
      </c>
    </row>
    <row r="476" spans="2:5" x14ac:dyDescent="0.3">
      <c r="B476" s="1">
        <v>98.873251807814995</v>
      </c>
      <c r="C476" s="1">
        <v>474</v>
      </c>
      <c r="D476" s="1">
        <f t="shared" si="14"/>
        <v>1.6694783150496646</v>
      </c>
      <c r="E476" s="1">
        <f t="shared" si="15"/>
        <v>7.4942192702081731E-2</v>
      </c>
    </row>
    <row r="477" spans="2:5" x14ac:dyDescent="0.3">
      <c r="B477" s="1">
        <v>98.879511618490696</v>
      </c>
      <c r="C477" s="1">
        <v>475</v>
      </c>
      <c r="D477" s="1">
        <f t="shared" si="14"/>
        <v>1.6901435089202956</v>
      </c>
      <c r="E477" s="1">
        <f t="shared" si="15"/>
        <v>7.5869844728057675E-2</v>
      </c>
    </row>
    <row r="478" spans="2:5" x14ac:dyDescent="0.3">
      <c r="B478" s="1">
        <v>98.899871532285005</v>
      </c>
      <c r="C478" s="1">
        <v>476</v>
      </c>
      <c r="D478" s="1">
        <f t="shared" si="14"/>
        <v>1.7115567683247863</v>
      </c>
      <c r="E478" s="1">
        <f t="shared" si="15"/>
        <v>7.6831077107181608E-2</v>
      </c>
    </row>
    <row r="479" spans="2:5" x14ac:dyDescent="0.3">
      <c r="B479" s="1">
        <v>98.903928324345898</v>
      </c>
      <c r="C479" s="1">
        <v>477</v>
      </c>
      <c r="D479" s="1">
        <f t="shared" si="14"/>
        <v>1.7337848798597639</v>
      </c>
      <c r="E479" s="1">
        <f t="shared" si="15"/>
        <v>7.7828887862218643E-2</v>
      </c>
    </row>
    <row r="480" spans="2:5" x14ac:dyDescent="0.3">
      <c r="B480" s="1">
        <v>98.906279545206402</v>
      </c>
      <c r="C480" s="1">
        <v>478</v>
      </c>
      <c r="D480" s="1">
        <f t="shared" si="14"/>
        <v>1.7569042110603941</v>
      </c>
      <c r="E480" s="1">
        <f t="shared" si="15"/>
        <v>7.886670510031156E-2</v>
      </c>
    </row>
    <row r="481" spans="2:5" x14ac:dyDescent="0.3">
      <c r="B481" s="1">
        <v>98.9128148047119</v>
      </c>
      <c r="C481" s="1">
        <v>479</v>
      </c>
      <c r="D481" s="1">
        <f t="shared" si="14"/>
        <v>1.781002660627595</v>
      </c>
      <c r="E481" s="1">
        <f t="shared" si="15"/>
        <v>7.994847455787582E-2</v>
      </c>
    </row>
    <row r="482" spans="2:5" x14ac:dyDescent="0.3">
      <c r="B482" s="1">
        <v>98.919290970543102</v>
      </c>
      <c r="C482" s="1">
        <v>480</v>
      </c>
      <c r="D482" s="1">
        <f t="shared" si="14"/>
        <v>1.8061821355915526</v>
      </c>
      <c r="E482" s="1">
        <f t="shared" si="15"/>
        <v>8.1078770799447558E-2</v>
      </c>
    </row>
    <row r="483" spans="2:5" x14ac:dyDescent="0.3">
      <c r="B483" s="1">
        <v>98.921638768414198</v>
      </c>
      <c r="C483" s="1">
        <v>481</v>
      </c>
      <c r="D483" s="1">
        <f t="shared" si="14"/>
        <v>1.8325617369952663</v>
      </c>
      <c r="E483" s="1">
        <f t="shared" si="15"/>
        <v>8.2262940221703523E-2</v>
      </c>
    </row>
    <row r="484" spans="2:5" x14ac:dyDescent="0.3">
      <c r="B484" s="1">
        <v>98.927248625088794</v>
      </c>
      <c r="C484" s="1">
        <v>482</v>
      </c>
      <c r="D484" s="1">
        <f t="shared" si="14"/>
        <v>1.8602819134473914</v>
      </c>
      <c r="E484" s="1">
        <f t="shared" si="15"/>
        <v>8.3507287504734309E-2</v>
      </c>
    </row>
    <row r="485" spans="2:5" x14ac:dyDescent="0.3">
      <c r="B485" s="1">
        <v>98.9320971616593</v>
      </c>
      <c r="C485" s="1">
        <v>483</v>
      </c>
      <c r="D485" s="1">
        <f t="shared" si="14"/>
        <v>1.8895099603334296</v>
      </c>
      <c r="E485" s="1">
        <f t="shared" si="15"/>
        <v>8.4819322469365632E-2</v>
      </c>
    </row>
    <row r="486" spans="2:5" x14ac:dyDescent="0.3">
      <c r="B486" s="1">
        <v>98.944375465255007</v>
      </c>
      <c r="C486" s="1">
        <v>484</v>
      </c>
      <c r="D486" s="1">
        <f t="shared" si="14"/>
        <v>1.9204474272667744</v>
      </c>
      <c r="E486" s="1">
        <f t="shared" si="15"/>
        <v>8.6208092594579289E-2</v>
      </c>
    </row>
    <row r="487" spans="2:5" x14ac:dyDescent="0.3">
      <c r="B487" s="1">
        <v>98.951912662357898</v>
      </c>
      <c r="C487" s="1">
        <v>485</v>
      </c>
      <c r="D487" s="1">
        <f t="shared" si="14"/>
        <v>1.9533402926038625</v>
      </c>
      <c r="E487" s="1">
        <f t="shared" si="15"/>
        <v>8.7684639747300078E-2</v>
      </c>
    </row>
    <row r="488" spans="2:5" x14ac:dyDescent="0.3">
      <c r="B488" s="1">
        <v>98.960560966563705</v>
      </c>
      <c r="C488" s="1">
        <v>486</v>
      </c>
      <c r="D488" s="1">
        <f t="shared" si="14"/>
        <v>1.9884932535729656</v>
      </c>
      <c r="E488" s="1">
        <f t="shared" si="15"/>
        <v>8.9262641660380879E-2</v>
      </c>
    </row>
    <row r="489" spans="2:5" x14ac:dyDescent="0.3">
      <c r="B489" s="1">
        <v>98.962535931012198</v>
      </c>
      <c r="C489" s="1">
        <v>487</v>
      </c>
      <c r="D489" s="1">
        <f t="shared" si="14"/>
        <v>2.0262903190727615</v>
      </c>
      <c r="E489" s="1">
        <f t="shared" si="15"/>
        <v>9.095933633483351E-2</v>
      </c>
    </row>
    <row r="490" spans="2:5" x14ac:dyDescent="0.3">
      <c r="B490" s="1">
        <v>98.985615087798095</v>
      </c>
      <c r="C490" s="1">
        <v>488</v>
      </c>
      <c r="D490" s="1">
        <f t="shared" si="14"/>
        <v>2.0672253873013577</v>
      </c>
      <c r="E490" s="1">
        <f t="shared" si="15"/>
        <v>9.2796894656978629E-2</v>
      </c>
    </row>
    <row r="491" spans="2:5" x14ac:dyDescent="0.3">
      <c r="B491" s="1">
        <v>98.996233201148499</v>
      </c>
      <c r="C491" s="1">
        <v>489</v>
      </c>
      <c r="D491" s="1">
        <f t="shared" si="14"/>
        <v>2.1119492856616504</v>
      </c>
      <c r="E491" s="1">
        <f t="shared" si="15"/>
        <v>9.4804532000387701E-2</v>
      </c>
    </row>
    <row r="492" spans="2:5" x14ac:dyDescent="0.3">
      <c r="B492" s="1">
        <v>99.003819659944497</v>
      </c>
      <c r="C492" s="1">
        <v>490</v>
      </c>
      <c r="D492" s="1">
        <f t="shared" si="14"/>
        <v>2.1613452789137417</v>
      </c>
      <c r="E492" s="1">
        <f t="shared" si="15"/>
        <v>9.7021897755688841E-2</v>
      </c>
    </row>
    <row r="493" spans="2:5" x14ac:dyDescent="0.3">
      <c r="B493" s="1">
        <v>99.027573434632501</v>
      </c>
      <c r="C493" s="1">
        <v>491</v>
      </c>
      <c r="D493" s="1">
        <f t="shared" si="14"/>
        <v>2.2166567547643377</v>
      </c>
      <c r="E493" s="1">
        <f t="shared" si="15"/>
        <v>9.950480708398915E-2</v>
      </c>
    </row>
    <row r="494" spans="2:5" x14ac:dyDescent="0.3">
      <c r="B494" s="1">
        <v>99.071440601552894</v>
      </c>
      <c r="C494" s="1">
        <v>492</v>
      </c>
      <c r="D494" s="1">
        <f t="shared" si="14"/>
        <v>2.2797177413794842</v>
      </c>
      <c r="E494" s="1">
        <f t="shared" si="15"/>
        <v>0.10233558875290535</v>
      </c>
    </row>
    <row r="495" spans="2:5" x14ac:dyDescent="0.3">
      <c r="B495" s="1">
        <v>99.088751675142205</v>
      </c>
      <c r="C495" s="1">
        <v>493</v>
      </c>
      <c r="D495" s="1">
        <f t="shared" si="14"/>
        <v>2.3534059566980323</v>
      </c>
      <c r="E495" s="1">
        <f t="shared" si="15"/>
        <v>0.1056434223333079</v>
      </c>
    </row>
    <row r="496" spans="2:5" x14ac:dyDescent="0.3">
      <c r="B496" s="1">
        <v>99.100072170163898</v>
      </c>
      <c r="C496" s="1">
        <v>494</v>
      </c>
      <c r="D496" s="1">
        <f t="shared" si="14"/>
        <v>2.4426420355042215</v>
      </c>
      <c r="E496" s="1">
        <f t="shared" si="15"/>
        <v>0.10964919309030789</v>
      </c>
    </row>
    <row r="497" spans="2:5" x14ac:dyDescent="0.3">
      <c r="B497" s="1">
        <v>99.104374022155298</v>
      </c>
      <c r="C497" s="1">
        <v>495</v>
      </c>
      <c r="D497" s="1">
        <f t="shared" si="14"/>
        <v>2.5569951360108951</v>
      </c>
      <c r="E497" s="1">
        <f t="shared" si="15"/>
        <v>0.11478245658765181</v>
      </c>
    </row>
    <row r="498" spans="2:5" x14ac:dyDescent="0.3">
      <c r="B498" s="1">
        <v>99.108212578050896</v>
      </c>
      <c r="C498" s="1">
        <v>496</v>
      </c>
      <c r="D498" s="1">
        <f t="shared" si="14"/>
        <v>2.7196073437872745</v>
      </c>
      <c r="E498" s="1">
        <f>-3.582633*H4^5+5.682633*H4^4-1.752461*H4^3-0.293762*H4^2+0.042981*H4+D498/SQRT(H5)</f>
        <v>0.1236719945959813</v>
      </c>
    </row>
    <row r="499" spans="2:5" x14ac:dyDescent="0.3">
      <c r="B499" s="1">
        <v>99.174791291929793</v>
      </c>
      <c r="C499" s="1">
        <v>497</v>
      </c>
      <c r="D499" s="1">
        <f t="shared" si="14"/>
        <v>3.0216722089990551</v>
      </c>
      <c r="E499" s="1">
        <f>-2.70605*H4^5+4.434685*H4^4-2.07119*H4^3-0.147981*H4^2+0.221157*H4+D499/SQRT(H5)</f>
        <v>0.14552670079418006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0E77C-9ADA-4E21-9A79-6AC7E2DB3107}">
  <dimension ref="B2:E499"/>
  <sheetViews>
    <sheetView workbookViewId="0">
      <selection activeCell="E7" sqref="E7"/>
    </sheetView>
  </sheetViews>
  <sheetFormatPr defaultRowHeight="14.4" x14ac:dyDescent="0.3"/>
  <cols>
    <col min="2" max="2" width="12.6640625" bestFit="1" customWidth="1"/>
    <col min="4" max="4" width="17" bestFit="1" customWidth="1"/>
    <col min="5" max="5" width="12.6640625" bestFit="1" customWidth="1"/>
  </cols>
  <sheetData>
    <row r="2" spans="2:5" x14ac:dyDescent="0.3">
      <c r="B2" s="1" t="s">
        <v>8</v>
      </c>
      <c r="D2" s="2" t="s">
        <v>30</v>
      </c>
      <c r="E2" s="2">
        <f>COUNT(B3:B499)</f>
        <v>497</v>
      </c>
    </row>
    <row r="3" spans="2:5" x14ac:dyDescent="0.3">
      <c r="B3" s="1">
        <v>96.805379185391601</v>
      </c>
      <c r="D3" s="2" t="s">
        <v>31</v>
      </c>
      <c r="E3" s="2">
        <f>AVERAGE(B3:B499)</f>
        <v>98.0035182937808</v>
      </c>
    </row>
    <row r="4" spans="2:5" x14ac:dyDescent="0.3">
      <c r="B4" s="1">
        <v>96.828512355585602</v>
      </c>
      <c r="D4" s="2" t="s">
        <v>32</v>
      </c>
      <c r="E4" s="2">
        <f>_xlfn.STDEV.S(B3:B499)</f>
        <v>0.52085614891085774</v>
      </c>
    </row>
    <row r="5" spans="2:5" x14ac:dyDescent="0.3">
      <c r="B5" s="1">
        <v>96.8285295765006</v>
      </c>
      <c r="D5" s="2" t="s">
        <v>34</v>
      </c>
      <c r="E5" s="2">
        <v>100</v>
      </c>
    </row>
    <row r="6" spans="2:5" x14ac:dyDescent="0.3">
      <c r="B6" s="1">
        <v>96.8518197861478</v>
      </c>
      <c r="D6" s="2" t="s">
        <v>33</v>
      </c>
      <c r="E6" s="2">
        <f>E4/SQRT(E2)</f>
        <v>2.3363591336033985E-2</v>
      </c>
    </row>
    <row r="7" spans="2:5" x14ac:dyDescent="0.3">
      <c r="B7" s="1">
        <v>96.875584478774897</v>
      </c>
      <c r="D7" s="2" t="s">
        <v>35</v>
      </c>
      <c r="E7" s="2">
        <f>(E3-E5)/E6</f>
        <v>-85.452689079525157</v>
      </c>
    </row>
    <row r="8" spans="2:5" x14ac:dyDescent="0.3">
      <c r="B8" s="1">
        <v>96.879135310850799</v>
      </c>
      <c r="D8" s="2" t="s">
        <v>36</v>
      </c>
      <c r="E8" s="2">
        <f>_xlfn.NORM.S.INV(0.95)</f>
        <v>1.6448536269514715</v>
      </c>
    </row>
    <row r="9" spans="2:5" x14ac:dyDescent="0.3">
      <c r="B9" s="1">
        <v>96.885972241753507</v>
      </c>
      <c r="D9" s="2" t="s">
        <v>37</v>
      </c>
      <c r="E9" s="2">
        <f>E8*E6</f>
        <v>3.8429687947687474E-2</v>
      </c>
    </row>
    <row r="10" spans="2:5" x14ac:dyDescent="0.3">
      <c r="B10" s="1">
        <v>96.924161750732196</v>
      </c>
      <c r="D10" s="2" t="s">
        <v>38</v>
      </c>
      <c r="E10" s="2">
        <f>E3-E9</f>
        <v>97.965088605833117</v>
      </c>
    </row>
    <row r="11" spans="2:5" x14ac:dyDescent="0.3">
      <c r="B11" s="1">
        <v>96.931072002918796</v>
      </c>
      <c r="D11" s="2" t="s">
        <v>39</v>
      </c>
      <c r="E11" s="2">
        <f>E3+E9</f>
        <v>98.041947981728484</v>
      </c>
    </row>
    <row r="12" spans="2:5" x14ac:dyDescent="0.3">
      <c r="B12" s="1">
        <v>96.973675266427193</v>
      </c>
    </row>
    <row r="13" spans="2:5" x14ac:dyDescent="0.3">
      <c r="B13" s="1">
        <v>96.990192417283396</v>
      </c>
    </row>
    <row r="14" spans="2:5" x14ac:dyDescent="0.3">
      <c r="B14" s="1">
        <v>97.008056305719407</v>
      </c>
    </row>
    <row r="15" spans="2:5" x14ac:dyDescent="0.3">
      <c r="B15" s="1">
        <v>97.020837101510693</v>
      </c>
    </row>
    <row r="16" spans="2:5" x14ac:dyDescent="0.3">
      <c r="B16" s="1">
        <v>97.048999621845496</v>
      </c>
    </row>
    <row r="17" spans="2:2" x14ac:dyDescent="0.3">
      <c r="B17" s="1">
        <v>97.057761014924694</v>
      </c>
    </row>
    <row r="18" spans="2:2" x14ac:dyDescent="0.3">
      <c r="B18" s="1">
        <v>97.068854343837899</v>
      </c>
    </row>
    <row r="19" spans="2:2" x14ac:dyDescent="0.3">
      <c r="B19" s="1">
        <v>97.073503538639002</v>
      </c>
    </row>
    <row r="20" spans="2:2" x14ac:dyDescent="0.3">
      <c r="B20" s="1">
        <v>97.075623167139597</v>
      </c>
    </row>
    <row r="21" spans="2:2" x14ac:dyDescent="0.3">
      <c r="B21" s="1">
        <v>97.096679607615101</v>
      </c>
    </row>
    <row r="22" spans="2:2" x14ac:dyDescent="0.3">
      <c r="B22" s="1">
        <v>97.097920759728197</v>
      </c>
    </row>
    <row r="23" spans="2:2" x14ac:dyDescent="0.3">
      <c r="B23" s="1">
        <v>97.101630176491099</v>
      </c>
    </row>
    <row r="24" spans="2:2" x14ac:dyDescent="0.3">
      <c r="B24" s="1">
        <v>97.104918892023093</v>
      </c>
    </row>
    <row r="25" spans="2:2" x14ac:dyDescent="0.3">
      <c r="B25" s="1">
        <v>97.1152641427161</v>
      </c>
    </row>
    <row r="26" spans="2:2" x14ac:dyDescent="0.3">
      <c r="B26" s="1">
        <v>97.127137296253906</v>
      </c>
    </row>
    <row r="27" spans="2:2" x14ac:dyDescent="0.3">
      <c r="B27" s="1">
        <v>97.130316410415602</v>
      </c>
    </row>
    <row r="28" spans="2:2" x14ac:dyDescent="0.3">
      <c r="B28" s="1">
        <v>97.136580694197306</v>
      </c>
    </row>
    <row r="29" spans="2:2" x14ac:dyDescent="0.3">
      <c r="B29" s="1">
        <v>97.137538704429502</v>
      </c>
    </row>
    <row r="30" spans="2:2" x14ac:dyDescent="0.3">
      <c r="B30" s="1">
        <v>97.155090198731799</v>
      </c>
    </row>
    <row r="31" spans="2:2" x14ac:dyDescent="0.3">
      <c r="B31" s="1">
        <v>97.157239690933196</v>
      </c>
    </row>
    <row r="32" spans="2:2" x14ac:dyDescent="0.3">
      <c r="B32" s="1">
        <v>97.160634739023806</v>
      </c>
    </row>
    <row r="33" spans="2:2" x14ac:dyDescent="0.3">
      <c r="B33" s="1">
        <v>97.166662519691002</v>
      </c>
    </row>
    <row r="34" spans="2:2" x14ac:dyDescent="0.3">
      <c r="B34" s="1">
        <v>97.169025603634395</v>
      </c>
    </row>
    <row r="35" spans="2:2" x14ac:dyDescent="0.3">
      <c r="B35" s="1">
        <v>97.183316322102499</v>
      </c>
    </row>
    <row r="36" spans="2:2" x14ac:dyDescent="0.3">
      <c r="B36" s="1">
        <v>97.202320349993897</v>
      </c>
    </row>
    <row r="37" spans="2:2" x14ac:dyDescent="0.3">
      <c r="B37" s="1">
        <v>97.211879545702203</v>
      </c>
    </row>
    <row r="38" spans="2:2" x14ac:dyDescent="0.3">
      <c r="B38" s="1">
        <v>97.217708864597697</v>
      </c>
    </row>
    <row r="39" spans="2:2" x14ac:dyDescent="0.3">
      <c r="B39" s="1">
        <v>97.241424152031001</v>
      </c>
    </row>
    <row r="40" spans="2:2" x14ac:dyDescent="0.3">
      <c r="B40" s="1">
        <v>97.245117233102704</v>
      </c>
    </row>
    <row r="41" spans="2:2" x14ac:dyDescent="0.3">
      <c r="B41" s="1">
        <v>97.246093322962395</v>
      </c>
    </row>
    <row r="42" spans="2:2" x14ac:dyDescent="0.3">
      <c r="B42" s="1">
        <v>97.250389972978596</v>
      </c>
    </row>
    <row r="43" spans="2:2" x14ac:dyDescent="0.3">
      <c r="B43" s="1">
        <v>97.255736096628794</v>
      </c>
    </row>
    <row r="44" spans="2:2" x14ac:dyDescent="0.3">
      <c r="B44" s="1">
        <v>97.263983367927295</v>
      </c>
    </row>
    <row r="45" spans="2:2" x14ac:dyDescent="0.3">
      <c r="B45" s="1">
        <v>97.279027178236902</v>
      </c>
    </row>
    <row r="46" spans="2:2" x14ac:dyDescent="0.3">
      <c r="B46" s="1">
        <v>97.282214739106607</v>
      </c>
    </row>
    <row r="47" spans="2:2" x14ac:dyDescent="0.3">
      <c r="B47" s="1">
        <v>97.294149942765003</v>
      </c>
    </row>
    <row r="48" spans="2:2" x14ac:dyDescent="0.3">
      <c r="B48" s="1">
        <v>97.2941723041817</v>
      </c>
    </row>
    <row r="49" spans="2:2" x14ac:dyDescent="0.3">
      <c r="B49" s="1">
        <v>97.310438595045596</v>
      </c>
    </row>
    <row r="50" spans="2:2" x14ac:dyDescent="0.3">
      <c r="B50" s="1">
        <v>97.313521304328802</v>
      </c>
    </row>
    <row r="51" spans="2:2" x14ac:dyDescent="0.3">
      <c r="B51" s="1">
        <v>97.3175723272862</v>
      </c>
    </row>
    <row r="52" spans="2:2" x14ac:dyDescent="0.3">
      <c r="B52" s="1">
        <v>97.319215034570405</v>
      </c>
    </row>
    <row r="53" spans="2:2" x14ac:dyDescent="0.3">
      <c r="B53" s="1">
        <v>97.331532194169696</v>
      </c>
    </row>
    <row r="54" spans="2:2" x14ac:dyDescent="0.3">
      <c r="B54" s="1">
        <v>97.3333285488429</v>
      </c>
    </row>
    <row r="55" spans="2:2" x14ac:dyDescent="0.3">
      <c r="B55" s="1">
        <v>97.333731909297299</v>
      </c>
    </row>
    <row r="56" spans="2:2" x14ac:dyDescent="0.3">
      <c r="B56" s="1">
        <v>97.347735573630402</v>
      </c>
    </row>
    <row r="57" spans="2:2" x14ac:dyDescent="0.3">
      <c r="B57" s="1">
        <v>97.355574092545794</v>
      </c>
    </row>
    <row r="58" spans="2:2" x14ac:dyDescent="0.3">
      <c r="B58" s="1">
        <v>97.357880966827494</v>
      </c>
    </row>
    <row r="59" spans="2:2" x14ac:dyDescent="0.3">
      <c r="B59" s="1">
        <v>97.361597363377101</v>
      </c>
    </row>
    <row r="60" spans="2:2" x14ac:dyDescent="0.3">
      <c r="B60" s="1">
        <v>97.362685649762597</v>
      </c>
    </row>
    <row r="61" spans="2:2" x14ac:dyDescent="0.3">
      <c r="B61" s="1">
        <v>97.378114182350302</v>
      </c>
    </row>
    <row r="62" spans="2:2" x14ac:dyDescent="0.3">
      <c r="B62" s="1">
        <v>97.378837362560802</v>
      </c>
    </row>
    <row r="63" spans="2:2" x14ac:dyDescent="0.3">
      <c r="B63" s="1">
        <v>97.393199619348195</v>
      </c>
    </row>
    <row r="64" spans="2:2" x14ac:dyDescent="0.3">
      <c r="B64" s="1">
        <v>97.394611211537693</v>
      </c>
    </row>
    <row r="65" spans="2:2" x14ac:dyDescent="0.3">
      <c r="B65" s="1">
        <v>97.395247510377501</v>
      </c>
    </row>
    <row r="66" spans="2:2" x14ac:dyDescent="0.3">
      <c r="B66" s="1">
        <v>97.406499148513703</v>
      </c>
    </row>
    <row r="67" spans="2:2" x14ac:dyDescent="0.3">
      <c r="B67" s="1">
        <v>97.407594040448103</v>
      </c>
    </row>
    <row r="68" spans="2:2" x14ac:dyDescent="0.3">
      <c r="B68" s="1">
        <v>97.407655930234199</v>
      </c>
    </row>
    <row r="69" spans="2:2" x14ac:dyDescent="0.3">
      <c r="B69" s="1">
        <v>97.416757993034594</v>
      </c>
    </row>
    <row r="70" spans="2:2" x14ac:dyDescent="0.3">
      <c r="B70" s="1">
        <v>97.417790038777198</v>
      </c>
    </row>
    <row r="71" spans="2:2" x14ac:dyDescent="0.3">
      <c r="B71" s="1">
        <v>97.4253130586455</v>
      </c>
    </row>
    <row r="72" spans="2:2" x14ac:dyDescent="0.3">
      <c r="B72" s="1">
        <v>97.430601737995801</v>
      </c>
    </row>
    <row r="73" spans="2:2" x14ac:dyDescent="0.3">
      <c r="B73" s="1">
        <v>97.432094102197098</v>
      </c>
    </row>
    <row r="74" spans="2:2" x14ac:dyDescent="0.3">
      <c r="B74" s="1">
        <v>97.435708591734496</v>
      </c>
    </row>
    <row r="75" spans="2:2" x14ac:dyDescent="0.3">
      <c r="B75" s="1">
        <v>97.450112827376799</v>
      </c>
    </row>
    <row r="76" spans="2:2" x14ac:dyDescent="0.3">
      <c r="B76" s="1">
        <v>97.456669108052907</v>
      </c>
    </row>
    <row r="77" spans="2:2" x14ac:dyDescent="0.3">
      <c r="B77" s="1">
        <v>97.466323241482797</v>
      </c>
    </row>
    <row r="78" spans="2:2" x14ac:dyDescent="0.3">
      <c r="B78" s="1">
        <v>97.466799425203703</v>
      </c>
    </row>
    <row r="79" spans="2:2" x14ac:dyDescent="0.3">
      <c r="B79" s="1">
        <v>97.468817359271597</v>
      </c>
    </row>
    <row r="80" spans="2:2" x14ac:dyDescent="0.3">
      <c r="B80" s="1">
        <v>97.472922928900005</v>
      </c>
    </row>
    <row r="81" spans="2:2" x14ac:dyDescent="0.3">
      <c r="B81" s="1">
        <v>97.473712440258694</v>
      </c>
    </row>
    <row r="82" spans="2:2" x14ac:dyDescent="0.3">
      <c r="B82" s="1">
        <v>97.482321922893703</v>
      </c>
    </row>
    <row r="83" spans="2:2" x14ac:dyDescent="0.3">
      <c r="B83" s="1">
        <v>97.482793019266794</v>
      </c>
    </row>
    <row r="84" spans="2:2" x14ac:dyDescent="0.3">
      <c r="B84" s="1">
        <v>97.483470739824597</v>
      </c>
    </row>
    <row r="85" spans="2:2" x14ac:dyDescent="0.3">
      <c r="B85" s="1">
        <v>97.487676366716798</v>
      </c>
    </row>
    <row r="86" spans="2:2" x14ac:dyDescent="0.3">
      <c r="B86" s="1">
        <v>97.488811064130203</v>
      </c>
    </row>
    <row r="87" spans="2:2" x14ac:dyDescent="0.3">
      <c r="B87" s="1">
        <v>97.489056305817599</v>
      </c>
    </row>
    <row r="88" spans="2:2" x14ac:dyDescent="0.3">
      <c r="B88" s="1">
        <v>97.489056788995001</v>
      </c>
    </row>
    <row r="89" spans="2:2" x14ac:dyDescent="0.3">
      <c r="B89" s="1">
        <v>97.490243454256699</v>
      </c>
    </row>
    <row r="90" spans="2:2" x14ac:dyDescent="0.3">
      <c r="B90" s="1">
        <v>97.4936436580752</v>
      </c>
    </row>
    <row r="91" spans="2:2" x14ac:dyDescent="0.3">
      <c r="B91" s="1">
        <v>97.496962031041804</v>
      </c>
    </row>
    <row r="92" spans="2:2" x14ac:dyDescent="0.3">
      <c r="B92" s="1">
        <v>97.497292620487599</v>
      </c>
    </row>
    <row r="93" spans="2:2" x14ac:dyDescent="0.3">
      <c r="B93" s="1">
        <v>97.498992995510903</v>
      </c>
    </row>
    <row r="94" spans="2:2" x14ac:dyDescent="0.3">
      <c r="B94" s="1">
        <v>97.500655374043603</v>
      </c>
    </row>
    <row r="95" spans="2:2" x14ac:dyDescent="0.3">
      <c r="B95" s="1">
        <v>97.5015389820895</v>
      </c>
    </row>
    <row r="96" spans="2:2" x14ac:dyDescent="0.3">
      <c r="B96" s="1">
        <v>97.5067762701118</v>
      </c>
    </row>
    <row r="97" spans="2:2" x14ac:dyDescent="0.3">
      <c r="B97" s="1">
        <v>97.507280194338904</v>
      </c>
    </row>
    <row r="98" spans="2:2" x14ac:dyDescent="0.3">
      <c r="B98" s="1">
        <v>97.517579124807696</v>
      </c>
    </row>
    <row r="99" spans="2:2" x14ac:dyDescent="0.3">
      <c r="B99" s="1">
        <v>97.520422388729003</v>
      </c>
    </row>
    <row r="100" spans="2:2" x14ac:dyDescent="0.3">
      <c r="B100" s="1">
        <v>97.526700696826495</v>
      </c>
    </row>
    <row r="101" spans="2:2" x14ac:dyDescent="0.3">
      <c r="B101" s="1">
        <v>97.526724293589496</v>
      </c>
    </row>
    <row r="102" spans="2:2" x14ac:dyDescent="0.3">
      <c r="B102" s="1">
        <v>97.529282364955804</v>
      </c>
    </row>
    <row r="103" spans="2:2" x14ac:dyDescent="0.3">
      <c r="B103" s="1">
        <v>97.531715187506194</v>
      </c>
    </row>
    <row r="104" spans="2:2" x14ac:dyDescent="0.3">
      <c r="B104" s="1">
        <v>97.536251653102298</v>
      </c>
    </row>
    <row r="105" spans="2:2" x14ac:dyDescent="0.3">
      <c r="B105" s="1">
        <v>97.5388921558731</v>
      </c>
    </row>
    <row r="106" spans="2:2" x14ac:dyDescent="0.3">
      <c r="B106" s="1">
        <v>97.546975713978497</v>
      </c>
    </row>
    <row r="107" spans="2:2" x14ac:dyDescent="0.3">
      <c r="B107" s="1">
        <v>97.5516039138639</v>
      </c>
    </row>
    <row r="108" spans="2:2" x14ac:dyDescent="0.3">
      <c r="B108" s="1">
        <v>97.5520694044029</v>
      </c>
    </row>
    <row r="109" spans="2:2" x14ac:dyDescent="0.3">
      <c r="B109" s="1">
        <v>97.557851292658498</v>
      </c>
    </row>
    <row r="110" spans="2:2" x14ac:dyDescent="0.3">
      <c r="B110" s="1">
        <v>97.559845671116094</v>
      </c>
    </row>
    <row r="111" spans="2:2" x14ac:dyDescent="0.3">
      <c r="B111" s="1">
        <v>97.560781424800794</v>
      </c>
    </row>
    <row r="112" spans="2:2" x14ac:dyDescent="0.3">
      <c r="B112" s="1">
        <v>97.564282513188601</v>
      </c>
    </row>
    <row r="113" spans="2:2" x14ac:dyDescent="0.3">
      <c r="B113" s="1">
        <v>97.5647251339485</v>
      </c>
    </row>
    <row r="114" spans="2:2" x14ac:dyDescent="0.3">
      <c r="B114" s="1">
        <v>97.569278576372398</v>
      </c>
    </row>
    <row r="115" spans="2:2" x14ac:dyDescent="0.3">
      <c r="B115" s="1">
        <v>97.569471114240798</v>
      </c>
    </row>
    <row r="116" spans="2:2" x14ac:dyDescent="0.3">
      <c r="B116" s="1">
        <v>97.5709948753791</v>
      </c>
    </row>
    <row r="117" spans="2:2" x14ac:dyDescent="0.3">
      <c r="B117" s="1">
        <v>97.573305470196999</v>
      </c>
    </row>
    <row r="118" spans="2:2" x14ac:dyDescent="0.3">
      <c r="B118" s="1">
        <v>97.5757802672331</v>
      </c>
    </row>
    <row r="119" spans="2:2" x14ac:dyDescent="0.3">
      <c r="B119" s="1">
        <v>97.576711423007595</v>
      </c>
    </row>
    <row r="120" spans="2:2" x14ac:dyDescent="0.3">
      <c r="B120" s="1">
        <v>97.580458286199701</v>
      </c>
    </row>
    <row r="121" spans="2:2" x14ac:dyDescent="0.3">
      <c r="B121" s="1">
        <v>97.583821477828195</v>
      </c>
    </row>
    <row r="122" spans="2:2" x14ac:dyDescent="0.3">
      <c r="B122" s="1">
        <v>97.589850187027594</v>
      </c>
    </row>
    <row r="123" spans="2:2" x14ac:dyDescent="0.3">
      <c r="B123" s="1">
        <v>97.593994950914905</v>
      </c>
    </row>
    <row r="124" spans="2:2" x14ac:dyDescent="0.3">
      <c r="B124" s="1">
        <v>97.594713666695597</v>
      </c>
    </row>
    <row r="125" spans="2:2" x14ac:dyDescent="0.3">
      <c r="B125" s="1">
        <v>97.600626133663397</v>
      </c>
    </row>
    <row r="126" spans="2:2" x14ac:dyDescent="0.3">
      <c r="B126" s="1">
        <v>97.605302924230998</v>
      </c>
    </row>
    <row r="127" spans="2:2" x14ac:dyDescent="0.3">
      <c r="B127" s="1">
        <v>97.605381564070299</v>
      </c>
    </row>
    <row r="128" spans="2:2" x14ac:dyDescent="0.3">
      <c r="B128" s="1">
        <v>97.605502882101703</v>
      </c>
    </row>
    <row r="129" spans="2:2" x14ac:dyDescent="0.3">
      <c r="B129" s="1">
        <v>97.608962274126597</v>
      </c>
    </row>
    <row r="130" spans="2:2" x14ac:dyDescent="0.3">
      <c r="B130" s="1">
        <v>97.610824382807294</v>
      </c>
    </row>
    <row r="131" spans="2:2" x14ac:dyDescent="0.3">
      <c r="B131" s="1">
        <v>97.611519294818507</v>
      </c>
    </row>
    <row r="132" spans="2:2" x14ac:dyDescent="0.3">
      <c r="B132" s="1">
        <v>97.615719490221494</v>
      </c>
    </row>
    <row r="133" spans="2:2" x14ac:dyDescent="0.3">
      <c r="B133" s="1">
        <v>97.615873639012705</v>
      </c>
    </row>
    <row r="134" spans="2:2" x14ac:dyDescent="0.3">
      <c r="B134" s="1">
        <v>97.617871567636897</v>
      </c>
    </row>
    <row r="135" spans="2:2" x14ac:dyDescent="0.3">
      <c r="B135" s="1">
        <v>97.620337459132898</v>
      </c>
    </row>
    <row r="136" spans="2:2" x14ac:dyDescent="0.3">
      <c r="B136" s="1">
        <v>97.6212544934655</v>
      </c>
    </row>
    <row r="137" spans="2:2" x14ac:dyDescent="0.3">
      <c r="B137" s="1">
        <v>97.623599853106001</v>
      </c>
    </row>
    <row r="138" spans="2:2" x14ac:dyDescent="0.3">
      <c r="B138" s="1">
        <v>97.624928462289205</v>
      </c>
    </row>
    <row r="139" spans="2:2" x14ac:dyDescent="0.3">
      <c r="B139" s="1">
        <v>97.629886728729204</v>
      </c>
    </row>
    <row r="140" spans="2:2" x14ac:dyDescent="0.3">
      <c r="B140" s="1">
        <v>97.630208301860506</v>
      </c>
    </row>
    <row r="141" spans="2:2" x14ac:dyDescent="0.3">
      <c r="B141" s="1">
        <v>97.630619451513297</v>
      </c>
    </row>
    <row r="142" spans="2:2" x14ac:dyDescent="0.3">
      <c r="B142" s="1">
        <v>97.630993949526697</v>
      </c>
    </row>
    <row r="143" spans="2:2" x14ac:dyDescent="0.3">
      <c r="B143" s="1">
        <v>97.632544384774206</v>
      </c>
    </row>
    <row r="144" spans="2:2" x14ac:dyDescent="0.3">
      <c r="B144" s="1">
        <v>97.648927542975898</v>
      </c>
    </row>
    <row r="145" spans="2:2" x14ac:dyDescent="0.3">
      <c r="B145" s="1">
        <v>97.650213233780306</v>
      </c>
    </row>
    <row r="146" spans="2:2" x14ac:dyDescent="0.3">
      <c r="B146" s="1">
        <v>97.652824748342397</v>
      </c>
    </row>
    <row r="147" spans="2:2" x14ac:dyDescent="0.3">
      <c r="B147" s="1">
        <v>97.662484552286102</v>
      </c>
    </row>
    <row r="148" spans="2:2" x14ac:dyDescent="0.3">
      <c r="B148" s="1">
        <v>97.663707624379697</v>
      </c>
    </row>
    <row r="149" spans="2:2" x14ac:dyDescent="0.3">
      <c r="B149" s="1">
        <v>97.6642333924041</v>
      </c>
    </row>
    <row r="150" spans="2:2" x14ac:dyDescent="0.3">
      <c r="B150" s="1">
        <v>97.664515604141101</v>
      </c>
    </row>
    <row r="151" spans="2:2" x14ac:dyDescent="0.3">
      <c r="B151" s="1">
        <v>97.670001624773505</v>
      </c>
    </row>
    <row r="152" spans="2:2" x14ac:dyDescent="0.3">
      <c r="B152" s="1">
        <v>97.6703354784308</v>
      </c>
    </row>
    <row r="153" spans="2:2" x14ac:dyDescent="0.3">
      <c r="B153" s="1">
        <v>97.673990369747202</v>
      </c>
    </row>
    <row r="154" spans="2:2" x14ac:dyDescent="0.3">
      <c r="B154" s="1">
        <v>97.678312909156404</v>
      </c>
    </row>
    <row r="155" spans="2:2" x14ac:dyDescent="0.3">
      <c r="B155" s="1">
        <v>97.678632451208301</v>
      </c>
    </row>
    <row r="156" spans="2:2" x14ac:dyDescent="0.3">
      <c r="B156" s="1">
        <v>97.680827097615904</v>
      </c>
    </row>
    <row r="157" spans="2:2" x14ac:dyDescent="0.3">
      <c r="B157" s="1">
        <v>97.681531958865406</v>
      </c>
    </row>
    <row r="158" spans="2:2" x14ac:dyDescent="0.3">
      <c r="B158" s="1">
        <v>97.684837770504899</v>
      </c>
    </row>
    <row r="159" spans="2:2" x14ac:dyDescent="0.3">
      <c r="B159" s="1">
        <v>97.700695774555697</v>
      </c>
    </row>
    <row r="160" spans="2:2" x14ac:dyDescent="0.3">
      <c r="B160" s="1">
        <v>97.701270087322001</v>
      </c>
    </row>
    <row r="161" spans="2:2" x14ac:dyDescent="0.3">
      <c r="B161" s="1">
        <v>97.705910803223404</v>
      </c>
    </row>
    <row r="162" spans="2:2" x14ac:dyDescent="0.3">
      <c r="B162" s="1">
        <v>97.709449003186194</v>
      </c>
    </row>
    <row r="163" spans="2:2" x14ac:dyDescent="0.3">
      <c r="B163" s="1">
        <v>97.710964444005995</v>
      </c>
    </row>
    <row r="164" spans="2:2" x14ac:dyDescent="0.3">
      <c r="B164" s="1">
        <v>97.720615869889699</v>
      </c>
    </row>
    <row r="165" spans="2:2" x14ac:dyDescent="0.3">
      <c r="B165" s="1">
        <v>97.720846669108994</v>
      </c>
    </row>
    <row r="166" spans="2:2" x14ac:dyDescent="0.3">
      <c r="B166" s="1">
        <v>97.722278207219901</v>
      </c>
    </row>
    <row r="167" spans="2:2" x14ac:dyDescent="0.3">
      <c r="B167" s="1">
        <v>97.731318886119396</v>
      </c>
    </row>
    <row r="168" spans="2:2" x14ac:dyDescent="0.3">
      <c r="B168" s="1">
        <v>97.733775385024799</v>
      </c>
    </row>
    <row r="169" spans="2:2" x14ac:dyDescent="0.3">
      <c r="B169" s="1">
        <v>97.736201251579004</v>
      </c>
    </row>
    <row r="170" spans="2:2" x14ac:dyDescent="0.3">
      <c r="B170" s="1">
        <v>97.737641197936796</v>
      </c>
    </row>
    <row r="171" spans="2:2" x14ac:dyDescent="0.3">
      <c r="B171" s="1">
        <v>97.738678984902094</v>
      </c>
    </row>
    <row r="172" spans="2:2" x14ac:dyDescent="0.3">
      <c r="B172" s="1">
        <v>97.745046790680703</v>
      </c>
    </row>
    <row r="173" spans="2:2" x14ac:dyDescent="0.3">
      <c r="B173" s="1">
        <v>97.745823704864804</v>
      </c>
    </row>
    <row r="174" spans="2:2" x14ac:dyDescent="0.3">
      <c r="B174" s="1">
        <v>97.746563392984598</v>
      </c>
    </row>
    <row r="175" spans="2:2" x14ac:dyDescent="0.3">
      <c r="B175" s="1">
        <v>97.764474507435494</v>
      </c>
    </row>
    <row r="176" spans="2:2" x14ac:dyDescent="0.3">
      <c r="B176" s="1">
        <v>97.765197611973804</v>
      </c>
    </row>
    <row r="177" spans="2:2" x14ac:dyDescent="0.3">
      <c r="B177" s="1">
        <v>97.765713979872103</v>
      </c>
    </row>
    <row r="178" spans="2:2" x14ac:dyDescent="0.3">
      <c r="B178" s="1">
        <v>97.771707775312805</v>
      </c>
    </row>
    <row r="179" spans="2:2" x14ac:dyDescent="0.3">
      <c r="B179" s="1">
        <v>97.780017475736898</v>
      </c>
    </row>
    <row r="180" spans="2:2" x14ac:dyDescent="0.3">
      <c r="B180" s="1">
        <v>97.782794001619706</v>
      </c>
    </row>
    <row r="181" spans="2:2" x14ac:dyDescent="0.3">
      <c r="B181" s="1">
        <v>97.783268270136901</v>
      </c>
    </row>
    <row r="182" spans="2:2" x14ac:dyDescent="0.3">
      <c r="B182" s="1">
        <v>97.7912771990529</v>
      </c>
    </row>
    <row r="183" spans="2:2" x14ac:dyDescent="0.3">
      <c r="B183" s="1">
        <v>97.7933823834951</v>
      </c>
    </row>
    <row r="184" spans="2:2" x14ac:dyDescent="0.3">
      <c r="B184" s="1">
        <v>97.795855823586507</v>
      </c>
    </row>
    <row r="185" spans="2:2" x14ac:dyDescent="0.3">
      <c r="B185" s="1">
        <v>97.799153759030503</v>
      </c>
    </row>
    <row r="186" spans="2:2" x14ac:dyDescent="0.3">
      <c r="B186" s="1">
        <v>97.804799623175498</v>
      </c>
    </row>
    <row r="187" spans="2:2" x14ac:dyDescent="0.3">
      <c r="B187" s="1">
        <v>97.805339919237099</v>
      </c>
    </row>
    <row r="188" spans="2:2" x14ac:dyDescent="0.3">
      <c r="B188" s="1">
        <v>97.808243065477697</v>
      </c>
    </row>
    <row r="189" spans="2:2" x14ac:dyDescent="0.3">
      <c r="B189" s="1">
        <v>97.814554479012003</v>
      </c>
    </row>
    <row r="190" spans="2:2" x14ac:dyDescent="0.3">
      <c r="B190" s="1">
        <v>97.824093289243606</v>
      </c>
    </row>
    <row r="191" spans="2:2" x14ac:dyDescent="0.3">
      <c r="B191" s="1">
        <v>97.824624882103805</v>
      </c>
    </row>
    <row r="192" spans="2:2" x14ac:dyDescent="0.3">
      <c r="B192" s="1">
        <v>97.831381768092299</v>
      </c>
    </row>
    <row r="193" spans="2:2" x14ac:dyDescent="0.3">
      <c r="B193" s="1">
        <v>97.832717350289499</v>
      </c>
    </row>
    <row r="194" spans="2:2" x14ac:dyDescent="0.3">
      <c r="B194" s="1">
        <v>97.833193318358894</v>
      </c>
    </row>
    <row r="195" spans="2:2" x14ac:dyDescent="0.3">
      <c r="B195" s="1">
        <v>97.834367131055501</v>
      </c>
    </row>
    <row r="196" spans="2:2" x14ac:dyDescent="0.3">
      <c r="B196" s="1">
        <v>97.839020904159895</v>
      </c>
    </row>
    <row r="197" spans="2:2" x14ac:dyDescent="0.3">
      <c r="B197" s="1">
        <v>97.839950595441707</v>
      </c>
    </row>
    <row r="198" spans="2:2" x14ac:dyDescent="0.3">
      <c r="B198" s="1">
        <v>97.845863645186299</v>
      </c>
    </row>
    <row r="199" spans="2:2" x14ac:dyDescent="0.3">
      <c r="B199" s="1">
        <v>97.850764078626796</v>
      </c>
    </row>
    <row r="200" spans="2:2" x14ac:dyDescent="0.3">
      <c r="B200" s="1">
        <v>97.855922159199395</v>
      </c>
    </row>
    <row r="201" spans="2:2" x14ac:dyDescent="0.3">
      <c r="B201" s="1">
        <v>97.856975959755005</v>
      </c>
    </row>
    <row r="202" spans="2:2" x14ac:dyDescent="0.3">
      <c r="B202" s="1">
        <v>97.861532368789995</v>
      </c>
    </row>
    <row r="203" spans="2:2" x14ac:dyDescent="0.3">
      <c r="B203" s="1">
        <v>97.862214585882796</v>
      </c>
    </row>
    <row r="204" spans="2:2" x14ac:dyDescent="0.3">
      <c r="B204" s="1">
        <v>97.865349282315506</v>
      </c>
    </row>
    <row r="205" spans="2:2" x14ac:dyDescent="0.3">
      <c r="B205" s="1">
        <v>97.867049481505802</v>
      </c>
    </row>
    <row r="206" spans="2:2" x14ac:dyDescent="0.3">
      <c r="B206" s="1">
        <v>97.869113704784695</v>
      </c>
    </row>
    <row r="207" spans="2:2" x14ac:dyDescent="0.3">
      <c r="B207" s="1">
        <v>97.872272763956701</v>
      </c>
    </row>
    <row r="208" spans="2:2" x14ac:dyDescent="0.3">
      <c r="B208" s="1">
        <v>97.879250630116303</v>
      </c>
    </row>
    <row r="209" spans="2:2" x14ac:dyDescent="0.3">
      <c r="B209" s="1">
        <v>97.879659195460803</v>
      </c>
    </row>
    <row r="210" spans="2:2" x14ac:dyDescent="0.3">
      <c r="B210" s="1">
        <v>97.907025073563403</v>
      </c>
    </row>
    <row r="211" spans="2:2" x14ac:dyDescent="0.3">
      <c r="B211" s="1">
        <v>97.909085085561102</v>
      </c>
    </row>
    <row r="212" spans="2:2" x14ac:dyDescent="0.3">
      <c r="B212" s="1">
        <v>97.916193129630699</v>
      </c>
    </row>
    <row r="213" spans="2:2" x14ac:dyDescent="0.3">
      <c r="B213" s="1">
        <v>97.916647899317297</v>
      </c>
    </row>
    <row r="214" spans="2:2" x14ac:dyDescent="0.3">
      <c r="B214" s="1">
        <v>97.919174659375898</v>
      </c>
    </row>
    <row r="215" spans="2:2" x14ac:dyDescent="0.3">
      <c r="B215" s="1">
        <v>97.919832178560398</v>
      </c>
    </row>
    <row r="216" spans="2:2" x14ac:dyDescent="0.3">
      <c r="B216" s="1">
        <v>97.924001443170894</v>
      </c>
    </row>
    <row r="217" spans="2:2" x14ac:dyDescent="0.3">
      <c r="B217" s="1">
        <v>97.927622833417203</v>
      </c>
    </row>
    <row r="218" spans="2:2" x14ac:dyDescent="0.3">
      <c r="B218" s="1">
        <v>97.927731266330099</v>
      </c>
    </row>
    <row r="219" spans="2:2" x14ac:dyDescent="0.3">
      <c r="B219" s="1">
        <v>97.942341557334004</v>
      </c>
    </row>
    <row r="220" spans="2:2" x14ac:dyDescent="0.3">
      <c r="B220" s="1">
        <v>97.944238372087199</v>
      </c>
    </row>
    <row r="221" spans="2:2" x14ac:dyDescent="0.3">
      <c r="B221" s="1">
        <v>97.9451805168232</v>
      </c>
    </row>
    <row r="222" spans="2:2" x14ac:dyDescent="0.3">
      <c r="B222" s="1">
        <v>97.945986073627694</v>
      </c>
    </row>
    <row r="223" spans="2:2" x14ac:dyDescent="0.3">
      <c r="B223" s="1">
        <v>97.947221742993193</v>
      </c>
    </row>
    <row r="224" spans="2:2" x14ac:dyDescent="0.3">
      <c r="B224" s="1">
        <v>97.947762332706702</v>
      </c>
    </row>
    <row r="225" spans="2:2" x14ac:dyDescent="0.3">
      <c r="B225" s="1">
        <v>97.949150476694697</v>
      </c>
    </row>
    <row r="226" spans="2:2" x14ac:dyDescent="0.3">
      <c r="B226" s="1">
        <v>97.949324794674595</v>
      </c>
    </row>
    <row r="227" spans="2:2" x14ac:dyDescent="0.3">
      <c r="B227" s="1">
        <v>97.949672178268003</v>
      </c>
    </row>
    <row r="228" spans="2:2" x14ac:dyDescent="0.3">
      <c r="B228" s="1">
        <v>97.950605888380295</v>
      </c>
    </row>
    <row r="229" spans="2:2" x14ac:dyDescent="0.3">
      <c r="B229" s="1">
        <v>97.950611228000497</v>
      </c>
    </row>
    <row r="230" spans="2:2" x14ac:dyDescent="0.3">
      <c r="B230" s="1">
        <v>97.950949556965895</v>
      </c>
    </row>
    <row r="231" spans="2:2" x14ac:dyDescent="0.3">
      <c r="B231" s="1">
        <v>97.951555293260199</v>
      </c>
    </row>
    <row r="232" spans="2:2" x14ac:dyDescent="0.3">
      <c r="B232" s="1">
        <v>97.963526778836098</v>
      </c>
    </row>
    <row r="233" spans="2:2" x14ac:dyDescent="0.3">
      <c r="B233" s="1">
        <v>97.965612585605697</v>
      </c>
    </row>
    <row r="234" spans="2:2" x14ac:dyDescent="0.3">
      <c r="B234" s="1">
        <v>97.967502037491101</v>
      </c>
    </row>
    <row r="235" spans="2:2" x14ac:dyDescent="0.3">
      <c r="B235" s="1">
        <v>97.972225877263497</v>
      </c>
    </row>
    <row r="236" spans="2:2" x14ac:dyDescent="0.3">
      <c r="B236" s="1">
        <v>97.973454527173303</v>
      </c>
    </row>
    <row r="237" spans="2:2" x14ac:dyDescent="0.3">
      <c r="B237" s="1">
        <v>97.977453443696703</v>
      </c>
    </row>
    <row r="238" spans="2:2" x14ac:dyDescent="0.3">
      <c r="B238" s="1">
        <v>97.982782912926695</v>
      </c>
    </row>
    <row r="239" spans="2:2" x14ac:dyDescent="0.3">
      <c r="B239" s="1">
        <v>97.985693633317297</v>
      </c>
    </row>
    <row r="240" spans="2:2" x14ac:dyDescent="0.3">
      <c r="B240" s="1">
        <v>97.993587056320195</v>
      </c>
    </row>
    <row r="241" spans="2:2" x14ac:dyDescent="0.3">
      <c r="B241" s="1">
        <v>97.999538736405398</v>
      </c>
    </row>
    <row r="242" spans="2:2" x14ac:dyDescent="0.3">
      <c r="B242" s="1">
        <v>98.001789966205905</v>
      </c>
    </row>
    <row r="243" spans="2:2" x14ac:dyDescent="0.3">
      <c r="B243" s="1">
        <v>98.0053476092191</v>
      </c>
    </row>
    <row r="244" spans="2:2" x14ac:dyDescent="0.3">
      <c r="B244" s="1">
        <v>98.006900683331097</v>
      </c>
    </row>
    <row r="245" spans="2:2" x14ac:dyDescent="0.3">
      <c r="B245" s="1">
        <v>98.008725978351507</v>
      </c>
    </row>
    <row r="246" spans="2:2" x14ac:dyDescent="0.3">
      <c r="B246" s="1">
        <v>98.010508986218497</v>
      </c>
    </row>
    <row r="247" spans="2:2" x14ac:dyDescent="0.3">
      <c r="B247" s="1">
        <v>98.012709934623103</v>
      </c>
    </row>
    <row r="248" spans="2:2" x14ac:dyDescent="0.3">
      <c r="B248" s="1">
        <v>98.013853860001504</v>
      </c>
    </row>
    <row r="249" spans="2:2" x14ac:dyDescent="0.3">
      <c r="B249" s="1">
        <v>98.014706549192795</v>
      </c>
    </row>
    <row r="250" spans="2:2" x14ac:dyDescent="0.3">
      <c r="B250" s="1">
        <v>98.015451634806794</v>
      </c>
    </row>
    <row r="251" spans="2:2" x14ac:dyDescent="0.3">
      <c r="B251" s="1">
        <v>98.015479139364402</v>
      </c>
    </row>
    <row r="252" spans="2:2" x14ac:dyDescent="0.3">
      <c r="B252" s="1">
        <v>98.016661383652604</v>
      </c>
    </row>
    <row r="253" spans="2:2" x14ac:dyDescent="0.3">
      <c r="B253" s="1">
        <v>98.016890032777994</v>
      </c>
    </row>
    <row r="254" spans="2:2" x14ac:dyDescent="0.3">
      <c r="B254" s="1">
        <v>98.017051785121495</v>
      </c>
    </row>
    <row r="255" spans="2:2" x14ac:dyDescent="0.3">
      <c r="B255" s="1">
        <v>98.023527166027407</v>
      </c>
    </row>
    <row r="256" spans="2:2" x14ac:dyDescent="0.3">
      <c r="B256" s="1">
        <v>98.024090336774606</v>
      </c>
    </row>
    <row r="257" spans="2:2" x14ac:dyDescent="0.3">
      <c r="B257" s="1">
        <v>98.026804163282193</v>
      </c>
    </row>
    <row r="258" spans="2:2" x14ac:dyDescent="0.3">
      <c r="B258" s="1">
        <v>98.027468188103597</v>
      </c>
    </row>
    <row r="259" spans="2:2" x14ac:dyDescent="0.3">
      <c r="B259" s="1">
        <v>98.028870183124496</v>
      </c>
    </row>
    <row r="260" spans="2:2" x14ac:dyDescent="0.3">
      <c r="B260" s="1">
        <v>98.032401922006201</v>
      </c>
    </row>
    <row r="261" spans="2:2" x14ac:dyDescent="0.3">
      <c r="B261" s="1">
        <v>98.036043902764106</v>
      </c>
    </row>
    <row r="262" spans="2:2" x14ac:dyDescent="0.3">
      <c r="B262" s="1">
        <v>98.037989462855904</v>
      </c>
    </row>
    <row r="263" spans="2:2" x14ac:dyDescent="0.3">
      <c r="B263" s="1">
        <v>98.040734731306699</v>
      </c>
    </row>
    <row r="264" spans="2:2" x14ac:dyDescent="0.3">
      <c r="B264" s="1">
        <v>98.046097521851806</v>
      </c>
    </row>
    <row r="265" spans="2:2" x14ac:dyDescent="0.3">
      <c r="B265" s="1">
        <v>98.046193263767904</v>
      </c>
    </row>
    <row r="266" spans="2:2" x14ac:dyDescent="0.3">
      <c r="B266" s="1">
        <v>98.048430613932894</v>
      </c>
    </row>
    <row r="267" spans="2:2" x14ac:dyDescent="0.3">
      <c r="B267" s="1">
        <v>98.050571938094393</v>
      </c>
    </row>
    <row r="268" spans="2:2" x14ac:dyDescent="0.3">
      <c r="B268" s="1">
        <v>98.053876631968805</v>
      </c>
    </row>
    <row r="269" spans="2:2" x14ac:dyDescent="0.3">
      <c r="B269" s="1">
        <v>98.054187995179504</v>
      </c>
    </row>
    <row r="270" spans="2:2" x14ac:dyDescent="0.3">
      <c r="B270" s="1">
        <v>98.057925385095501</v>
      </c>
    </row>
    <row r="271" spans="2:2" x14ac:dyDescent="0.3">
      <c r="B271" s="1">
        <v>98.059222740756695</v>
      </c>
    </row>
    <row r="272" spans="2:2" x14ac:dyDescent="0.3">
      <c r="B272" s="1">
        <v>98.064343147249105</v>
      </c>
    </row>
    <row r="273" spans="2:2" x14ac:dyDescent="0.3">
      <c r="B273" s="1">
        <v>98.069529373066601</v>
      </c>
    </row>
    <row r="274" spans="2:2" x14ac:dyDescent="0.3">
      <c r="B274" s="1">
        <v>98.072763172404507</v>
      </c>
    </row>
    <row r="275" spans="2:2" x14ac:dyDescent="0.3">
      <c r="B275" s="1">
        <v>98.077272191326202</v>
      </c>
    </row>
    <row r="276" spans="2:2" x14ac:dyDescent="0.3">
      <c r="B276" s="1">
        <v>98.079827935964403</v>
      </c>
    </row>
    <row r="277" spans="2:2" x14ac:dyDescent="0.3">
      <c r="B277" s="1">
        <v>98.079965940655796</v>
      </c>
    </row>
    <row r="278" spans="2:2" x14ac:dyDescent="0.3">
      <c r="B278" s="1">
        <v>98.082124514879496</v>
      </c>
    </row>
    <row r="279" spans="2:2" x14ac:dyDescent="0.3">
      <c r="B279" s="1">
        <v>98.084901562061901</v>
      </c>
    </row>
    <row r="280" spans="2:2" x14ac:dyDescent="0.3">
      <c r="B280" s="1">
        <v>98.088842436472802</v>
      </c>
    </row>
    <row r="281" spans="2:2" x14ac:dyDescent="0.3">
      <c r="B281" s="1">
        <v>98.093851612220703</v>
      </c>
    </row>
    <row r="282" spans="2:2" x14ac:dyDescent="0.3">
      <c r="B282" s="1">
        <v>98.097019549992694</v>
      </c>
    </row>
    <row r="283" spans="2:2" x14ac:dyDescent="0.3">
      <c r="B283" s="1">
        <v>98.101225606220495</v>
      </c>
    </row>
    <row r="284" spans="2:2" x14ac:dyDescent="0.3">
      <c r="B284" s="1">
        <v>98.109576715519694</v>
      </c>
    </row>
    <row r="285" spans="2:2" x14ac:dyDescent="0.3">
      <c r="B285" s="1">
        <v>98.111621952977302</v>
      </c>
    </row>
    <row r="286" spans="2:2" x14ac:dyDescent="0.3">
      <c r="B286" s="1">
        <v>98.112138420976194</v>
      </c>
    </row>
    <row r="287" spans="2:2" x14ac:dyDescent="0.3">
      <c r="B287" s="1">
        <v>98.115946599945403</v>
      </c>
    </row>
    <row r="288" spans="2:2" x14ac:dyDescent="0.3">
      <c r="B288" s="1">
        <v>98.117949707482893</v>
      </c>
    </row>
    <row r="289" spans="2:2" x14ac:dyDescent="0.3">
      <c r="B289" s="1">
        <v>98.123682866445606</v>
      </c>
    </row>
    <row r="290" spans="2:2" x14ac:dyDescent="0.3">
      <c r="B290" s="1">
        <v>98.125467767592696</v>
      </c>
    </row>
    <row r="291" spans="2:2" x14ac:dyDescent="0.3">
      <c r="B291" s="1">
        <v>98.130131069453398</v>
      </c>
    </row>
    <row r="292" spans="2:2" x14ac:dyDescent="0.3">
      <c r="B292" s="1">
        <v>98.134355413902099</v>
      </c>
    </row>
    <row r="293" spans="2:2" x14ac:dyDescent="0.3">
      <c r="B293" s="1">
        <v>98.136393102280095</v>
      </c>
    </row>
    <row r="294" spans="2:2" x14ac:dyDescent="0.3">
      <c r="B294" s="1">
        <v>98.137527155523301</v>
      </c>
    </row>
    <row r="295" spans="2:2" x14ac:dyDescent="0.3">
      <c r="B295" s="1">
        <v>98.139841790635202</v>
      </c>
    </row>
    <row r="296" spans="2:2" x14ac:dyDescent="0.3">
      <c r="B296" s="1">
        <v>98.141613356217505</v>
      </c>
    </row>
    <row r="297" spans="2:2" x14ac:dyDescent="0.3">
      <c r="B297" s="1">
        <v>98.144269219973296</v>
      </c>
    </row>
    <row r="298" spans="2:2" x14ac:dyDescent="0.3">
      <c r="B298" s="1">
        <v>98.144807692165401</v>
      </c>
    </row>
    <row r="299" spans="2:2" x14ac:dyDescent="0.3">
      <c r="B299" s="1">
        <v>98.1477786321054</v>
      </c>
    </row>
    <row r="300" spans="2:2" x14ac:dyDescent="0.3">
      <c r="B300" s="1">
        <v>98.149940767678601</v>
      </c>
    </row>
    <row r="301" spans="2:2" x14ac:dyDescent="0.3">
      <c r="B301" s="1">
        <v>98.152097330439005</v>
      </c>
    </row>
    <row r="302" spans="2:2" x14ac:dyDescent="0.3">
      <c r="B302" s="1">
        <v>98.152560487661901</v>
      </c>
    </row>
    <row r="303" spans="2:2" x14ac:dyDescent="0.3">
      <c r="B303" s="1">
        <v>98.154349615277198</v>
      </c>
    </row>
    <row r="304" spans="2:2" x14ac:dyDescent="0.3">
      <c r="B304" s="1">
        <v>98.1559200585734</v>
      </c>
    </row>
    <row r="305" spans="2:2" x14ac:dyDescent="0.3">
      <c r="B305" s="1">
        <v>98.157782610214198</v>
      </c>
    </row>
    <row r="306" spans="2:2" x14ac:dyDescent="0.3">
      <c r="B306" s="1">
        <v>98.158283891437904</v>
      </c>
    </row>
    <row r="307" spans="2:2" x14ac:dyDescent="0.3">
      <c r="B307" s="1">
        <v>98.1582999368662</v>
      </c>
    </row>
    <row r="308" spans="2:2" x14ac:dyDescent="0.3">
      <c r="B308" s="1">
        <v>98.158710395862201</v>
      </c>
    </row>
    <row r="309" spans="2:2" x14ac:dyDescent="0.3">
      <c r="B309" s="1">
        <v>98.1597067385229</v>
      </c>
    </row>
    <row r="310" spans="2:2" x14ac:dyDescent="0.3">
      <c r="B310" s="1">
        <v>98.167981276531904</v>
      </c>
    </row>
    <row r="311" spans="2:2" x14ac:dyDescent="0.3">
      <c r="B311" s="1">
        <v>98.171841831743393</v>
      </c>
    </row>
    <row r="312" spans="2:2" x14ac:dyDescent="0.3">
      <c r="B312" s="1">
        <v>98.178189509373297</v>
      </c>
    </row>
    <row r="313" spans="2:2" x14ac:dyDescent="0.3">
      <c r="B313" s="1">
        <v>98.180944985912603</v>
      </c>
    </row>
    <row r="314" spans="2:2" x14ac:dyDescent="0.3">
      <c r="B314" s="1">
        <v>98.181586116306306</v>
      </c>
    </row>
    <row r="315" spans="2:2" x14ac:dyDescent="0.3">
      <c r="B315" s="1">
        <v>98.195058748741204</v>
      </c>
    </row>
    <row r="316" spans="2:2" x14ac:dyDescent="0.3">
      <c r="B316" s="1">
        <v>98.197580986472303</v>
      </c>
    </row>
    <row r="317" spans="2:2" x14ac:dyDescent="0.3">
      <c r="B317" s="1">
        <v>98.1994851009146</v>
      </c>
    </row>
    <row r="318" spans="2:2" x14ac:dyDescent="0.3">
      <c r="B318" s="1">
        <v>98.202463904746196</v>
      </c>
    </row>
    <row r="319" spans="2:2" x14ac:dyDescent="0.3">
      <c r="B319" s="1">
        <v>98.202560772689395</v>
      </c>
    </row>
    <row r="320" spans="2:2" x14ac:dyDescent="0.3">
      <c r="B320" s="1">
        <v>98.206508093411998</v>
      </c>
    </row>
    <row r="321" spans="2:2" x14ac:dyDescent="0.3">
      <c r="B321" s="1">
        <v>98.209306304334902</v>
      </c>
    </row>
    <row r="322" spans="2:2" x14ac:dyDescent="0.3">
      <c r="B322" s="1">
        <v>98.213223629305105</v>
      </c>
    </row>
    <row r="323" spans="2:2" x14ac:dyDescent="0.3">
      <c r="B323" s="1">
        <v>98.216141065616696</v>
      </c>
    </row>
    <row r="324" spans="2:2" x14ac:dyDescent="0.3">
      <c r="B324" s="1">
        <v>98.216843828076506</v>
      </c>
    </row>
    <row r="325" spans="2:2" x14ac:dyDescent="0.3">
      <c r="B325" s="1">
        <v>98.217237960340995</v>
      </c>
    </row>
    <row r="326" spans="2:2" x14ac:dyDescent="0.3">
      <c r="B326" s="1">
        <v>98.218237672399894</v>
      </c>
    </row>
    <row r="327" spans="2:2" x14ac:dyDescent="0.3">
      <c r="B327" s="1">
        <v>98.221580249831504</v>
      </c>
    </row>
    <row r="328" spans="2:2" x14ac:dyDescent="0.3">
      <c r="B328" s="1">
        <v>98.223888108492005</v>
      </c>
    </row>
    <row r="329" spans="2:2" x14ac:dyDescent="0.3">
      <c r="B329" s="1">
        <v>98.227255568744795</v>
      </c>
    </row>
    <row r="330" spans="2:2" x14ac:dyDescent="0.3">
      <c r="B330" s="1">
        <v>98.232350323588406</v>
      </c>
    </row>
    <row r="331" spans="2:2" x14ac:dyDescent="0.3">
      <c r="B331" s="1">
        <v>98.237277285370496</v>
      </c>
    </row>
    <row r="332" spans="2:2" x14ac:dyDescent="0.3">
      <c r="B332" s="1">
        <v>98.238980760399798</v>
      </c>
    </row>
    <row r="333" spans="2:2" x14ac:dyDescent="0.3">
      <c r="B333" s="1">
        <v>98.241301937954105</v>
      </c>
    </row>
    <row r="334" spans="2:2" x14ac:dyDescent="0.3">
      <c r="B334" s="1">
        <v>98.249654944485698</v>
      </c>
    </row>
    <row r="335" spans="2:2" x14ac:dyDescent="0.3">
      <c r="B335" s="1">
        <v>98.259285407238494</v>
      </c>
    </row>
    <row r="336" spans="2:2" x14ac:dyDescent="0.3">
      <c r="B336" s="1">
        <v>98.2664598225536</v>
      </c>
    </row>
    <row r="337" spans="2:2" x14ac:dyDescent="0.3">
      <c r="B337" s="1">
        <v>98.267747262957201</v>
      </c>
    </row>
    <row r="338" spans="2:2" x14ac:dyDescent="0.3">
      <c r="B338" s="1">
        <v>98.268104363119406</v>
      </c>
    </row>
    <row r="339" spans="2:2" x14ac:dyDescent="0.3">
      <c r="B339" s="1">
        <v>98.271122796479602</v>
      </c>
    </row>
    <row r="340" spans="2:2" x14ac:dyDescent="0.3">
      <c r="B340" s="1">
        <v>98.276479410582496</v>
      </c>
    </row>
    <row r="341" spans="2:2" x14ac:dyDescent="0.3">
      <c r="B341" s="1">
        <v>98.281406214046498</v>
      </c>
    </row>
    <row r="342" spans="2:2" x14ac:dyDescent="0.3">
      <c r="B342" s="1">
        <v>98.283348241960695</v>
      </c>
    </row>
    <row r="343" spans="2:2" x14ac:dyDescent="0.3">
      <c r="B343" s="1">
        <v>98.285505511223406</v>
      </c>
    </row>
    <row r="344" spans="2:2" x14ac:dyDescent="0.3">
      <c r="B344" s="1">
        <v>98.289850815189197</v>
      </c>
    </row>
    <row r="345" spans="2:2" x14ac:dyDescent="0.3">
      <c r="B345" s="1">
        <v>98.295316893283299</v>
      </c>
    </row>
    <row r="346" spans="2:2" x14ac:dyDescent="0.3">
      <c r="B346" s="1">
        <v>98.297771758948599</v>
      </c>
    </row>
    <row r="347" spans="2:2" x14ac:dyDescent="0.3">
      <c r="B347" s="1">
        <v>98.2981196886481</v>
      </c>
    </row>
    <row r="348" spans="2:2" x14ac:dyDescent="0.3">
      <c r="B348" s="1">
        <v>98.303848468372195</v>
      </c>
    </row>
    <row r="349" spans="2:2" x14ac:dyDescent="0.3">
      <c r="B349" s="1">
        <v>98.304345137148403</v>
      </c>
    </row>
    <row r="350" spans="2:2" x14ac:dyDescent="0.3">
      <c r="B350" s="1">
        <v>98.305247499123595</v>
      </c>
    </row>
    <row r="351" spans="2:2" x14ac:dyDescent="0.3">
      <c r="B351" s="1">
        <v>98.315286118467299</v>
      </c>
    </row>
    <row r="352" spans="2:2" x14ac:dyDescent="0.3">
      <c r="B352" s="1">
        <v>98.324117027466002</v>
      </c>
    </row>
    <row r="353" spans="2:2" x14ac:dyDescent="0.3">
      <c r="B353" s="1">
        <v>98.329862403029196</v>
      </c>
    </row>
    <row r="354" spans="2:2" x14ac:dyDescent="0.3">
      <c r="B354" s="1">
        <v>98.331225962994196</v>
      </c>
    </row>
    <row r="355" spans="2:2" x14ac:dyDescent="0.3">
      <c r="B355" s="1">
        <v>98.331736642830506</v>
      </c>
    </row>
    <row r="356" spans="2:2" x14ac:dyDescent="0.3">
      <c r="B356" s="1">
        <v>98.332795995940501</v>
      </c>
    </row>
    <row r="357" spans="2:2" x14ac:dyDescent="0.3">
      <c r="B357" s="1">
        <v>98.335033636157505</v>
      </c>
    </row>
    <row r="358" spans="2:2" x14ac:dyDescent="0.3">
      <c r="B358" s="1">
        <v>98.337386399568899</v>
      </c>
    </row>
    <row r="359" spans="2:2" x14ac:dyDescent="0.3">
      <c r="B359" s="1">
        <v>98.348223793357803</v>
      </c>
    </row>
    <row r="360" spans="2:2" x14ac:dyDescent="0.3">
      <c r="B360" s="1">
        <v>98.348371212992902</v>
      </c>
    </row>
    <row r="361" spans="2:2" x14ac:dyDescent="0.3">
      <c r="B361" s="1">
        <v>98.348684376333694</v>
      </c>
    </row>
    <row r="362" spans="2:2" x14ac:dyDescent="0.3">
      <c r="B362" s="1">
        <v>98.348898650867099</v>
      </c>
    </row>
    <row r="363" spans="2:2" x14ac:dyDescent="0.3">
      <c r="B363" s="1">
        <v>98.351743624434405</v>
      </c>
    </row>
    <row r="364" spans="2:2" x14ac:dyDescent="0.3">
      <c r="B364" s="1">
        <v>98.3545496395854</v>
      </c>
    </row>
    <row r="365" spans="2:2" x14ac:dyDescent="0.3">
      <c r="B365" s="1">
        <v>98.355819378324</v>
      </c>
    </row>
    <row r="366" spans="2:2" x14ac:dyDescent="0.3">
      <c r="B366" s="1">
        <v>98.357330401446902</v>
      </c>
    </row>
    <row r="367" spans="2:2" x14ac:dyDescent="0.3">
      <c r="B367" s="1">
        <v>98.358188108073506</v>
      </c>
    </row>
    <row r="368" spans="2:2" x14ac:dyDescent="0.3">
      <c r="B368" s="1">
        <v>98.358455408682104</v>
      </c>
    </row>
    <row r="369" spans="2:2" x14ac:dyDescent="0.3">
      <c r="B369" s="1">
        <v>98.362078845287996</v>
      </c>
    </row>
    <row r="370" spans="2:2" x14ac:dyDescent="0.3">
      <c r="B370" s="1">
        <v>98.362219235153205</v>
      </c>
    </row>
    <row r="371" spans="2:2" x14ac:dyDescent="0.3">
      <c r="B371" s="1">
        <v>98.364643816840001</v>
      </c>
    </row>
    <row r="372" spans="2:2" x14ac:dyDescent="0.3">
      <c r="B372" s="1">
        <v>98.366441333916796</v>
      </c>
    </row>
    <row r="373" spans="2:2" x14ac:dyDescent="0.3">
      <c r="B373" s="1">
        <v>98.3685134263485</v>
      </c>
    </row>
    <row r="374" spans="2:2" x14ac:dyDescent="0.3">
      <c r="B374" s="1">
        <v>98.370610007356305</v>
      </c>
    </row>
    <row r="375" spans="2:2" x14ac:dyDescent="0.3">
      <c r="B375" s="1">
        <v>98.374385593620602</v>
      </c>
    </row>
    <row r="376" spans="2:2" x14ac:dyDescent="0.3">
      <c r="B376" s="1">
        <v>98.3786677874741</v>
      </c>
    </row>
    <row r="377" spans="2:2" x14ac:dyDescent="0.3">
      <c r="B377" s="1">
        <v>98.387829750890404</v>
      </c>
    </row>
    <row r="378" spans="2:2" x14ac:dyDescent="0.3">
      <c r="B378" s="1">
        <v>98.390999320709398</v>
      </c>
    </row>
    <row r="379" spans="2:2" x14ac:dyDescent="0.3">
      <c r="B379" s="1">
        <v>98.393459698945804</v>
      </c>
    </row>
    <row r="380" spans="2:2" x14ac:dyDescent="0.3">
      <c r="B380" s="1">
        <v>98.395968502439004</v>
      </c>
    </row>
    <row r="381" spans="2:2" x14ac:dyDescent="0.3">
      <c r="B381" s="1">
        <v>98.397352102726501</v>
      </c>
    </row>
    <row r="382" spans="2:2" x14ac:dyDescent="0.3">
      <c r="B382" s="1">
        <v>98.399155629581699</v>
      </c>
    </row>
    <row r="383" spans="2:2" x14ac:dyDescent="0.3">
      <c r="B383" s="1">
        <v>98.399615136767906</v>
      </c>
    </row>
    <row r="384" spans="2:2" x14ac:dyDescent="0.3">
      <c r="B384" s="1">
        <v>98.406251895655004</v>
      </c>
    </row>
    <row r="385" spans="2:2" x14ac:dyDescent="0.3">
      <c r="B385" s="1">
        <v>98.409828290041503</v>
      </c>
    </row>
    <row r="386" spans="2:2" x14ac:dyDescent="0.3">
      <c r="B386" s="1">
        <v>98.410884021837603</v>
      </c>
    </row>
    <row r="387" spans="2:2" x14ac:dyDescent="0.3">
      <c r="B387" s="1">
        <v>98.416532393760605</v>
      </c>
    </row>
    <row r="388" spans="2:2" x14ac:dyDescent="0.3">
      <c r="B388" s="1">
        <v>98.416896289830802</v>
      </c>
    </row>
    <row r="389" spans="2:2" x14ac:dyDescent="0.3">
      <c r="B389" s="1">
        <v>98.420450111238907</v>
      </c>
    </row>
    <row r="390" spans="2:2" x14ac:dyDescent="0.3">
      <c r="B390" s="1">
        <v>98.428196536537399</v>
      </c>
    </row>
    <row r="391" spans="2:2" x14ac:dyDescent="0.3">
      <c r="B391" s="1">
        <v>98.428908277160303</v>
      </c>
    </row>
    <row r="392" spans="2:2" x14ac:dyDescent="0.3">
      <c r="B392" s="1">
        <v>98.432305879941893</v>
      </c>
    </row>
    <row r="393" spans="2:2" x14ac:dyDescent="0.3">
      <c r="B393" s="1">
        <v>98.440567834531706</v>
      </c>
    </row>
    <row r="394" spans="2:2" x14ac:dyDescent="0.3">
      <c r="B394" s="1">
        <v>98.445531050607002</v>
      </c>
    </row>
    <row r="395" spans="2:2" x14ac:dyDescent="0.3">
      <c r="B395" s="1">
        <v>98.452165664976803</v>
      </c>
    </row>
    <row r="396" spans="2:2" x14ac:dyDescent="0.3">
      <c r="B396" s="1">
        <v>98.454642686476305</v>
      </c>
    </row>
    <row r="397" spans="2:2" x14ac:dyDescent="0.3">
      <c r="B397" s="1">
        <v>98.454716583964199</v>
      </c>
    </row>
    <row r="398" spans="2:2" x14ac:dyDescent="0.3">
      <c r="B398" s="1">
        <v>98.459141897907202</v>
      </c>
    </row>
    <row r="399" spans="2:2" x14ac:dyDescent="0.3">
      <c r="B399" s="1">
        <v>98.462684119184402</v>
      </c>
    </row>
    <row r="400" spans="2:2" x14ac:dyDescent="0.3">
      <c r="B400" s="1">
        <v>98.468098180881</v>
      </c>
    </row>
    <row r="401" spans="2:2" x14ac:dyDescent="0.3">
      <c r="B401" s="1">
        <v>98.469770583522106</v>
      </c>
    </row>
    <row r="402" spans="2:2" x14ac:dyDescent="0.3">
      <c r="B402" s="1">
        <v>98.482141187574001</v>
      </c>
    </row>
    <row r="403" spans="2:2" x14ac:dyDescent="0.3">
      <c r="B403" s="1">
        <v>98.484063025286702</v>
      </c>
    </row>
    <row r="404" spans="2:2" x14ac:dyDescent="0.3">
      <c r="B404" s="1">
        <v>98.490751969872605</v>
      </c>
    </row>
    <row r="405" spans="2:2" x14ac:dyDescent="0.3">
      <c r="B405" s="1">
        <v>98.496100476090007</v>
      </c>
    </row>
    <row r="406" spans="2:2" x14ac:dyDescent="0.3">
      <c r="B406" s="1">
        <v>98.501729059887396</v>
      </c>
    </row>
    <row r="407" spans="2:2" x14ac:dyDescent="0.3">
      <c r="B407" s="1">
        <v>98.503508755056401</v>
      </c>
    </row>
    <row r="408" spans="2:2" x14ac:dyDescent="0.3">
      <c r="B408" s="1">
        <v>98.503800319509693</v>
      </c>
    </row>
    <row r="409" spans="2:2" x14ac:dyDescent="0.3">
      <c r="B409" s="1">
        <v>98.509062504754894</v>
      </c>
    </row>
    <row r="410" spans="2:2" x14ac:dyDescent="0.3">
      <c r="B410" s="1">
        <v>98.509881506385199</v>
      </c>
    </row>
    <row r="411" spans="2:2" x14ac:dyDescent="0.3">
      <c r="B411" s="1">
        <v>98.517341924671499</v>
      </c>
    </row>
    <row r="412" spans="2:2" x14ac:dyDescent="0.3">
      <c r="B412" s="1">
        <v>98.519035361540205</v>
      </c>
    </row>
    <row r="413" spans="2:2" x14ac:dyDescent="0.3">
      <c r="B413" s="1">
        <v>98.5218517314552</v>
      </c>
    </row>
    <row r="414" spans="2:2" x14ac:dyDescent="0.3">
      <c r="B414" s="1">
        <v>98.522431146882198</v>
      </c>
    </row>
    <row r="415" spans="2:2" x14ac:dyDescent="0.3">
      <c r="B415" s="1">
        <v>98.525396750171794</v>
      </c>
    </row>
    <row r="416" spans="2:2" x14ac:dyDescent="0.3">
      <c r="B416" s="1">
        <v>98.538184831908495</v>
      </c>
    </row>
    <row r="417" spans="2:2" x14ac:dyDescent="0.3">
      <c r="B417" s="1">
        <v>98.544046874770999</v>
      </c>
    </row>
    <row r="418" spans="2:2" x14ac:dyDescent="0.3">
      <c r="B418" s="1">
        <v>98.551259239442203</v>
      </c>
    </row>
    <row r="419" spans="2:2" x14ac:dyDescent="0.3">
      <c r="B419" s="1">
        <v>98.559100280182193</v>
      </c>
    </row>
    <row r="420" spans="2:2" x14ac:dyDescent="0.3">
      <c r="B420" s="1">
        <v>98.559399396665697</v>
      </c>
    </row>
    <row r="421" spans="2:2" x14ac:dyDescent="0.3">
      <c r="B421" s="1">
        <v>98.560597796494406</v>
      </c>
    </row>
    <row r="422" spans="2:2" x14ac:dyDescent="0.3">
      <c r="B422" s="1">
        <v>98.562046775923804</v>
      </c>
    </row>
    <row r="423" spans="2:2" x14ac:dyDescent="0.3">
      <c r="B423" s="1">
        <v>98.566563421530006</v>
      </c>
    </row>
    <row r="424" spans="2:2" x14ac:dyDescent="0.3">
      <c r="B424" s="1">
        <v>98.571391112713499</v>
      </c>
    </row>
    <row r="425" spans="2:2" x14ac:dyDescent="0.3">
      <c r="B425" s="1">
        <v>98.576058152751301</v>
      </c>
    </row>
    <row r="426" spans="2:2" x14ac:dyDescent="0.3">
      <c r="B426" s="1">
        <v>98.577112774280806</v>
      </c>
    </row>
    <row r="427" spans="2:2" x14ac:dyDescent="0.3">
      <c r="B427" s="1">
        <v>98.583161546434098</v>
      </c>
    </row>
    <row r="428" spans="2:2" x14ac:dyDescent="0.3">
      <c r="B428" s="1">
        <v>98.591363653316904</v>
      </c>
    </row>
    <row r="429" spans="2:2" x14ac:dyDescent="0.3">
      <c r="B429" s="1">
        <v>98.600364586545396</v>
      </c>
    </row>
    <row r="430" spans="2:2" x14ac:dyDescent="0.3">
      <c r="B430" s="1">
        <v>98.602983621266304</v>
      </c>
    </row>
    <row r="431" spans="2:2" x14ac:dyDescent="0.3">
      <c r="B431" s="1">
        <v>98.607588852233803</v>
      </c>
    </row>
    <row r="432" spans="2:2" x14ac:dyDescent="0.3">
      <c r="B432" s="1">
        <v>98.608352053560907</v>
      </c>
    </row>
    <row r="433" spans="2:2" x14ac:dyDescent="0.3">
      <c r="B433" s="1">
        <v>98.625929894223006</v>
      </c>
    </row>
    <row r="434" spans="2:2" x14ac:dyDescent="0.3">
      <c r="B434" s="1">
        <v>98.6373732725135</v>
      </c>
    </row>
    <row r="435" spans="2:2" x14ac:dyDescent="0.3">
      <c r="B435" s="1">
        <v>98.639271101608301</v>
      </c>
    </row>
    <row r="436" spans="2:2" x14ac:dyDescent="0.3">
      <c r="B436" s="1">
        <v>98.652941453098705</v>
      </c>
    </row>
    <row r="437" spans="2:2" x14ac:dyDescent="0.3">
      <c r="B437" s="1">
        <v>98.667694139202297</v>
      </c>
    </row>
    <row r="438" spans="2:2" x14ac:dyDescent="0.3">
      <c r="B438" s="1">
        <v>98.676321207099093</v>
      </c>
    </row>
    <row r="439" spans="2:2" x14ac:dyDescent="0.3">
      <c r="B439" s="1">
        <v>98.679058944131896</v>
      </c>
    </row>
    <row r="440" spans="2:2" x14ac:dyDescent="0.3">
      <c r="B440" s="1">
        <v>98.684018605616103</v>
      </c>
    </row>
    <row r="441" spans="2:2" x14ac:dyDescent="0.3">
      <c r="B441" s="1">
        <v>98.687464315360103</v>
      </c>
    </row>
    <row r="442" spans="2:2" x14ac:dyDescent="0.3">
      <c r="B442" s="1">
        <v>98.689810135421695</v>
      </c>
    </row>
    <row r="443" spans="2:2" x14ac:dyDescent="0.3">
      <c r="B443" s="1">
        <v>98.692106560970899</v>
      </c>
    </row>
    <row r="444" spans="2:2" x14ac:dyDescent="0.3">
      <c r="B444" s="1">
        <v>98.692368854783993</v>
      </c>
    </row>
    <row r="445" spans="2:2" x14ac:dyDescent="0.3">
      <c r="B445" s="1">
        <v>98.697755786634701</v>
      </c>
    </row>
    <row r="446" spans="2:2" x14ac:dyDescent="0.3">
      <c r="B446" s="1">
        <v>98.707725419208202</v>
      </c>
    </row>
    <row r="447" spans="2:2" x14ac:dyDescent="0.3">
      <c r="B447" s="1">
        <v>98.711145803293306</v>
      </c>
    </row>
    <row r="448" spans="2:2" x14ac:dyDescent="0.3">
      <c r="B448" s="1">
        <v>98.711287268837097</v>
      </c>
    </row>
    <row r="449" spans="2:2" x14ac:dyDescent="0.3">
      <c r="B449" s="1">
        <v>98.730810313453304</v>
      </c>
    </row>
    <row r="450" spans="2:2" x14ac:dyDescent="0.3">
      <c r="B450" s="1">
        <v>98.738061718936706</v>
      </c>
    </row>
    <row r="451" spans="2:2" x14ac:dyDescent="0.3">
      <c r="B451" s="1">
        <v>98.7431105351192</v>
      </c>
    </row>
    <row r="452" spans="2:2" x14ac:dyDescent="0.3">
      <c r="B452" s="1">
        <v>98.743759991063897</v>
      </c>
    </row>
    <row r="453" spans="2:2" x14ac:dyDescent="0.3">
      <c r="B453" s="1">
        <v>98.744379874540201</v>
      </c>
    </row>
    <row r="454" spans="2:2" x14ac:dyDescent="0.3">
      <c r="B454" s="1">
        <v>98.754548081407805</v>
      </c>
    </row>
    <row r="455" spans="2:2" x14ac:dyDescent="0.3">
      <c r="B455" s="1">
        <v>98.754766712321896</v>
      </c>
    </row>
    <row r="456" spans="2:2" x14ac:dyDescent="0.3">
      <c r="B456" s="1">
        <v>98.761896768333699</v>
      </c>
    </row>
    <row r="457" spans="2:2" x14ac:dyDescent="0.3">
      <c r="B457" s="1">
        <v>98.763571547114296</v>
      </c>
    </row>
    <row r="458" spans="2:2" x14ac:dyDescent="0.3">
      <c r="B458" s="1">
        <v>98.764532195782195</v>
      </c>
    </row>
    <row r="459" spans="2:2" x14ac:dyDescent="0.3">
      <c r="B459" s="1">
        <v>98.767267134395993</v>
      </c>
    </row>
    <row r="460" spans="2:2" x14ac:dyDescent="0.3">
      <c r="B460" s="1">
        <v>98.784167946361507</v>
      </c>
    </row>
    <row r="461" spans="2:2" x14ac:dyDescent="0.3">
      <c r="B461" s="1">
        <v>98.790228357912596</v>
      </c>
    </row>
    <row r="462" spans="2:2" x14ac:dyDescent="0.3">
      <c r="B462" s="1">
        <v>98.798734167202298</v>
      </c>
    </row>
    <row r="463" spans="2:2" x14ac:dyDescent="0.3">
      <c r="B463" s="1">
        <v>98.802386220512702</v>
      </c>
    </row>
    <row r="464" spans="2:2" x14ac:dyDescent="0.3">
      <c r="B464" s="1">
        <v>98.804637561291401</v>
      </c>
    </row>
    <row r="465" spans="2:2" x14ac:dyDescent="0.3">
      <c r="B465" s="1">
        <v>98.804728266971196</v>
      </c>
    </row>
    <row r="466" spans="2:2" x14ac:dyDescent="0.3">
      <c r="B466" s="1">
        <v>98.807585267883198</v>
      </c>
    </row>
    <row r="467" spans="2:2" x14ac:dyDescent="0.3">
      <c r="B467" s="1">
        <v>98.817308735859797</v>
      </c>
    </row>
    <row r="468" spans="2:2" x14ac:dyDescent="0.3">
      <c r="B468" s="1">
        <v>98.826950558988202</v>
      </c>
    </row>
    <row r="469" spans="2:2" x14ac:dyDescent="0.3">
      <c r="B469" s="1">
        <v>98.828173944562096</v>
      </c>
    </row>
    <row r="470" spans="2:2" x14ac:dyDescent="0.3">
      <c r="B470" s="1">
        <v>98.837856103840707</v>
      </c>
    </row>
    <row r="471" spans="2:2" x14ac:dyDescent="0.3">
      <c r="B471" s="1">
        <v>98.838869200045096</v>
      </c>
    </row>
    <row r="472" spans="2:2" x14ac:dyDescent="0.3">
      <c r="B472" s="1">
        <v>98.850414211248903</v>
      </c>
    </row>
    <row r="473" spans="2:2" x14ac:dyDescent="0.3">
      <c r="B473" s="1">
        <v>98.853745164666705</v>
      </c>
    </row>
    <row r="474" spans="2:2" x14ac:dyDescent="0.3">
      <c r="B474" s="1">
        <v>98.856113380490598</v>
      </c>
    </row>
    <row r="475" spans="2:2" x14ac:dyDescent="0.3">
      <c r="B475" s="1">
        <v>98.861752225199595</v>
      </c>
    </row>
    <row r="476" spans="2:2" x14ac:dyDescent="0.3">
      <c r="B476" s="1">
        <v>98.873251807814995</v>
      </c>
    </row>
    <row r="477" spans="2:2" x14ac:dyDescent="0.3">
      <c r="B477" s="1">
        <v>98.879511618490696</v>
      </c>
    </row>
    <row r="478" spans="2:2" x14ac:dyDescent="0.3">
      <c r="B478" s="1">
        <v>98.899871532285005</v>
      </c>
    </row>
    <row r="479" spans="2:2" x14ac:dyDescent="0.3">
      <c r="B479" s="1">
        <v>98.903928324345898</v>
      </c>
    </row>
    <row r="480" spans="2:2" x14ac:dyDescent="0.3">
      <c r="B480" s="1">
        <v>98.906279545206402</v>
      </c>
    </row>
    <row r="481" spans="2:2" x14ac:dyDescent="0.3">
      <c r="B481" s="1">
        <v>98.9128148047119</v>
      </c>
    </row>
    <row r="482" spans="2:2" x14ac:dyDescent="0.3">
      <c r="B482" s="1">
        <v>98.919290970543102</v>
      </c>
    </row>
    <row r="483" spans="2:2" x14ac:dyDescent="0.3">
      <c r="B483" s="1">
        <v>98.921638768414198</v>
      </c>
    </row>
    <row r="484" spans="2:2" x14ac:dyDescent="0.3">
      <c r="B484" s="1">
        <v>98.927248625088794</v>
      </c>
    </row>
    <row r="485" spans="2:2" x14ac:dyDescent="0.3">
      <c r="B485" s="1">
        <v>98.9320971616593</v>
      </c>
    </row>
    <row r="486" spans="2:2" x14ac:dyDescent="0.3">
      <c r="B486" s="1">
        <v>98.944375465255007</v>
      </c>
    </row>
    <row r="487" spans="2:2" x14ac:dyDescent="0.3">
      <c r="B487" s="1">
        <v>98.951912662357898</v>
      </c>
    </row>
    <row r="488" spans="2:2" x14ac:dyDescent="0.3">
      <c r="B488" s="1">
        <v>98.960560966563705</v>
      </c>
    </row>
    <row r="489" spans="2:2" x14ac:dyDescent="0.3">
      <c r="B489" s="1">
        <v>98.962535931012198</v>
      </c>
    </row>
    <row r="490" spans="2:2" x14ac:dyDescent="0.3">
      <c r="B490" s="1">
        <v>98.985615087798095</v>
      </c>
    </row>
    <row r="491" spans="2:2" x14ac:dyDescent="0.3">
      <c r="B491" s="1">
        <v>98.996233201148499</v>
      </c>
    </row>
    <row r="492" spans="2:2" x14ac:dyDescent="0.3">
      <c r="B492" s="1">
        <v>99.003819659944497</v>
      </c>
    </row>
    <row r="493" spans="2:2" x14ac:dyDescent="0.3">
      <c r="B493" s="1">
        <v>99.027573434632501</v>
      </c>
    </row>
    <row r="494" spans="2:2" x14ac:dyDescent="0.3">
      <c r="B494" s="1">
        <v>99.071440601552894</v>
      </c>
    </row>
    <row r="495" spans="2:2" x14ac:dyDescent="0.3">
      <c r="B495" s="1">
        <v>99.088751675142205</v>
      </c>
    </row>
    <row r="496" spans="2:2" x14ac:dyDescent="0.3">
      <c r="B496" s="1">
        <v>99.100072170163898</v>
      </c>
    </row>
    <row r="497" spans="2:2" x14ac:dyDescent="0.3">
      <c r="B497" s="1">
        <v>99.104374022155298</v>
      </c>
    </row>
    <row r="498" spans="2:2" x14ac:dyDescent="0.3">
      <c r="B498" s="1">
        <v>99.108212578050896</v>
      </c>
    </row>
    <row r="499" spans="2:2" x14ac:dyDescent="0.3">
      <c r="B499" s="1">
        <v>99.174791291929793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79B8C-0371-40D1-B8CE-111D27152C14}">
  <dimension ref="A1:L504"/>
  <sheetViews>
    <sheetView topLeftCell="A478" workbookViewId="0">
      <selection activeCell="I2" sqref="I2:I504"/>
    </sheetView>
  </sheetViews>
  <sheetFormatPr defaultRowHeight="14.4" x14ac:dyDescent="0.3"/>
  <cols>
    <col min="1" max="3" width="12" bestFit="1" customWidth="1"/>
    <col min="4" max="4" width="16.5546875" bestFit="1" customWidth="1"/>
    <col min="5" max="5" width="17.44140625" bestFit="1" customWidth="1"/>
    <col min="6" max="6" width="20.33203125" bestFit="1" customWidth="1"/>
    <col min="7" max="7" width="18.44140625" bestFit="1" customWidth="1"/>
    <col min="8" max="8" width="13.33203125" bestFit="1" customWidth="1"/>
    <col min="9" max="9" width="12" bestFit="1" customWidth="1"/>
    <col min="10" max="10" width="13.6640625" bestFit="1" customWidth="1"/>
    <col min="11" max="11" width="8.6640625" bestFit="1" customWidth="1"/>
    <col min="12" max="12" width="27.441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95.564287576892397</v>
      </c>
      <c r="B2">
        <v>3.8793306631648501</v>
      </c>
      <c r="C2">
        <v>32.228091916479897</v>
      </c>
      <c r="D2">
        <v>35.933627943827403</v>
      </c>
      <c r="E2">
        <v>31.108646585999701</v>
      </c>
      <c r="F2">
        <v>67.343565937502106</v>
      </c>
      <c r="G2">
        <v>12.1868596041611</v>
      </c>
      <c r="H2" t="s">
        <v>12</v>
      </c>
      <c r="I2">
        <v>96.791442300602796</v>
      </c>
      <c r="J2">
        <v>398</v>
      </c>
      <c r="K2" t="s">
        <v>17</v>
      </c>
      <c r="L2">
        <v>1</v>
      </c>
    </row>
    <row r="3" spans="1:12" x14ac:dyDescent="0.3">
      <c r="A3">
        <v>75.879454763026402</v>
      </c>
      <c r="B3">
        <v>4.1110620851134803</v>
      </c>
      <c r="C3">
        <v>91.562912246893305</v>
      </c>
      <c r="D3">
        <v>25.009357975849898</v>
      </c>
      <c r="E3">
        <v>30.203218595803101</v>
      </c>
      <c r="F3">
        <v>105.454739320218</v>
      </c>
      <c r="G3">
        <v>13.8323355802953</v>
      </c>
      <c r="H3" t="s">
        <v>15</v>
      </c>
      <c r="I3">
        <v>96.797388328871193</v>
      </c>
      <c r="J3">
        <v>175</v>
      </c>
      <c r="K3" t="s">
        <v>17</v>
      </c>
      <c r="L3">
        <v>2</v>
      </c>
    </row>
    <row r="4" spans="1:12" x14ac:dyDescent="0.3">
      <c r="A4">
        <v>63.879263577733298</v>
      </c>
      <c r="B4">
        <v>4.0125574204866901</v>
      </c>
      <c r="C4">
        <v>32.459157986455502</v>
      </c>
      <c r="D4">
        <v>32.497481992139903</v>
      </c>
      <c r="E4">
        <v>18.077998093875401</v>
      </c>
      <c r="F4">
        <v>54.000438605989203</v>
      </c>
      <c r="G4">
        <v>9.3188738289927606</v>
      </c>
      <c r="H4" t="s">
        <v>12</v>
      </c>
      <c r="I4">
        <v>96.798737110341094</v>
      </c>
      <c r="J4">
        <v>150</v>
      </c>
      <c r="K4" t="s">
        <v>13</v>
      </c>
      <c r="L4">
        <v>1</v>
      </c>
    </row>
    <row r="5" spans="1:12" x14ac:dyDescent="0.3">
      <c r="A5">
        <v>15.227525095137899</v>
      </c>
      <c r="B5">
        <v>3.9845935951624898</v>
      </c>
      <c r="C5">
        <v>50.4765858205486</v>
      </c>
      <c r="D5">
        <v>38.121741209625199</v>
      </c>
      <c r="E5">
        <v>22.221494526820699</v>
      </c>
      <c r="F5">
        <v>97.679843720863005</v>
      </c>
      <c r="G5">
        <v>10.8074502919767</v>
      </c>
      <c r="H5" t="s">
        <v>12</v>
      </c>
      <c r="I5">
        <v>96.827692625017306</v>
      </c>
      <c r="J5">
        <v>830</v>
      </c>
      <c r="K5" t="s">
        <v>13</v>
      </c>
      <c r="L5">
        <v>2</v>
      </c>
    </row>
    <row r="6" spans="1:12" x14ac:dyDescent="0.3">
      <c r="A6">
        <v>87.955853119744106</v>
      </c>
      <c r="B6">
        <v>4.0944369560957199</v>
      </c>
      <c r="C6">
        <v>79.903950125966304</v>
      </c>
      <c r="D6">
        <v>20.243135429547699</v>
      </c>
      <c r="E6">
        <v>23.169111628169599</v>
      </c>
      <c r="F6">
        <v>104.75476330547301</v>
      </c>
      <c r="G6">
        <v>14.139513036254</v>
      </c>
      <c r="H6" t="s">
        <v>12</v>
      </c>
      <c r="I6">
        <v>96.871849548426795</v>
      </c>
      <c r="J6">
        <v>221</v>
      </c>
      <c r="K6" t="s">
        <v>17</v>
      </c>
      <c r="L6">
        <v>2</v>
      </c>
    </row>
    <row r="7" spans="1:12" x14ac:dyDescent="0.3">
      <c r="A7">
        <v>97.291886694579404</v>
      </c>
      <c r="B7">
        <v>4.1913676055976499</v>
      </c>
      <c r="C7">
        <v>15.6387883109819</v>
      </c>
      <c r="D7">
        <v>25.7526545808735</v>
      </c>
      <c r="E7">
        <v>22.838211258878101</v>
      </c>
      <c r="F7">
        <v>90.660412899421701</v>
      </c>
      <c r="G7">
        <v>13.7072614720578</v>
      </c>
      <c r="H7" t="s">
        <v>12</v>
      </c>
      <c r="I7">
        <v>96.876444594505699</v>
      </c>
      <c r="J7">
        <v>784</v>
      </c>
      <c r="K7" t="s">
        <v>13</v>
      </c>
      <c r="L7">
        <v>2</v>
      </c>
    </row>
    <row r="8" spans="1:12" x14ac:dyDescent="0.3">
      <c r="A8">
        <v>84.9198376720379</v>
      </c>
      <c r="B8">
        <v>4.1608415377806196</v>
      </c>
      <c r="C8">
        <v>91.579370800996898</v>
      </c>
      <c r="D8">
        <v>26.1355319904428</v>
      </c>
      <c r="E8">
        <v>28.943273842759599</v>
      </c>
      <c r="F8">
        <v>73.534776806165596</v>
      </c>
      <c r="G8">
        <v>11.680666550304499</v>
      </c>
      <c r="H8" t="s">
        <v>16</v>
      </c>
      <c r="I8">
        <v>96.895179525512205</v>
      </c>
      <c r="J8">
        <v>255</v>
      </c>
      <c r="K8" t="s">
        <v>17</v>
      </c>
      <c r="L8">
        <v>1</v>
      </c>
    </row>
    <row r="9" spans="1:12" x14ac:dyDescent="0.3">
      <c r="A9">
        <v>26.364247048639001</v>
      </c>
      <c r="B9">
        <v>3.9939026207609798</v>
      </c>
      <c r="C9">
        <v>57.917861404769504</v>
      </c>
      <c r="D9">
        <v>32.4258489809922</v>
      </c>
      <c r="E9">
        <v>27.830089625125002</v>
      </c>
      <c r="F9">
        <v>39.648696695621098</v>
      </c>
      <c r="G9">
        <v>6.2435628594499804</v>
      </c>
      <c r="H9" t="s">
        <v>15</v>
      </c>
      <c r="I9">
        <v>96.906769848958206</v>
      </c>
      <c r="J9">
        <v>475</v>
      </c>
      <c r="K9" t="s">
        <v>17</v>
      </c>
      <c r="L9">
        <v>0</v>
      </c>
    </row>
    <row r="10" spans="1:12" x14ac:dyDescent="0.3">
      <c r="A10">
        <v>26.506405886808999</v>
      </c>
      <c r="B10">
        <v>4.1476738221909599</v>
      </c>
      <c r="C10">
        <v>46.9986042340635</v>
      </c>
      <c r="D10">
        <v>26.680999313375299</v>
      </c>
      <c r="E10">
        <v>20.1965627588059</v>
      </c>
      <c r="F10">
        <v>41.174586205241901</v>
      </c>
      <c r="G10">
        <v>6.0905857771127101</v>
      </c>
      <c r="H10" t="s">
        <v>12</v>
      </c>
      <c r="I10">
        <v>96.924093200507798</v>
      </c>
      <c r="J10">
        <v>181</v>
      </c>
      <c r="K10" t="s">
        <v>17</v>
      </c>
      <c r="L10">
        <v>1</v>
      </c>
    </row>
    <row r="11" spans="1:12" x14ac:dyDescent="0.3">
      <c r="A11">
        <v>37.381801866358302</v>
      </c>
      <c r="B11">
        <v>3.6264027415891298</v>
      </c>
      <c r="C11">
        <v>41.260899363295799</v>
      </c>
      <c r="D11">
        <v>34.653981011805598</v>
      </c>
      <c r="E11">
        <v>32.721722176270298</v>
      </c>
      <c r="F11">
        <v>24.149732550990599</v>
      </c>
      <c r="G11">
        <v>5.6142668564907501</v>
      </c>
      <c r="H11" t="s">
        <v>12</v>
      </c>
      <c r="I11">
        <v>96.933897948956101</v>
      </c>
      <c r="J11">
        <v>591</v>
      </c>
      <c r="K11" t="s">
        <v>13</v>
      </c>
      <c r="L11">
        <v>0</v>
      </c>
    </row>
    <row r="12" spans="1:12" x14ac:dyDescent="0.3">
      <c r="A12">
        <v>57.228078846901397</v>
      </c>
      <c r="B12">
        <v>3.89756166138684</v>
      </c>
      <c r="C12">
        <v>90.985001111854501</v>
      </c>
      <c r="D12">
        <v>28.090547711477299</v>
      </c>
      <c r="E12">
        <v>32.913798885332298</v>
      </c>
      <c r="F12">
        <v>52.206753519572899</v>
      </c>
      <c r="G12">
        <v>8.6164941212166895</v>
      </c>
      <c r="H12" t="s">
        <v>15</v>
      </c>
      <c r="I12">
        <v>96.955598141517399</v>
      </c>
      <c r="J12">
        <v>455</v>
      </c>
      <c r="K12" t="s">
        <v>13</v>
      </c>
      <c r="L12">
        <v>1</v>
      </c>
    </row>
    <row r="13" spans="1:12" x14ac:dyDescent="0.3">
      <c r="A13">
        <v>48.875051677790402</v>
      </c>
      <c r="B13">
        <v>4.1408418083116203</v>
      </c>
      <c r="C13">
        <v>11.964105709794</v>
      </c>
      <c r="D13">
        <v>21.367064006199101</v>
      </c>
      <c r="E13">
        <v>20.945744085626501</v>
      </c>
      <c r="F13">
        <v>75.9744661333674</v>
      </c>
      <c r="G13">
        <v>9.8433112953134305</v>
      </c>
      <c r="H13" t="s">
        <v>16</v>
      </c>
      <c r="I13">
        <v>96.968079043231199</v>
      </c>
      <c r="J13">
        <v>372</v>
      </c>
      <c r="K13" t="s">
        <v>17</v>
      </c>
      <c r="L13">
        <v>1</v>
      </c>
    </row>
    <row r="14" spans="1:12" x14ac:dyDescent="0.3">
      <c r="A14">
        <v>36.210622617823702</v>
      </c>
      <c r="B14">
        <v>3.52376218501005</v>
      </c>
      <c r="C14">
        <v>69.741071755803006</v>
      </c>
      <c r="D14">
        <v>35.675196849682102</v>
      </c>
      <c r="E14">
        <v>19.599875079264802</v>
      </c>
      <c r="F14">
        <v>105.79349139973201</v>
      </c>
      <c r="G14">
        <v>12.410415256686299</v>
      </c>
      <c r="H14" t="s">
        <v>15</v>
      </c>
      <c r="I14">
        <v>96.969602890798399</v>
      </c>
      <c r="J14">
        <v>679</v>
      </c>
      <c r="K14" t="s">
        <v>17</v>
      </c>
      <c r="L14">
        <v>2</v>
      </c>
    </row>
    <row r="15" spans="1:12" x14ac:dyDescent="0.3">
      <c r="A15">
        <v>65.066760525014104</v>
      </c>
      <c r="B15">
        <v>3.98819418707278</v>
      </c>
      <c r="C15">
        <v>96.705499079219507</v>
      </c>
      <c r="D15">
        <v>25.715166491854099</v>
      </c>
      <c r="E15">
        <v>23.2260794413246</v>
      </c>
      <c r="F15">
        <v>86.692744745867998</v>
      </c>
      <c r="G15">
        <v>11.7634917463324</v>
      </c>
      <c r="H15" t="s">
        <v>12</v>
      </c>
      <c r="I15">
        <v>96.996616172960699</v>
      </c>
      <c r="J15">
        <v>143</v>
      </c>
      <c r="K15" t="s">
        <v>17</v>
      </c>
      <c r="L15">
        <v>2</v>
      </c>
    </row>
    <row r="16" spans="1:12" x14ac:dyDescent="0.3">
      <c r="A16">
        <v>64.679036671129396</v>
      </c>
      <c r="B16">
        <v>3.5259053443008401</v>
      </c>
      <c r="C16">
        <v>27.828786948376599</v>
      </c>
      <c r="D16">
        <v>23.979842779188701</v>
      </c>
      <c r="E16">
        <v>28.4254165045826</v>
      </c>
      <c r="F16">
        <v>50.277512827196702</v>
      </c>
      <c r="G16">
        <v>8.6227367081156299</v>
      </c>
      <c r="H16" t="s">
        <v>15</v>
      </c>
      <c r="I16">
        <v>97.003549688807894</v>
      </c>
      <c r="J16">
        <v>188</v>
      </c>
      <c r="K16" t="s">
        <v>17</v>
      </c>
      <c r="L16">
        <v>1</v>
      </c>
    </row>
    <row r="17" spans="1:12" x14ac:dyDescent="0.3">
      <c r="A17">
        <v>25.3471711318562</v>
      </c>
      <c r="B17">
        <v>3.9173889149374301</v>
      </c>
      <c r="C17">
        <v>60.879722911444802</v>
      </c>
      <c r="D17">
        <v>28.3666772820456</v>
      </c>
      <c r="E17">
        <v>20.412878839635301</v>
      </c>
      <c r="F17">
        <v>73.247090788389698</v>
      </c>
      <c r="G17">
        <v>8.7896166530609001</v>
      </c>
      <c r="H17" t="s">
        <v>12</v>
      </c>
      <c r="I17">
        <v>97.012229545545793</v>
      </c>
      <c r="J17">
        <v>532</v>
      </c>
      <c r="K17" t="s">
        <v>13</v>
      </c>
      <c r="L17">
        <v>1</v>
      </c>
    </row>
    <row r="18" spans="1:12" x14ac:dyDescent="0.3">
      <c r="A18">
        <v>95.399698352799902</v>
      </c>
      <c r="B18">
        <v>3.5843968200440899</v>
      </c>
      <c r="C18">
        <v>97.480479666838306</v>
      </c>
      <c r="D18">
        <v>22.027457951063099</v>
      </c>
      <c r="E18">
        <v>34.851635909755203</v>
      </c>
      <c r="F18">
        <v>80.058319698713603</v>
      </c>
      <c r="G18">
        <v>12.542884456752599</v>
      </c>
      <c r="H18" t="s">
        <v>16</v>
      </c>
      <c r="I18">
        <v>97.057796294181898</v>
      </c>
      <c r="J18">
        <v>893</v>
      </c>
      <c r="K18" t="s">
        <v>13</v>
      </c>
      <c r="L18">
        <v>2</v>
      </c>
    </row>
    <row r="19" spans="1:12" x14ac:dyDescent="0.3">
      <c r="A19">
        <v>96.906882976710307</v>
      </c>
      <c r="B19">
        <v>3.5538672411404399</v>
      </c>
      <c r="C19">
        <v>64.767454542681904</v>
      </c>
      <c r="D19">
        <v>25.557055521794201</v>
      </c>
      <c r="E19">
        <v>18.124030158611902</v>
      </c>
      <c r="F19">
        <v>36.625533034969997</v>
      </c>
      <c r="G19">
        <v>9.1753246778394004</v>
      </c>
      <c r="H19" t="s">
        <v>15</v>
      </c>
      <c r="I19">
        <v>97.068093293415998</v>
      </c>
      <c r="J19">
        <v>811</v>
      </c>
      <c r="K19" t="s">
        <v>14</v>
      </c>
      <c r="L19">
        <v>0</v>
      </c>
    </row>
    <row r="20" spans="1:12" x14ac:dyDescent="0.3">
      <c r="A20">
        <v>71.580972386094103</v>
      </c>
      <c r="B20">
        <v>3.5457494385592598</v>
      </c>
      <c r="C20">
        <v>30.278523695611099</v>
      </c>
      <c r="D20">
        <v>21.3500509336764</v>
      </c>
      <c r="E20">
        <v>28.188459241639901</v>
      </c>
      <c r="F20">
        <v>92.763113769968797</v>
      </c>
      <c r="G20">
        <v>12.3768106468192</v>
      </c>
      <c r="H20" t="s">
        <v>16</v>
      </c>
      <c r="I20">
        <v>97.083871416248101</v>
      </c>
      <c r="J20">
        <v>245</v>
      </c>
      <c r="K20" t="s">
        <v>17</v>
      </c>
      <c r="L20">
        <v>2</v>
      </c>
    </row>
    <row r="21" spans="1:12" x14ac:dyDescent="0.3">
      <c r="A21">
        <v>49.613724436564098</v>
      </c>
      <c r="B21">
        <v>3.7207032364814201</v>
      </c>
      <c r="C21">
        <v>32.586999520626797</v>
      </c>
      <c r="D21">
        <v>30.374019887611901</v>
      </c>
      <c r="E21">
        <v>26.556141005021601</v>
      </c>
      <c r="F21">
        <v>112.26037570939501</v>
      </c>
      <c r="G21">
        <v>13.3544185253251</v>
      </c>
      <c r="H21" t="s">
        <v>12</v>
      </c>
      <c r="I21">
        <v>97.084241108867602</v>
      </c>
      <c r="J21">
        <v>793</v>
      </c>
      <c r="K21" t="s">
        <v>17</v>
      </c>
      <c r="L21">
        <v>2</v>
      </c>
    </row>
    <row r="22" spans="1:12" x14ac:dyDescent="0.3">
      <c r="A22">
        <v>54.565921910014303</v>
      </c>
      <c r="B22">
        <v>4.0535062153872703</v>
      </c>
      <c r="C22">
        <v>60.510050945427203</v>
      </c>
      <c r="D22">
        <v>39.413530908194801</v>
      </c>
      <c r="E22">
        <v>20.7887904323897</v>
      </c>
      <c r="F22">
        <v>79.171696889239996</v>
      </c>
      <c r="G22">
        <v>11.2966140483471</v>
      </c>
      <c r="H22" t="s">
        <v>16</v>
      </c>
      <c r="I22">
        <v>97.090200245943507</v>
      </c>
      <c r="J22">
        <v>288</v>
      </c>
      <c r="K22" t="s">
        <v>17</v>
      </c>
      <c r="L22">
        <v>1</v>
      </c>
    </row>
    <row r="23" spans="1:12" x14ac:dyDescent="0.3">
      <c r="A23">
        <v>13.094966900369601</v>
      </c>
      <c r="B23">
        <v>3.72312675205244</v>
      </c>
      <c r="C23">
        <v>57.105182023692898</v>
      </c>
      <c r="D23">
        <v>22.2660700945492</v>
      </c>
      <c r="E23">
        <v>24.3536242496975</v>
      </c>
      <c r="F23">
        <v>39.202336913634397</v>
      </c>
      <c r="G23">
        <v>5.0349132592154797</v>
      </c>
      <c r="H23" t="s">
        <v>15</v>
      </c>
      <c r="I23">
        <v>97.098043359205505</v>
      </c>
      <c r="J23">
        <v>339</v>
      </c>
      <c r="K23" t="s">
        <v>13</v>
      </c>
      <c r="L23">
        <v>0</v>
      </c>
    </row>
    <row r="24" spans="1:12" x14ac:dyDescent="0.3">
      <c r="A24">
        <v>91.838836187090294</v>
      </c>
      <c r="B24">
        <v>3.9381239635059</v>
      </c>
      <c r="C24">
        <v>20.329198468229499</v>
      </c>
      <c r="D24">
        <v>28.072020047231799</v>
      </c>
      <c r="E24">
        <v>27.387799387329999</v>
      </c>
      <c r="F24">
        <v>86.668565189251296</v>
      </c>
      <c r="G24">
        <v>13.217923244153701</v>
      </c>
      <c r="H24" t="s">
        <v>12</v>
      </c>
      <c r="I24">
        <v>97.104190968758701</v>
      </c>
      <c r="J24">
        <v>970</v>
      </c>
      <c r="K24" t="s">
        <v>13</v>
      </c>
      <c r="L24">
        <v>2</v>
      </c>
    </row>
    <row r="25" spans="1:12" x14ac:dyDescent="0.3">
      <c r="A25">
        <v>69.627005591858307</v>
      </c>
      <c r="B25">
        <v>3.9311042317276099</v>
      </c>
      <c r="C25">
        <v>75.053287288763499</v>
      </c>
      <c r="D25">
        <v>34.091088560548897</v>
      </c>
      <c r="E25">
        <v>23.5497290818053</v>
      </c>
      <c r="F25">
        <v>80.246917045726605</v>
      </c>
      <c r="G25">
        <v>11.873147794764201</v>
      </c>
      <c r="H25" t="s">
        <v>12</v>
      </c>
      <c r="I25">
        <v>97.119519470143501</v>
      </c>
      <c r="J25">
        <v>602</v>
      </c>
      <c r="K25" t="s">
        <v>14</v>
      </c>
      <c r="L25">
        <v>2</v>
      </c>
    </row>
    <row r="26" spans="1:12" x14ac:dyDescent="0.3">
      <c r="A26">
        <v>38.0539968480469</v>
      </c>
      <c r="B26">
        <v>3.6630716323275401</v>
      </c>
      <c r="C26">
        <v>16.0901525710001</v>
      </c>
      <c r="D26">
        <v>28.4545727378786</v>
      </c>
      <c r="E26">
        <v>21.605693350041602</v>
      </c>
      <c r="F26">
        <v>68.978586798823997</v>
      </c>
      <c r="G26">
        <v>9.0736440458649508</v>
      </c>
      <c r="H26" t="s">
        <v>16</v>
      </c>
      <c r="I26">
        <v>97.122412501252001</v>
      </c>
      <c r="J26">
        <v>807</v>
      </c>
      <c r="K26" t="s">
        <v>17</v>
      </c>
      <c r="L26">
        <v>1</v>
      </c>
    </row>
    <row r="27" spans="1:12" x14ac:dyDescent="0.3">
      <c r="A27">
        <v>56.8061219060029</v>
      </c>
      <c r="B27">
        <v>3.5170805470895701</v>
      </c>
      <c r="C27">
        <v>73.705158750679104</v>
      </c>
      <c r="D27">
        <v>26.9304833590543</v>
      </c>
      <c r="E27">
        <v>26.284636333690699</v>
      </c>
      <c r="F27">
        <v>72.865660398927503</v>
      </c>
      <c r="G27">
        <v>10.2589686298301</v>
      </c>
      <c r="H27" t="s">
        <v>12</v>
      </c>
      <c r="I27">
        <v>97.1248278166603</v>
      </c>
      <c r="J27">
        <v>908</v>
      </c>
      <c r="K27" t="s">
        <v>17</v>
      </c>
      <c r="L27">
        <v>1</v>
      </c>
    </row>
    <row r="28" spans="1:12" x14ac:dyDescent="0.3">
      <c r="A28">
        <v>59.203925140895102</v>
      </c>
      <c r="B28">
        <v>4.1090692117306498</v>
      </c>
      <c r="C28">
        <v>58.918439560838102</v>
      </c>
      <c r="D28">
        <v>27.952247571057399</v>
      </c>
      <c r="E28">
        <v>32.011490560302299</v>
      </c>
      <c r="F28">
        <v>53.4442527118104</v>
      </c>
      <c r="G28">
        <v>8.8114963615818294</v>
      </c>
      <c r="H28" t="s">
        <v>16</v>
      </c>
      <c r="I28">
        <v>97.133814618660196</v>
      </c>
      <c r="J28">
        <v>776</v>
      </c>
      <c r="K28" t="s">
        <v>14</v>
      </c>
      <c r="L28">
        <v>1</v>
      </c>
    </row>
    <row r="29" spans="1:12" x14ac:dyDescent="0.3">
      <c r="A29">
        <v>26.636900997297399</v>
      </c>
      <c r="B29">
        <v>3.5148885875952698</v>
      </c>
      <c r="C29">
        <v>17.355281117210001</v>
      </c>
      <c r="D29">
        <v>25.285525263172701</v>
      </c>
      <c r="E29">
        <v>19.030567560126201</v>
      </c>
      <c r="F29">
        <v>71.931269264230295</v>
      </c>
      <c r="G29">
        <v>8.5903937517093691</v>
      </c>
      <c r="H29" t="s">
        <v>16</v>
      </c>
      <c r="I29">
        <v>97.142227272364295</v>
      </c>
      <c r="J29">
        <v>918</v>
      </c>
      <c r="K29" t="s">
        <v>14</v>
      </c>
      <c r="L29">
        <v>1</v>
      </c>
    </row>
    <row r="30" spans="1:12" x14ac:dyDescent="0.3">
      <c r="A30">
        <v>97.262616498810203</v>
      </c>
      <c r="B30">
        <v>4.1122911708789296</v>
      </c>
      <c r="C30">
        <v>51.247057737578999</v>
      </c>
      <c r="D30">
        <v>24.106658774135902</v>
      </c>
      <c r="E30">
        <v>33.688660775068797</v>
      </c>
      <c r="F30">
        <v>39.755590567847797</v>
      </c>
      <c r="G30">
        <v>9.3814296443012903</v>
      </c>
      <c r="H30" t="s">
        <v>12</v>
      </c>
      <c r="I30">
        <v>97.145303381376493</v>
      </c>
      <c r="J30">
        <v>370</v>
      </c>
      <c r="K30" t="s">
        <v>13</v>
      </c>
      <c r="L30">
        <v>0</v>
      </c>
    </row>
    <row r="31" spans="1:12" x14ac:dyDescent="0.3">
      <c r="A31">
        <v>79.761954102500297</v>
      </c>
      <c r="B31">
        <v>3.8702559938190402</v>
      </c>
      <c r="C31">
        <v>53.622665841704197</v>
      </c>
      <c r="D31">
        <v>29.660793951177801</v>
      </c>
      <c r="E31">
        <v>28.781753074964499</v>
      </c>
      <c r="F31">
        <v>100.51743973603701</v>
      </c>
      <c r="G31">
        <v>13.847590714020299</v>
      </c>
      <c r="H31" t="s">
        <v>16</v>
      </c>
      <c r="I31">
        <v>97.146820446178907</v>
      </c>
      <c r="J31">
        <v>619</v>
      </c>
      <c r="K31" t="s">
        <v>13</v>
      </c>
      <c r="L31">
        <v>2</v>
      </c>
    </row>
    <row r="32" spans="1:12" x14ac:dyDescent="0.3">
      <c r="A32">
        <v>63.8109980929976</v>
      </c>
      <c r="B32">
        <v>4.19855387737333</v>
      </c>
      <c r="C32">
        <v>86.497783433259499</v>
      </c>
      <c r="D32">
        <v>33.135121269491101</v>
      </c>
      <c r="E32">
        <v>30.590334028481202</v>
      </c>
      <c r="F32">
        <v>63.624602635715704</v>
      </c>
      <c r="G32">
        <v>10.149356187767401</v>
      </c>
      <c r="H32" t="s">
        <v>12</v>
      </c>
      <c r="I32">
        <v>97.161970514957105</v>
      </c>
      <c r="J32">
        <v>438</v>
      </c>
      <c r="K32" t="s">
        <v>17</v>
      </c>
      <c r="L32">
        <v>1</v>
      </c>
    </row>
    <row r="33" spans="1:12" x14ac:dyDescent="0.3">
      <c r="A33">
        <v>17.964325184672699</v>
      </c>
      <c r="B33">
        <v>4.0370318022517804</v>
      </c>
      <c r="C33">
        <v>51.606600490054603</v>
      </c>
      <c r="D33">
        <v>32.072744011187503</v>
      </c>
      <c r="E33">
        <v>31.367608495590702</v>
      </c>
      <c r="F33">
        <v>63.771682493354099</v>
      </c>
      <c r="G33">
        <v>7.8161603342391901</v>
      </c>
      <c r="H33" t="s">
        <v>15</v>
      </c>
      <c r="I33">
        <v>97.172097392749095</v>
      </c>
      <c r="J33">
        <v>458</v>
      </c>
      <c r="K33" t="s">
        <v>17</v>
      </c>
      <c r="L33">
        <v>1</v>
      </c>
    </row>
    <row r="34" spans="1:12" x14ac:dyDescent="0.3">
      <c r="A34">
        <v>27.638457617722999</v>
      </c>
      <c r="B34">
        <v>3.7813516395264601</v>
      </c>
      <c r="C34">
        <v>47.058898742605699</v>
      </c>
      <c r="D34">
        <v>21.539589341299301</v>
      </c>
      <c r="E34">
        <v>15.802777181707301</v>
      </c>
      <c r="F34">
        <v>47.675413195130801</v>
      </c>
      <c r="G34">
        <v>6.4318534475453504</v>
      </c>
      <c r="H34" t="s">
        <v>16</v>
      </c>
      <c r="I34">
        <v>97.178409827352397</v>
      </c>
      <c r="J34">
        <v>749</v>
      </c>
      <c r="K34" t="s">
        <v>13</v>
      </c>
      <c r="L34">
        <v>1</v>
      </c>
    </row>
    <row r="35" spans="1:12" x14ac:dyDescent="0.3">
      <c r="A35">
        <v>14.070456001948401</v>
      </c>
      <c r="B35">
        <v>3.8359129342127298</v>
      </c>
      <c r="C35">
        <v>68.587612043585807</v>
      </c>
      <c r="D35">
        <v>21.511672277081299</v>
      </c>
      <c r="E35">
        <v>32.798267527257202</v>
      </c>
      <c r="F35">
        <v>75.817118389043998</v>
      </c>
      <c r="G35">
        <v>8.0971996130384891</v>
      </c>
      <c r="H35" t="s">
        <v>16</v>
      </c>
      <c r="I35">
        <v>97.182172721406801</v>
      </c>
      <c r="J35">
        <v>713</v>
      </c>
      <c r="K35" t="s">
        <v>14</v>
      </c>
      <c r="L35">
        <v>1</v>
      </c>
    </row>
    <row r="36" spans="1:12" x14ac:dyDescent="0.3">
      <c r="A36">
        <v>44.980956072053303</v>
      </c>
      <c r="B36">
        <v>4.1115739799304301</v>
      </c>
      <c r="C36">
        <v>15.604579529369699</v>
      </c>
      <c r="D36">
        <v>25.945815806146602</v>
      </c>
      <c r="E36">
        <v>20.881349243535499</v>
      </c>
      <c r="F36">
        <v>113.286769012663</v>
      </c>
      <c r="G36">
        <v>12.9869026782986</v>
      </c>
      <c r="H36" t="s">
        <v>15</v>
      </c>
      <c r="I36">
        <v>97.182521040299406</v>
      </c>
      <c r="J36">
        <v>788</v>
      </c>
      <c r="K36" t="s">
        <v>13</v>
      </c>
      <c r="L36">
        <v>2</v>
      </c>
    </row>
    <row r="37" spans="1:12" x14ac:dyDescent="0.3">
      <c r="A37">
        <v>34.421412859650601</v>
      </c>
      <c r="B37">
        <v>4.1888584284394996</v>
      </c>
      <c r="C37">
        <v>56.125238389329802</v>
      </c>
      <c r="D37">
        <v>21.841339721649501</v>
      </c>
      <c r="E37">
        <v>19.206371125715801</v>
      </c>
      <c r="F37">
        <v>112.26451396035699</v>
      </c>
      <c r="G37">
        <v>12.168513792428101</v>
      </c>
      <c r="H37" t="s">
        <v>12</v>
      </c>
      <c r="I37">
        <v>97.190077613102801</v>
      </c>
      <c r="J37">
        <v>268</v>
      </c>
      <c r="K37" t="s">
        <v>14</v>
      </c>
      <c r="L37">
        <v>2</v>
      </c>
    </row>
    <row r="38" spans="1:12" x14ac:dyDescent="0.3">
      <c r="A38">
        <v>35.284105871864199</v>
      </c>
      <c r="B38">
        <v>3.7949499015939399</v>
      </c>
      <c r="C38">
        <v>14.676091979884101</v>
      </c>
      <c r="D38">
        <v>32.970096402373699</v>
      </c>
      <c r="E38">
        <v>32.311247663444</v>
      </c>
      <c r="F38">
        <v>93.7132413956639</v>
      </c>
      <c r="G38">
        <v>11.2221468966838</v>
      </c>
      <c r="H38" t="s">
        <v>12</v>
      </c>
      <c r="I38">
        <v>97.208330159321306</v>
      </c>
      <c r="J38">
        <v>360</v>
      </c>
      <c r="K38" t="s">
        <v>13</v>
      </c>
      <c r="L38">
        <v>2</v>
      </c>
    </row>
    <row r="39" spans="1:12" x14ac:dyDescent="0.3">
      <c r="A39">
        <v>82.197728267863496</v>
      </c>
      <c r="B39">
        <v>3.5773318791919699</v>
      </c>
      <c r="C39">
        <v>33.2758751399234</v>
      </c>
      <c r="D39">
        <v>39.300307389089397</v>
      </c>
      <c r="E39">
        <v>34.583031102012299</v>
      </c>
      <c r="F39">
        <v>53.632339427033301</v>
      </c>
      <c r="G39">
        <v>10.544263401766999</v>
      </c>
      <c r="H39" t="s">
        <v>12</v>
      </c>
      <c r="I39">
        <v>97.208400765731099</v>
      </c>
      <c r="J39">
        <v>298</v>
      </c>
      <c r="K39" t="s">
        <v>17</v>
      </c>
      <c r="L39">
        <v>1</v>
      </c>
    </row>
    <row r="40" spans="1:12" x14ac:dyDescent="0.3">
      <c r="A40">
        <v>16.709557931179301</v>
      </c>
      <c r="B40">
        <v>3.7482355103485401</v>
      </c>
      <c r="C40">
        <v>24.8235718089066</v>
      </c>
      <c r="D40">
        <v>25.017860913821998</v>
      </c>
      <c r="E40">
        <v>28.4767779654</v>
      </c>
      <c r="F40">
        <v>112.053588510255</v>
      </c>
      <c r="G40">
        <v>11.4241699847713</v>
      </c>
      <c r="H40" t="s">
        <v>12</v>
      </c>
      <c r="I40">
        <v>97.215297828483898</v>
      </c>
      <c r="J40">
        <v>310</v>
      </c>
      <c r="K40" t="s">
        <v>13</v>
      </c>
      <c r="L40">
        <v>2</v>
      </c>
    </row>
    <row r="41" spans="1:12" x14ac:dyDescent="0.3">
      <c r="A41">
        <v>98.819824294046498</v>
      </c>
      <c r="B41">
        <v>3.7010672941578502</v>
      </c>
      <c r="C41">
        <v>39.719355838434701</v>
      </c>
      <c r="D41">
        <v>33.520525761050898</v>
      </c>
      <c r="E41">
        <v>31.937744488579</v>
      </c>
      <c r="F41">
        <v>21.200302727268198</v>
      </c>
      <c r="G41">
        <v>8.3837093966938898</v>
      </c>
      <c r="H41" t="s">
        <v>15</v>
      </c>
      <c r="I41">
        <v>97.215555060050093</v>
      </c>
      <c r="J41">
        <v>386</v>
      </c>
      <c r="K41" t="s">
        <v>13</v>
      </c>
      <c r="L41">
        <v>0</v>
      </c>
    </row>
    <row r="42" spans="1:12" x14ac:dyDescent="0.3">
      <c r="A42">
        <v>83.391528560935001</v>
      </c>
      <c r="B42">
        <v>3.5125117543133801</v>
      </c>
      <c r="C42">
        <v>89.004707033683601</v>
      </c>
      <c r="D42">
        <v>25.421925075281301</v>
      </c>
      <c r="E42">
        <v>27.063002402458899</v>
      </c>
      <c r="F42">
        <v>28.540303016272102</v>
      </c>
      <c r="G42">
        <v>7.8190312665001596</v>
      </c>
      <c r="H42" t="s">
        <v>16</v>
      </c>
      <c r="I42">
        <v>97.222619229285201</v>
      </c>
      <c r="J42">
        <v>571</v>
      </c>
      <c r="K42" t="s">
        <v>14</v>
      </c>
      <c r="L42">
        <v>0</v>
      </c>
    </row>
    <row r="43" spans="1:12" x14ac:dyDescent="0.3">
      <c r="A43">
        <v>79.414331201735095</v>
      </c>
      <c r="B43">
        <v>3.76902865301177</v>
      </c>
      <c r="C43">
        <v>31.4916590243385</v>
      </c>
      <c r="D43">
        <v>38.934674578467899</v>
      </c>
      <c r="E43">
        <v>23.581247386053299</v>
      </c>
      <c r="F43">
        <v>81.418624431901094</v>
      </c>
      <c r="G43">
        <v>12.702335658335199</v>
      </c>
      <c r="H43" t="s">
        <v>16</v>
      </c>
      <c r="I43">
        <v>97.230481857195898</v>
      </c>
      <c r="J43">
        <v>659</v>
      </c>
      <c r="K43" t="s">
        <v>14</v>
      </c>
      <c r="L43">
        <v>2</v>
      </c>
    </row>
    <row r="44" spans="1:12" x14ac:dyDescent="0.3">
      <c r="A44">
        <v>16.664018656068102</v>
      </c>
      <c r="B44">
        <v>3.9757530978851401</v>
      </c>
      <c r="C44">
        <v>50.6115409762889</v>
      </c>
      <c r="D44">
        <v>22.118116088075102</v>
      </c>
      <c r="E44">
        <v>20.518453887610899</v>
      </c>
      <c r="F44">
        <v>43.660978270750697</v>
      </c>
      <c r="G44">
        <v>5.5775215931030502</v>
      </c>
      <c r="H44" t="s">
        <v>15</v>
      </c>
      <c r="I44">
        <v>97.230543927015404</v>
      </c>
      <c r="J44">
        <v>208</v>
      </c>
      <c r="K44" t="s">
        <v>13</v>
      </c>
      <c r="L44">
        <v>1</v>
      </c>
    </row>
    <row r="45" spans="1:12" x14ac:dyDescent="0.3">
      <c r="A45">
        <v>42.261915568984499</v>
      </c>
      <c r="B45">
        <v>3.6527777215055401</v>
      </c>
      <c r="C45">
        <v>98.649069052678698</v>
      </c>
      <c r="D45">
        <v>23.096572251954399</v>
      </c>
      <c r="E45">
        <v>30.371626618263999</v>
      </c>
      <c r="F45">
        <v>68.349808510680305</v>
      </c>
      <c r="G45">
        <v>8.9637417669369697</v>
      </c>
      <c r="H45" t="s">
        <v>12</v>
      </c>
      <c r="I45">
        <v>97.233532883940896</v>
      </c>
      <c r="J45">
        <v>395</v>
      </c>
      <c r="K45" t="s">
        <v>13</v>
      </c>
      <c r="L45">
        <v>1</v>
      </c>
    </row>
    <row r="46" spans="1:12" x14ac:dyDescent="0.3">
      <c r="A46">
        <v>87.679308328803401</v>
      </c>
      <c r="B46">
        <v>4.0504415100908799</v>
      </c>
      <c r="C46">
        <v>12.445067910300301</v>
      </c>
      <c r="D46">
        <v>34.730704566695799</v>
      </c>
      <c r="E46">
        <v>28.8470861230882</v>
      </c>
      <c r="F46">
        <v>27.489584200198301</v>
      </c>
      <c r="G46">
        <v>8.4112993281248194</v>
      </c>
      <c r="H46" t="s">
        <v>12</v>
      </c>
      <c r="I46">
        <v>97.233743466777597</v>
      </c>
      <c r="J46">
        <v>649</v>
      </c>
      <c r="K46" t="s">
        <v>17</v>
      </c>
      <c r="L46">
        <v>0</v>
      </c>
    </row>
    <row r="47" spans="1:12" x14ac:dyDescent="0.3">
      <c r="A47">
        <v>15.7202515257421</v>
      </c>
      <c r="B47">
        <v>4.1153828152935104</v>
      </c>
      <c r="C47">
        <v>91.829818527540397</v>
      </c>
      <c r="D47">
        <v>31.751717422188001</v>
      </c>
      <c r="E47">
        <v>29.9415653425805</v>
      </c>
      <c r="F47">
        <v>43.981995220659002</v>
      </c>
      <c r="G47">
        <v>6.0387647157847599</v>
      </c>
      <c r="H47" t="s">
        <v>16</v>
      </c>
      <c r="I47">
        <v>97.2382083517262</v>
      </c>
      <c r="J47">
        <v>894</v>
      </c>
      <c r="K47" t="s">
        <v>14</v>
      </c>
      <c r="L47">
        <v>1</v>
      </c>
    </row>
    <row r="48" spans="1:12" x14ac:dyDescent="0.3">
      <c r="A48">
        <v>37.9884089544096</v>
      </c>
      <c r="B48">
        <v>4.1613124156039802</v>
      </c>
      <c r="C48">
        <v>58.483161815744197</v>
      </c>
      <c r="D48">
        <v>34.022791888349403</v>
      </c>
      <c r="E48">
        <v>19.374277778130701</v>
      </c>
      <c r="F48">
        <v>39.495827149862997</v>
      </c>
      <c r="G48">
        <v>6.8918789712931998</v>
      </c>
      <c r="H48" t="s">
        <v>16</v>
      </c>
      <c r="I48">
        <v>97.239906501810793</v>
      </c>
      <c r="J48">
        <v>302</v>
      </c>
      <c r="K48" t="s">
        <v>14</v>
      </c>
      <c r="L48">
        <v>0</v>
      </c>
    </row>
    <row r="49" spans="1:12" x14ac:dyDescent="0.3">
      <c r="A49">
        <v>39.266498982407199</v>
      </c>
      <c r="B49">
        <v>3.8271810578748999</v>
      </c>
      <c r="C49">
        <v>54.803125723086097</v>
      </c>
      <c r="D49">
        <v>33.602237708939398</v>
      </c>
      <c r="E49">
        <v>16.198866017226099</v>
      </c>
      <c r="F49">
        <v>70.491145125013901</v>
      </c>
      <c r="G49">
        <v>9.5176989283184898</v>
      </c>
      <c r="H49" t="s">
        <v>12</v>
      </c>
      <c r="I49">
        <v>97.243631584699699</v>
      </c>
      <c r="J49">
        <v>424</v>
      </c>
      <c r="K49" t="s">
        <v>17</v>
      </c>
      <c r="L49">
        <v>1</v>
      </c>
    </row>
    <row r="50" spans="1:12" x14ac:dyDescent="0.3">
      <c r="A50">
        <v>75.664556050425702</v>
      </c>
      <c r="B50">
        <v>3.9293879724474898</v>
      </c>
      <c r="C50">
        <v>19.492632996096699</v>
      </c>
      <c r="D50">
        <v>28.163033817333901</v>
      </c>
      <c r="E50">
        <v>17.6194748598834</v>
      </c>
      <c r="F50">
        <v>96.874713136251202</v>
      </c>
      <c r="G50">
        <v>13.264272254742201</v>
      </c>
      <c r="H50" t="s">
        <v>15</v>
      </c>
      <c r="I50">
        <v>97.244164800746901</v>
      </c>
      <c r="J50">
        <v>924</v>
      </c>
      <c r="K50" t="s">
        <v>17</v>
      </c>
      <c r="L50">
        <v>2</v>
      </c>
    </row>
    <row r="51" spans="1:12" x14ac:dyDescent="0.3">
      <c r="A51">
        <v>67.380172421969107</v>
      </c>
      <c r="B51">
        <v>3.6169237622644501</v>
      </c>
      <c r="C51">
        <v>69.110209425186397</v>
      </c>
      <c r="D51">
        <v>20.3078978338261</v>
      </c>
      <c r="E51">
        <v>27.119939345420502</v>
      </c>
      <c r="F51">
        <v>26.194651857898702</v>
      </c>
      <c r="G51">
        <v>6.5672911676146599</v>
      </c>
      <c r="H51" t="s">
        <v>16</v>
      </c>
      <c r="I51">
        <v>97.244446741760996</v>
      </c>
      <c r="J51">
        <v>884</v>
      </c>
      <c r="K51" t="s">
        <v>13</v>
      </c>
      <c r="L51">
        <v>0</v>
      </c>
    </row>
    <row r="52" spans="1:12" x14ac:dyDescent="0.3">
      <c r="A52">
        <v>74.1920308500695</v>
      </c>
      <c r="B52">
        <v>3.9547526542946501</v>
      </c>
      <c r="C52">
        <v>96.802898851072996</v>
      </c>
      <c r="D52">
        <v>39.151620301676303</v>
      </c>
      <c r="E52">
        <v>21.826372919000999</v>
      </c>
      <c r="F52">
        <v>25.274395216221698</v>
      </c>
      <c r="G52">
        <v>7.7733821589390999</v>
      </c>
      <c r="H52" t="s">
        <v>16</v>
      </c>
      <c r="I52">
        <v>97.250727381993102</v>
      </c>
      <c r="J52">
        <v>860</v>
      </c>
      <c r="K52" t="s">
        <v>14</v>
      </c>
      <c r="L52">
        <v>0</v>
      </c>
    </row>
    <row r="53" spans="1:12" x14ac:dyDescent="0.3">
      <c r="A53">
        <v>60.514947781254598</v>
      </c>
      <c r="B53">
        <v>3.8588819577115498</v>
      </c>
      <c r="C53">
        <v>57.099666807526702</v>
      </c>
      <c r="D53">
        <v>36.796032133288499</v>
      </c>
      <c r="E53">
        <v>33.577190996911298</v>
      </c>
      <c r="F53">
        <v>31.797248362806101</v>
      </c>
      <c r="G53">
        <v>7.5153196926276697</v>
      </c>
      <c r="H53" t="s">
        <v>15</v>
      </c>
      <c r="I53">
        <v>97.251703726402994</v>
      </c>
      <c r="J53">
        <v>721</v>
      </c>
      <c r="K53" t="s">
        <v>13</v>
      </c>
      <c r="L53">
        <v>0</v>
      </c>
    </row>
    <row r="54" spans="1:12" x14ac:dyDescent="0.3">
      <c r="A54">
        <v>79.387046195910401</v>
      </c>
      <c r="B54">
        <v>3.6614688682024301</v>
      </c>
      <c r="C54">
        <v>35.8424162276118</v>
      </c>
      <c r="D54">
        <v>23.770812114984999</v>
      </c>
      <c r="E54">
        <v>21.6394300947169</v>
      </c>
      <c r="F54">
        <v>24.5151364412291</v>
      </c>
      <c r="G54">
        <v>7.2008209523138698</v>
      </c>
      <c r="H54" t="s">
        <v>15</v>
      </c>
      <c r="I54">
        <v>97.255434507742393</v>
      </c>
      <c r="J54">
        <v>112</v>
      </c>
      <c r="K54" t="s">
        <v>14</v>
      </c>
      <c r="L54">
        <v>0</v>
      </c>
    </row>
    <row r="55" spans="1:12" x14ac:dyDescent="0.3">
      <c r="A55">
        <v>48.478691652269397</v>
      </c>
      <c r="B55">
        <v>3.6305067835009699</v>
      </c>
      <c r="C55">
        <v>67.112417579527303</v>
      </c>
      <c r="D55">
        <v>22.0378620174587</v>
      </c>
      <c r="E55">
        <v>16.631974400096698</v>
      </c>
      <c r="F55">
        <v>46.240837648930103</v>
      </c>
      <c r="G55">
        <v>7.3792308208972601</v>
      </c>
      <c r="H55" t="s">
        <v>12</v>
      </c>
      <c r="I55">
        <v>97.255751344647706</v>
      </c>
      <c r="J55">
        <v>701</v>
      </c>
      <c r="K55" t="s">
        <v>13</v>
      </c>
      <c r="L55">
        <v>1</v>
      </c>
    </row>
    <row r="56" spans="1:12" x14ac:dyDescent="0.3">
      <c r="A56">
        <v>19.7102284293974</v>
      </c>
      <c r="B56">
        <v>3.74508768141671</v>
      </c>
      <c r="C56">
        <v>45.637342539620903</v>
      </c>
      <c r="D56">
        <v>28.671655852652201</v>
      </c>
      <c r="E56">
        <v>15.557044816421399</v>
      </c>
      <c r="F56">
        <v>23.992253256375101</v>
      </c>
      <c r="G56">
        <v>4.4184486521337396</v>
      </c>
      <c r="H56" t="s">
        <v>12</v>
      </c>
      <c r="I56">
        <v>97.256730633883194</v>
      </c>
      <c r="J56">
        <v>959</v>
      </c>
      <c r="K56" t="s">
        <v>14</v>
      </c>
      <c r="L56">
        <v>0</v>
      </c>
    </row>
    <row r="57" spans="1:12" x14ac:dyDescent="0.3">
      <c r="A57">
        <v>32.436300623398701</v>
      </c>
      <c r="B57">
        <v>3.6217266744536398</v>
      </c>
      <c r="C57">
        <v>38.508550936077398</v>
      </c>
      <c r="D57">
        <v>28.688066380132099</v>
      </c>
      <c r="E57">
        <v>28.276489497054499</v>
      </c>
      <c r="F57">
        <v>30.6623618936597</v>
      </c>
      <c r="G57">
        <v>5.6114151746481902</v>
      </c>
      <c r="H57" t="s">
        <v>16</v>
      </c>
      <c r="I57">
        <v>97.258547705588398</v>
      </c>
      <c r="J57">
        <v>724</v>
      </c>
      <c r="K57" t="s">
        <v>17</v>
      </c>
      <c r="L57">
        <v>0</v>
      </c>
    </row>
    <row r="58" spans="1:12" x14ac:dyDescent="0.3">
      <c r="A58">
        <v>16.9281918845913</v>
      </c>
      <c r="B58">
        <v>3.6077271344378898</v>
      </c>
      <c r="C58">
        <v>98.516932544369894</v>
      </c>
      <c r="D58">
        <v>32.265833697747503</v>
      </c>
      <c r="E58">
        <v>26.537624026224101</v>
      </c>
      <c r="F58">
        <v>116.627429774818</v>
      </c>
      <c r="G58">
        <v>12.1786537603518</v>
      </c>
      <c r="H58" t="s">
        <v>15</v>
      </c>
      <c r="I58">
        <v>97.261256213238994</v>
      </c>
      <c r="J58">
        <v>654</v>
      </c>
      <c r="K58" t="s">
        <v>13</v>
      </c>
      <c r="L58">
        <v>2</v>
      </c>
    </row>
    <row r="59" spans="1:12" x14ac:dyDescent="0.3">
      <c r="A59">
        <v>36.077630762239103</v>
      </c>
      <c r="B59">
        <v>4.0710831874934303</v>
      </c>
      <c r="C59">
        <v>22.664037524388199</v>
      </c>
      <c r="D59">
        <v>32.753764937918703</v>
      </c>
      <c r="E59">
        <v>26.278391335112399</v>
      </c>
      <c r="F59">
        <v>117.00744566666999</v>
      </c>
      <c r="G59">
        <v>13.192190257230401</v>
      </c>
      <c r="H59" t="s">
        <v>12</v>
      </c>
      <c r="I59">
        <v>97.2615357901647</v>
      </c>
      <c r="J59">
        <v>307</v>
      </c>
      <c r="K59" t="s">
        <v>14</v>
      </c>
      <c r="L59">
        <v>2</v>
      </c>
    </row>
    <row r="60" spans="1:12" x14ac:dyDescent="0.3">
      <c r="A60">
        <v>24.509915852860399</v>
      </c>
      <c r="B60">
        <v>3.6571084002856602</v>
      </c>
      <c r="C60">
        <v>28.181410156224</v>
      </c>
      <c r="D60">
        <v>24.840441599617499</v>
      </c>
      <c r="E60">
        <v>25.0055707041552</v>
      </c>
      <c r="F60">
        <v>106.507109937539</v>
      </c>
      <c r="G60">
        <v>11.343110367418801</v>
      </c>
      <c r="H60" t="s">
        <v>15</v>
      </c>
      <c r="I60">
        <v>97.263741540154101</v>
      </c>
      <c r="J60">
        <v>960</v>
      </c>
      <c r="K60" t="s">
        <v>14</v>
      </c>
      <c r="L60">
        <v>2</v>
      </c>
    </row>
    <row r="61" spans="1:12" x14ac:dyDescent="0.3">
      <c r="A61">
        <v>93.672788710831497</v>
      </c>
      <c r="B61">
        <v>3.6566723303758302</v>
      </c>
      <c r="C61">
        <v>26.5802355314223</v>
      </c>
      <c r="D61">
        <v>34.281054467562498</v>
      </c>
      <c r="E61">
        <v>16.387881718083602</v>
      </c>
      <c r="F61">
        <v>80.079214933961893</v>
      </c>
      <c r="G61">
        <v>13.070960070083199</v>
      </c>
      <c r="H61" t="s">
        <v>15</v>
      </c>
      <c r="I61">
        <v>97.266003470133896</v>
      </c>
      <c r="J61">
        <v>714</v>
      </c>
      <c r="K61" t="s">
        <v>13</v>
      </c>
      <c r="L61">
        <v>2</v>
      </c>
    </row>
    <row r="62" spans="1:12" x14ac:dyDescent="0.3">
      <c r="A62">
        <v>82.7308341607975</v>
      </c>
      <c r="B62">
        <v>3.8758820960253799</v>
      </c>
      <c r="C62">
        <v>90.459073900708304</v>
      </c>
      <c r="D62">
        <v>21.8278297266355</v>
      </c>
      <c r="E62">
        <v>16.797537034723199</v>
      </c>
      <c r="F62">
        <v>90.086569724387999</v>
      </c>
      <c r="G62">
        <v>12.7351473380706</v>
      </c>
      <c r="H62" t="s">
        <v>16</v>
      </c>
      <c r="I62">
        <v>97.278721082269897</v>
      </c>
      <c r="J62">
        <v>223</v>
      </c>
      <c r="K62" t="s">
        <v>17</v>
      </c>
      <c r="L62">
        <v>2</v>
      </c>
    </row>
    <row r="63" spans="1:12" x14ac:dyDescent="0.3">
      <c r="A63">
        <v>26.7913052997432</v>
      </c>
      <c r="B63">
        <v>4.1142226038412604</v>
      </c>
      <c r="C63">
        <v>65.376822256282097</v>
      </c>
      <c r="D63">
        <v>20.2749110802269</v>
      </c>
      <c r="E63">
        <v>23.131810747189402</v>
      </c>
      <c r="F63">
        <v>68.201733977693195</v>
      </c>
      <c r="G63">
        <v>8.0367886504729409</v>
      </c>
      <c r="H63" t="s">
        <v>12</v>
      </c>
      <c r="I63">
        <v>97.279179765558595</v>
      </c>
      <c r="J63">
        <v>642</v>
      </c>
      <c r="K63" t="s">
        <v>13</v>
      </c>
      <c r="L63">
        <v>1</v>
      </c>
    </row>
    <row r="64" spans="1:12" x14ac:dyDescent="0.3">
      <c r="A64">
        <v>90.330309864097998</v>
      </c>
      <c r="B64">
        <v>3.68592002981209</v>
      </c>
      <c r="C64">
        <v>17.511767649044401</v>
      </c>
      <c r="D64">
        <v>24.967525207396001</v>
      </c>
      <c r="E64">
        <v>17.865629174052799</v>
      </c>
      <c r="F64">
        <v>95.777656037515797</v>
      </c>
      <c r="G64">
        <v>13.746363090034301</v>
      </c>
      <c r="H64" t="s">
        <v>16</v>
      </c>
      <c r="I64">
        <v>97.280441454269706</v>
      </c>
      <c r="J64">
        <v>767</v>
      </c>
      <c r="K64" t="s">
        <v>17</v>
      </c>
      <c r="L64">
        <v>2</v>
      </c>
    </row>
    <row r="65" spans="1:12" x14ac:dyDescent="0.3">
      <c r="A65">
        <v>82.669613964765603</v>
      </c>
      <c r="B65">
        <v>4.1221236559082799</v>
      </c>
      <c r="C65">
        <v>82.324318189738094</v>
      </c>
      <c r="D65">
        <v>25.4161265607394</v>
      </c>
      <c r="E65">
        <v>20.867068428820101</v>
      </c>
      <c r="F65">
        <v>51.803961169451902</v>
      </c>
      <c r="G65">
        <v>9.7212837903962495</v>
      </c>
      <c r="H65" t="s">
        <v>12</v>
      </c>
      <c r="I65">
        <v>97.2844264300807</v>
      </c>
      <c r="J65">
        <v>860</v>
      </c>
      <c r="K65" t="s">
        <v>14</v>
      </c>
      <c r="L65">
        <v>1</v>
      </c>
    </row>
    <row r="66" spans="1:12" x14ac:dyDescent="0.3">
      <c r="A66">
        <v>90.648216993114303</v>
      </c>
      <c r="B66">
        <v>4.1689560487608199</v>
      </c>
      <c r="C66">
        <v>55.4686096218974</v>
      </c>
      <c r="D66">
        <v>24.951195405597701</v>
      </c>
      <c r="E66">
        <v>25.509406147117801</v>
      </c>
      <c r="F66">
        <v>112.46417911286299</v>
      </c>
      <c r="G66">
        <v>15.1519855460075</v>
      </c>
      <c r="H66" t="s">
        <v>12</v>
      </c>
      <c r="I66">
        <v>97.295280088342395</v>
      </c>
      <c r="J66">
        <v>998</v>
      </c>
      <c r="K66" t="s">
        <v>17</v>
      </c>
      <c r="L66">
        <v>2</v>
      </c>
    </row>
    <row r="67" spans="1:12" x14ac:dyDescent="0.3">
      <c r="A67">
        <v>38.6203127474677</v>
      </c>
      <c r="B67">
        <v>4.1034893320858101</v>
      </c>
      <c r="C67">
        <v>97.041395373325301</v>
      </c>
      <c r="D67">
        <v>21.250525914856901</v>
      </c>
      <c r="E67">
        <v>28.956655710103401</v>
      </c>
      <c r="F67">
        <v>25.6224294850972</v>
      </c>
      <c r="G67">
        <v>5.1287443902076602</v>
      </c>
      <c r="H67" t="s">
        <v>16</v>
      </c>
      <c r="I67">
        <v>97.304486840771702</v>
      </c>
      <c r="J67">
        <v>985</v>
      </c>
      <c r="K67" t="s">
        <v>14</v>
      </c>
      <c r="L67">
        <v>0</v>
      </c>
    </row>
    <row r="68" spans="1:12" x14ac:dyDescent="0.3">
      <c r="A68">
        <v>48.439700976363</v>
      </c>
      <c r="B68">
        <v>3.88560015942639</v>
      </c>
      <c r="C68">
        <v>70.112799892326393</v>
      </c>
      <c r="D68">
        <v>32.134634494348703</v>
      </c>
      <c r="E68">
        <v>28.527221357454401</v>
      </c>
      <c r="F68">
        <v>81.036300781815697</v>
      </c>
      <c r="G68">
        <v>10.7817418386869</v>
      </c>
      <c r="H68" t="s">
        <v>16</v>
      </c>
      <c r="I68">
        <v>97.311984323733498</v>
      </c>
      <c r="J68">
        <v>316</v>
      </c>
      <c r="K68" t="s">
        <v>14</v>
      </c>
      <c r="L68">
        <v>2</v>
      </c>
    </row>
    <row r="69" spans="1:12" x14ac:dyDescent="0.3">
      <c r="A69">
        <v>83.621328933024301</v>
      </c>
      <c r="B69">
        <v>3.5608907319379801</v>
      </c>
      <c r="C69">
        <v>67.120414592854701</v>
      </c>
      <c r="D69">
        <v>33.457433371961599</v>
      </c>
      <c r="E69">
        <v>28.5926636479028</v>
      </c>
      <c r="F69">
        <v>74.640707421213193</v>
      </c>
      <c r="G69">
        <v>12.073997067017</v>
      </c>
      <c r="H69" t="s">
        <v>12</v>
      </c>
      <c r="I69">
        <v>97.313297239191101</v>
      </c>
      <c r="J69">
        <v>101</v>
      </c>
      <c r="K69" t="s">
        <v>17</v>
      </c>
      <c r="L69">
        <v>1</v>
      </c>
    </row>
    <row r="70" spans="1:12" x14ac:dyDescent="0.3">
      <c r="A70">
        <v>87.465752493070895</v>
      </c>
      <c r="B70">
        <v>3.7859172491494801</v>
      </c>
      <c r="C70">
        <v>24.935940576620599</v>
      </c>
      <c r="D70">
        <v>21.622983570724699</v>
      </c>
      <c r="E70">
        <v>33.918492880641701</v>
      </c>
      <c r="F70">
        <v>44.974417922935501</v>
      </c>
      <c r="G70">
        <v>9.2023049634344094</v>
      </c>
      <c r="H70" t="s">
        <v>12</v>
      </c>
      <c r="I70">
        <v>97.315013484917401</v>
      </c>
      <c r="J70">
        <v>635</v>
      </c>
      <c r="K70" t="s">
        <v>14</v>
      </c>
      <c r="L70">
        <v>1</v>
      </c>
    </row>
    <row r="71" spans="1:12" x14ac:dyDescent="0.3">
      <c r="A71">
        <v>10.6256917478071</v>
      </c>
      <c r="B71">
        <v>3.7608819619086198</v>
      </c>
      <c r="C71">
        <v>89.373498247417899</v>
      </c>
      <c r="D71">
        <v>39.0298142035357</v>
      </c>
      <c r="E71">
        <v>20.916481949930699</v>
      </c>
      <c r="F71">
        <v>54.327548906444797</v>
      </c>
      <c r="G71">
        <v>7.0100710397708799</v>
      </c>
      <c r="H71" t="s">
        <v>12</v>
      </c>
      <c r="I71">
        <v>97.316600405085296</v>
      </c>
      <c r="J71">
        <v>817</v>
      </c>
      <c r="K71" t="s">
        <v>14</v>
      </c>
      <c r="L71">
        <v>1</v>
      </c>
    </row>
    <row r="72" spans="1:12" x14ac:dyDescent="0.3">
      <c r="A72">
        <v>47.566990283390098</v>
      </c>
      <c r="B72">
        <v>4.0063940795820097</v>
      </c>
      <c r="C72">
        <v>24.601006520423098</v>
      </c>
      <c r="D72">
        <v>36.101806369913199</v>
      </c>
      <c r="E72">
        <v>20.4390911879639</v>
      </c>
      <c r="F72">
        <v>75.921813176845802</v>
      </c>
      <c r="G72">
        <v>10.510257597402299</v>
      </c>
      <c r="H72" t="s">
        <v>15</v>
      </c>
      <c r="I72">
        <v>97.318756158926504</v>
      </c>
      <c r="J72">
        <v>810</v>
      </c>
      <c r="K72" t="s">
        <v>13</v>
      </c>
      <c r="L72">
        <v>1</v>
      </c>
    </row>
    <row r="73" spans="1:12" x14ac:dyDescent="0.3">
      <c r="A73">
        <v>94.861873352126693</v>
      </c>
      <c r="B73">
        <v>3.9782811345617102</v>
      </c>
      <c r="C73">
        <v>74.741826013224198</v>
      </c>
      <c r="D73">
        <v>24.005640357352501</v>
      </c>
      <c r="E73">
        <v>26.869227654094399</v>
      </c>
      <c r="F73">
        <v>116.368518868704</v>
      </c>
      <c r="G73">
        <v>15.640752257866</v>
      </c>
      <c r="H73" t="s">
        <v>15</v>
      </c>
      <c r="I73">
        <v>97.329116294934906</v>
      </c>
      <c r="J73">
        <v>766</v>
      </c>
      <c r="K73" t="s">
        <v>14</v>
      </c>
      <c r="L73">
        <v>2</v>
      </c>
    </row>
    <row r="74" spans="1:12" x14ac:dyDescent="0.3">
      <c r="A74">
        <v>73.271706300565995</v>
      </c>
      <c r="B74">
        <v>3.84660256890978</v>
      </c>
      <c r="C74">
        <v>75.834684130632596</v>
      </c>
      <c r="D74">
        <v>34.758347867080502</v>
      </c>
      <c r="E74">
        <v>21.470608249709802</v>
      </c>
      <c r="F74">
        <v>27.971507318728499</v>
      </c>
      <c r="G74">
        <v>7.7324616516097002</v>
      </c>
      <c r="H74" t="s">
        <v>16</v>
      </c>
      <c r="I74">
        <v>97.333218629560406</v>
      </c>
      <c r="J74">
        <v>190</v>
      </c>
      <c r="K74" t="s">
        <v>17</v>
      </c>
      <c r="L74">
        <v>0</v>
      </c>
    </row>
    <row r="75" spans="1:12" x14ac:dyDescent="0.3">
      <c r="A75">
        <v>42.726664214136399</v>
      </c>
      <c r="B75">
        <v>3.8364106041286501</v>
      </c>
      <c r="C75">
        <v>26.867074968782401</v>
      </c>
      <c r="D75">
        <v>30.4289804833376</v>
      </c>
      <c r="E75">
        <v>28.301119780132598</v>
      </c>
      <c r="F75">
        <v>88.311428572304607</v>
      </c>
      <c r="G75">
        <v>11.0170679492324</v>
      </c>
      <c r="H75" t="s">
        <v>12</v>
      </c>
      <c r="I75">
        <v>97.342999390689997</v>
      </c>
      <c r="J75">
        <v>266</v>
      </c>
      <c r="K75" t="s">
        <v>14</v>
      </c>
      <c r="L75">
        <v>2</v>
      </c>
    </row>
    <row r="76" spans="1:12" x14ac:dyDescent="0.3">
      <c r="A76">
        <v>97.460387444886393</v>
      </c>
      <c r="B76">
        <v>3.9146854492616598</v>
      </c>
      <c r="C76">
        <v>87.235934784144703</v>
      </c>
      <c r="D76">
        <v>21.369174386671499</v>
      </c>
      <c r="E76">
        <v>26.131568570043001</v>
      </c>
      <c r="F76">
        <v>113.256670870596</v>
      </c>
      <c r="G76">
        <v>15.3795339974609</v>
      </c>
      <c r="H76" t="s">
        <v>16</v>
      </c>
      <c r="I76">
        <v>97.345208875343303</v>
      </c>
      <c r="J76">
        <v>306</v>
      </c>
      <c r="K76" t="s">
        <v>13</v>
      </c>
      <c r="L76">
        <v>2</v>
      </c>
    </row>
    <row r="77" spans="1:12" x14ac:dyDescent="0.3">
      <c r="A77">
        <v>32.6604066242827</v>
      </c>
      <c r="B77">
        <v>3.7434664455315301</v>
      </c>
      <c r="C77">
        <v>58.671437948698902</v>
      </c>
      <c r="D77">
        <v>38.415332169267103</v>
      </c>
      <c r="E77">
        <v>17.691525342082102</v>
      </c>
      <c r="F77">
        <v>32.611532237540999</v>
      </c>
      <c r="G77">
        <v>6.2714146261392498</v>
      </c>
      <c r="H77" t="s">
        <v>15</v>
      </c>
      <c r="I77">
        <v>97.347145549051504</v>
      </c>
      <c r="J77">
        <v>164</v>
      </c>
      <c r="K77" t="s">
        <v>14</v>
      </c>
      <c r="L77">
        <v>0</v>
      </c>
    </row>
    <row r="78" spans="1:12" x14ac:dyDescent="0.3">
      <c r="A78">
        <v>35.635644493972002</v>
      </c>
      <c r="B78">
        <v>3.6869197891185901</v>
      </c>
      <c r="C78">
        <v>52.4051109039533</v>
      </c>
      <c r="D78">
        <v>25.3770702876438</v>
      </c>
      <c r="E78">
        <v>33.367950841631099</v>
      </c>
      <c r="F78">
        <v>60.641653657401797</v>
      </c>
      <c r="G78">
        <v>8.1041068771976192</v>
      </c>
      <c r="H78" t="s">
        <v>12</v>
      </c>
      <c r="I78">
        <v>97.350913072632196</v>
      </c>
      <c r="J78">
        <v>256</v>
      </c>
      <c r="K78" t="s">
        <v>17</v>
      </c>
      <c r="L78">
        <v>1</v>
      </c>
    </row>
    <row r="79" spans="1:12" x14ac:dyDescent="0.3">
      <c r="A79">
        <v>35.078181781295001</v>
      </c>
      <c r="B79">
        <v>4.1071059406718602</v>
      </c>
      <c r="C79">
        <v>84.542432719349605</v>
      </c>
      <c r="D79">
        <v>29.086908461353101</v>
      </c>
      <c r="E79">
        <v>30.596417680201299</v>
      </c>
      <c r="F79">
        <v>33.128797200482403</v>
      </c>
      <c r="G79">
        <v>5.9689876121726</v>
      </c>
      <c r="H79" t="s">
        <v>16</v>
      </c>
      <c r="I79">
        <v>97.356415351169204</v>
      </c>
      <c r="J79">
        <v>977</v>
      </c>
      <c r="K79" t="s">
        <v>17</v>
      </c>
      <c r="L79">
        <v>0</v>
      </c>
    </row>
    <row r="80" spans="1:12" x14ac:dyDescent="0.3">
      <c r="A80">
        <v>31.560570160027499</v>
      </c>
      <c r="B80">
        <v>4.0859093298545703</v>
      </c>
      <c r="C80">
        <v>25.638543382216898</v>
      </c>
      <c r="D80">
        <v>24.967672174864099</v>
      </c>
      <c r="E80">
        <v>15.000614376907601</v>
      </c>
      <c r="F80">
        <v>40.179494825245598</v>
      </c>
      <c r="G80">
        <v>6.1747033521817203</v>
      </c>
      <c r="H80" t="s">
        <v>16</v>
      </c>
      <c r="I80">
        <v>97.361561948553899</v>
      </c>
      <c r="J80">
        <v>173</v>
      </c>
      <c r="K80" t="s">
        <v>14</v>
      </c>
      <c r="L80">
        <v>1</v>
      </c>
    </row>
    <row r="81" spans="1:12" x14ac:dyDescent="0.3">
      <c r="A81">
        <v>98.708540869954007</v>
      </c>
      <c r="B81">
        <v>3.9330279647506199</v>
      </c>
      <c r="C81">
        <v>19.057373067118</v>
      </c>
      <c r="D81">
        <v>28.850910296294899</v>
      </c>
      <c r="E81">
        <v>20.089626632365199</v>
      </c>
      <c r="F81">
        <v>87.639836891000598</v>
      </c>
      <c r="G81">
        <v>13.681292299229099</v>
      </c>
      <c r="H81" t="s">
        <v>15</v>
      </c>
      <c r="I81">
        <v>97.362680237911405</v>
      </c>
      <c r="J81">
        <v>436</v>
      </c>
      <c r="K81" t="s">
        <v>17</v>
      </c>
      <c r="L81">
        <v>2</v>
      </c>
    </row>
    <row r="82" spans="1:12" x14ac:dyDescent="0.3">
      <c r="A82">
        <v>66.907524753422095</v>
      </c>
      <c r="B82">
        <v>3.5902089072314101</v>
      </c>
      <c r="C82">
        <v>65.883571073058803</v>
      </c>
      <c r="D82">
        <v>20.438266575500101</v>
      </c>
      <c r="E82">
        <v>16.701127709784799</v>
      </c>
      <c r="F82">
        <v>24.033385213845101</v>
      </c>
      <c r="G82">
        <v>6.3700716675998796</v>
      </c>
      <c r="H82" t="s">
        <v>15</v>
      </c>
      <c r="I82">
        <v>97.368314741581102</v>
      </c>
      <c r="J82">
        <v>240</v>
      </c>
      <c r="K82" t="s">
        <v>13</v>
      </c>
      <c r="L82">
        <v>0</v>
      </c>
    </row>
    <row r="83" spans="1:12" x14ac:dyDescent="0.3">
      <c r="A83">
        <v>67.017673968480494</v>
      </c>
      <c r="B83">
        <v>3.7345831979813902</v>
      </c>
      <c r="C83">
        <v>41.7137451948688</v>
      </c>
      <c r="D83">
        <v>26.020921556686201</v>
      </c>
      <c r="E83">
        <v>25.977456030851901</v>
      </c>
      <c r="F83">
        <v>52.617025412825299</v>
      </c>
      <c r="G83">
        <v>9.0366818939937801</v>
      </c>
      <c r="H83" t="s">
        <v>16</v>
      </c>
      <c r="I83">
        <v>97.377687611430005</v>
      </c>
      <c r="J83">
        <v>364</v>
      </c>
      <c r="K83" t="s">
        <v>14</v>
      </c>
      <c r="L83">
        <v>1</v>
      </c>
    </row>
    <row r="84" spans="1:12" x14ac:dyDescent="0.3">
      <c r="A84">
        <v>58.219721566728197</v>
      </c>
      <c r="B84">
        <v>4.02045577940412</v>
      </c>
      <c r="C84">
        <v>85.730279777628397</v>
      </c>
      <c r="D84">
        <v>30.052624852602602</v>
      </c>
      <c r="E84">
        <v>22.599581579307799</v>
      </c>
      <c r="F84">
        <v>66.855699459113396</v>
      </c>
      <c r="G84">
        <v>9.9849256092259893</v>
      </c>
      <c r="H84" t="s">
        <v>15</v>
      </c>
      <c r="I84">
        <v>97.385807985983305</v>
      </c>
      <c r="J84">
        <v>238</v>
      </c>
      <c r="K84" t="s">
        <v>13</v>
      </c>
      <c r="L84">
        <v>1</v>
      </c>
    </row>
    <row r="85" spans="1:12" x14ac:dyDescent="0.3">
      <c r="A85">
        <v>26.7866659359868</v>
      </c>
      <c r="B85">
        <v>3.8552274136325799</v>
      </c>
      <c r="C85">
        <v>21.363826740805202</v>
      </c>
      <c r="D85">
        <v>22.1078643621561</v>
      </c>
      <c r="E85">
        <v>16.899305504567501</v>
      </c>
      <c r="F85">
        <v>33.035313004326497</v>
      </c>
      <c r="G85">
        <v>5.1976692652676899</v>
      </c>
      <c r="H85" t="s">
        <v>16</v>
      </c>
      <c r="I85">
        <v>97.385822882458299</v>
      </c>
      <c r="J85">
        <v>729</v>
      </c>
      <c r="K85" t="s">
        <v>13</v>
      </c>
      <c r="L85">
        <v>0</v>
      </c>
    </row>
    <row r="86" spans="1:12" x14ac:dyDescent="0.3">
      <c r="A86">
        <v>63.180364886941703</v>
      </c>
      <c r="B86">
        <v>3.7009266932224301</v>
      </c>
      <c r="C86">
        <v>39.259361388852902</v>
      </c>
      <c r="D86">
        <v>28.1934210675198</v>
      </c>
      <c r="E86">
        <v>16.932896685755001</v>
      </c>
      <c r="F86">
        <v>96.906113315972405</v>
      </c>
      <c r="G86">
        <v>12.6441987407207</v>
      </c>
      <c r="H86" t="s">
        <v>12</v>
      </c>
      <c r="I86">
        <v>97.3955345411932</v>
      </c>
      <c r="J86">
        <v>304</v>
      </c>
      <c r="K86" t="s">
        <v>17</v>
      </c>
      <c r="L86">
        <v>2</v>
      </c>
    </row>
    <row r="87" spans="1:12" x14ac:dyDescent="0.3">
      <c r="A87">
        <v>30.384619767814399</v>
      </c>
      <c r="B87">
        <v>3.6818625067449098</v>
      </c>
      <c r="C87">
        <v>87.016353301520695</v>
      </c>
      <c r="D87">
        <v>23.209252285424501</v>
      </c>
      <c r="E87">
        <v>25.637435330100299</v>
      </c>
      <c r="F87">
        <v>23.443130857331401</v>
      </c>
      <c r="G87">
        <v>4.6332878407729003</v>
      </c>
      <c r="H87" t="s">
        <v>16</v>
      </c>
      <c r="I87">
        <v>97.400950098757093</v>
      </c>
      <c r="J87">
        <v>904</v>
      </c>
      <c r="K87" t="s">
        <v>14</v>
      </c>
      <c r="L87">
        <v>0</v>
      </c>
    </row>
    <row r="88" spans="1:12" x14ac:dyDescent="0.3">
      <c r="A88">
        <v>25.692978610449199</v>
      </c>
      <c r="B88">
        <v>3.87798976580109</v>
      </c>
      <c r="C88">
        <v>85.333701271864598</v>
      </c>
      <c r="D88">
        <v>23.7129340980248</v>
      </c>
      <c r="E88">
        <v>34.911378009813703</v>
      </c>
      <c r="F88">
        <v>101.66552432016201</v>
      </c>
      <c r="G88">
        <v>10.942422662103899</v>
      </c>
      <c r="H88" t="s">
        <v>16</v>
      </c>
      <c r="I88">
        <v>97.402619464340205</v>
      </c>
      <c r="J88">
        <v>958</v>
      </c>
      <c r="K88" t="s">
        <v>17</v>
      </c>
      <c r="L88">
        <v>2</v>
      </c>
    </row>
    <row r="89" spans="1:12" x14ac:dyDescent="0.3">
      <c r="A89">
        <v>94.305698986306098</v>
      </c>
      <c r="B89">
        <v>4.03271953175142</v>
      </c>
      <c r="C89">
        <v>72.473551615884702</v>
      </c>
      <c r="D89">
        <v>36.282513711823199</v>
      </c>
      <c r="E89">
        <v>21.538820486733499</v>
      </c>
      <c r="F89">
        <v>73.836310210102198</v>
      </c>
      <c r="G89">
        <v>12.682436485748299</v>
      </c>
      <c r="H89" t="s">
        <v>12</v>
      </c>
      <c r="I89">
        <v>97.405905347124801</v>
      </c>
      <c r="J89">
        <v>530</v>
      </c>
      <c r="K89" t="s">
        <v>17</v>
      </c>
      <c r="L89">
        <v>1</v>
      </c>
    </row>
    <row r="90" spans="1:12" x14ac:dyDescent="0.3">
      <c r="A90">
        <v>88.960541804288297</v>
      </c>
      <c r="B90">
        <v>4.1524196738570103</v>
      </c>
      <c r="C90">
        <v>37.355176111665102</v>
      </c>
      <c r="D90">
        <v>24.999138927952401</v>
      </c>
      <c r="E90">
        <v>21.304788692989</v>
      </c>
      <c r="F90">
        <v>113.53944896677901</v>
      </c>
      <c r="G90">
        <v>15.1596047838436</v>
      </c>
      <c r="H90" t="s">
        <v>15</v>
      </c>
      <c r="I90">
        <v>97.408331152977098</v>
      </c>
      <c r="J90">
        <v>387</v>
      </c>
      <c r="K90" t="s">
        <v>17</v>
      </c>
      <c r="L90">
        <v>2</v>
      </c>
    </row>
    <row r="91" spans="1:12" x14ac:dyDescent="0.3">
      <c r="A91">
        <v>33.214746494364</v>
      </c>
      <c r="B91">
        <v>3.5717568095934702</v>
      </c>
      <c r="C91">
        <v>68.784651147815396</v>
      </c>
      <c r="D91">
        <v>30.300113194194399</v>
      </c>
      <c r="E91">
        <v>17.664198482732498</v>
      </c>
      <c r="F91">
        <v>95.142331753130193</v>
      </c>
      <c r="G91">
        <v>11.1042706305221</v>
      </c>
      <c r="H91" t="s">
        <v>12</v>
      </c>
      <c r="I91">
        <v>97.413810626880107</v>
      </c>
      <c r="J91">
        <v>325</v>
      </c>
      <c r="K91" t="s">
        <v>13</v>
      </c>
      <c r="L91">
        <v>2</v>
      </c>
    </row>
    <row r="92" spans="1:12" x14ac:dyDescent="0.3">
      <c r="A92">
        <v>59.968073043951598</v>
      </c>
      <c r="B92">
        <v>3.5474859413736199</v>
      </c>
      <c r="C92">
        <v>78.945829888177201</v>
      </c>
      <c r="D92">
        <v>27.075783174728699</v>
      </c>
      <c r="E92">
        <v>26.569850164586601</v>
      </c>
      <c r="F92">
        <v>56.340393199942703</v>
      </c>
      <c r="G92">
        <v>9.0472255775959098</v>
      </c>
      <c r="H92" t="s">
        <v>15</v>
      </c>
      <c r="I92">
        <v>97.427949916212597</v>
      </c>
      <c r="J92">
        <v>813</v>
      </c>
      <c r="K92" t="s">
        <v>17</v>
      </c>
      <c r="L92">
        <v>1</v>
      </c>
    </row>
    <row r="93" spans="1:12" x14ac:dyDescent="0.3">
      <c r="A93">
        <v>31.7667061810406</v>
      </c>
      <c r="B93">
        <v>3.9957204620516902</v>
      </c>
      <c r="C93">
        <v>69.848641312839504</v>
      </c>
      <c r="D93">
        <v>35.785856966393702</v>
      </c>
      <c r="E93">
        <v>29.012229927888999</v>
      </c>
      <c r="F93">
        <v>47.556677630917797</v>
      </c>
      <c r="G93">
        <v>7.3406846266148698</v>
      </c>
      <c r="H93" t="s">
        <v>15</v>
      </c>
      <c r="I93">
        <v>97.428201271889805</v>
      </c>
      <c r="J93">
        <v>948</v>
      </c>
      <c r="K93" t="s">
        <v>14</v>
      </c>
      <c r="L93">
        <v>1</v>
      </c>
    </row>
    <row r="94" spans="1:12" x14ac:dyDescent="0.3">
      <c r="A94">
        <v>90.749418215799395</v>
      </c>
      <c r="B94">
        <v>3.9075193221233899</v>
      </c>
      <c r="C94">
        <v>91.647552763524601</v>
      </c>
      <c r="D94">
        <v>38.275768877465097</v>
      </c>
      <c r="E94">
        <v>32.457188431313199</v>
      </c>
      <c r="F94">
        <v>90.080841800173999</v>
      </c>
      <c r="G94">
        <v>13.9579961713444</v>
      </c>
      <c r="H94" t="s">
        <v>15</v>
      </c>
      <c r="I94">
        <v>97.434180998225699</v>
      </c>
      <c r="J94">
        <v>496</v>
      </c>
      <c r="K94" t="s">
        <v>14</v>
      </c>
      <c r="L94">
        <v>2</v>
      </c>
    </row>
    <row r="95" spans="1:12" x14ac:dyDescent="0.3">
      <c r="A95">
        <v>91.037625144699703</v>
      </c>
      <c r="B95">
        <v>3.74211813986707</v>
      </c>
      <c r="C95">
        <v>70.365908071524998</v>
      </c>
      <c r="D95">
        <v>39.0563003400501</v>
      </c>
      <c r="E95">
        <v>24.999179839295699</v>
      </c>
      <c r="F95">
        <v>96.531629952538594</v>
      </c>
      <c r="G95">
        <v>14.548998770282299</v>
      </c>
      <c r="H95" t="s">
        <v>12</v>
      </c>
      <c r="I95">
        <v>97.439592904471695</v>
      </c>
      <c r="J95">
        <v>356</v>
      </c>
      <c r="K95" t="s">
        <v>13</v>
      </c>
      <c r="L95">
        <v>2</v>
      </c>
    </row>
    <row r="96" spans="1:12" x14ac:dyDescent="0.3">
      <c r="A96">
        <v>66.9791311545941</v>
      </c>
      <c r="B96">
        <v>3.93464086243723</v>
      </c>
      <c r="C96">
        <v>60.439656788239503</v>
      </c>
      <c r="D96">
        <v>26.5348508406008</v>
      </c>
      <c r="E96">
        <v>29.604983790591401</v>
      </c>
      <c r="F96">
        <v>112.940348384915</v>
      </c>
      <c r="G96">
        <v>14.087394798502601</v>
      </c>
      <c r="H96" t="s">
        <v>12</v>
      </c>
      <c r="I96">
        <v>97.444096673109698</v>
      </c>
      <c r="J96">
        <v>676</v>
      </c>
      <c r="K96" t="s">
        <v>14</v>
      </c>
      <c r="L96">
        <v>2</v>
      </c>
    </row>
    <row r="97" spans="1:12" x14ac:dyDescent="0.3">
      <c r="A97">
        <v>40.512681194382999</v>
      </c>
      <c r="B97">
        <v>3.5320194236687499</v>
      </c>
      <c r="C97">
        <v>19.9890522292132</v>
      </c>
      <c r="D97">
        <v>27.088498975861</v>
      </c>
      <c r="E97">
        <v>27.383454707316702</v>
      </c>
      <c r="F97">
        <v>40.480240905620903</v>
      </c>
      <c r="G97">
        <v>6.7534124173139496</v>
      </c>
      <c r="H97" t="s">
        <v>15</v>
      </c>
      <c r="I97">
        <v>97.452970532385805</v>
      </c>
      <c r="J97">
        <v>338</v>
      </c>
      <c r="K97" t="s">
        <v>13</v>
      </c>
      <c r="L97">
        <v>1</v>
      </c>
    </row>
    <row r="98" spans="1:12" x14ac:dyDescent="0.3">
      <c r="A98">
        <v>90.739923395731907</v>
      </c>
      <c r="B98">
        <v>4.1782144986999796</v>
      </c>
      <c r="C98">
        <v>87.810724857040299</v>
      </c>
      <c r="D98">
        <v>37.526388662846202</v>
      </c>
      <c r="E98">
        <v>20.690827713538599</v>
      </c>
      <c r="F98">
        <v>26.3794556253597</v>
      </c>
      <c r="G98">
        <v>8.6116035717088799</v>
      </c>
      <c r="H98" t="s">
        <v>15</v>
      </c>
      <c r="I98">
        <v>97.457142746533606</v>
      </c>
      <c r="J98">
        <v>124</v>
      </c>
      <c r="K98" t="s">
        <v>13</v>
      </c>
      <c r="L98">
        <v>0</v>
      </c>
    </row>
    <row r="99" spans="1:12" x14ac:dyDescent="0.3">
      <c r="A99">
        <v>89.837778183860493</v>
      </c>
      <c r="B99">
        <v>4.0247562822200402</v>
      </c>
      <c r="C99">
        <v>59.198339816900898</v>
      </c>
      <c r="D99">
        <v>22.051359251671698</v>
      </c>
      <c r="E99">
        <v>23.860674126752301</v>
      </c>
      <c r="F99">
        <v>58.722314121020602</v>
      </c>
      <c r="G99">
        <v>10.487983048528299</v>
      </c>
      <c r="H99" t="s">
        <v>16</v>
      </c>
      <c r="I99">
        <v>97.4595328683329</v>
      </c>
      <c r="J99">
        <v>509</v>
      </c>
      <c r="K99" t="s">
        <v>13</v>
      </c>
      <c r="L99">
        <v>1</v>
      </c>
    </row>
    <row r="100" spans="1:12" x14ac:dyDescent="0.3">
      <c r="A100">
        <v>80.188799127186101</v>
      </c>
      <c r="B100">
        <v>3.5910603680914401</v>
      </c>
      <c r="C100">
        <v>44.2360494073368</v>
      </c>
      <c r="D100">
        <v>27.854614865428299</v>
      </c>
      <c r="E100">
        <v>27.342118888573101</v>
      </c>
      <c r="F100">
        <v>48.276545706009799</v>
      </c>
      <c r="G100">
        <v>9.4252161751315402</v>
      </c>
      <c r="H100" t="s">
        <v>16</v>
      </c>
      <c r="I100">
        <v>97.463512702850295</v>
      </c>
      <c r="J100">
        <v>560</v>
      </c>
      <c r="K100" t="s">
        <v>13</v>
      </c>
      <c r="L100">
        <v>1</v>
      </c>
    </row>
    <row r="101" spans="1:12" x14ac:dyDescent="0.3">
      <c r="A101">
        <v>67.782848153885894</v>
      </c>
      <c r="B101">
        <v>4.0307842371503098</v>
      </c>
      <c r="C101">
        <v>97.912029565959301</v>
      </c>
      <c r="D101">
        <v>31.067423794995399</v>
      </c>
      <c r="E101">
        <v>31.9991866100641</v>
      </c>
      <c r="F101">
        <v>50.449042435403001</v>
      </c>
      <c r="G101">
        <v>9.1466004670609795</v>
      </c>
      <c r="H101" t="s">
        <v>15</v>
      </c>
      <c r="I101">
        <v>97.468118735737605</v>
      </c>
      <c r="J101">
        <v>670</v>
      </c>
      <c r="K101" t="s">
        <v>13</v>
      </c>
      <c r="L101">
        <v>1</v>
      </c>
    </row>
    <row r="102" spans="1:12" x14ac:dyDescent="0.3">
      <c r="A102">
        <v>24.5465842685152</v>
      </c>
      <c r="B102">
        <v>3.5154864860702899</v>
      </c>
      <c r="C102">
        <v>48.029358548075002</v>
      </c>
      <c r="D102">
        <v>23.877261358737801</v>
      </c>
      <c r="E102">
        <v>17.5109957979695</v>
      </c>
      <c r="F102">
        <v>84.277741347992702</v>
      </c>
      <c r="G102">
        <v>9.4443373936953794</v>
      </c>
      <c r="H102" t="s">
        <v>16</v>
      </c>
      <c r="I102">
        <v>97.470471052075396</v>
      </c>
      <c r="J102">
        <v>456</v>
      </c>
      <c r="K102" t="s">
        <v>17</v>
      </c>
      <c r="L102">
        <v>2</v>
      </c>
    </row>
    <row r="103" spans="1:12" x14ac:dyDescent="0.3">
      <c r="A103">
        <v>90.869876967437094</v>
      </c>
      <c r="B103">
        <v>3.7265271534046698</v>
      </c>
      <c r="C103">
        <v>13.7822207654264</v>
      </c>
      <c r="D103">
        <v>37.176335423363</v>
      </c>
      <c r="E103">
        <v>34.2695989494865</v>
      </c>
      <c r="F103">
        <v>91.767615779349896</v>
      </c>
      <c r="G103">
        <v>14.049611934485799</v>
      </c>
      <c r="H103" t="s">
        <v>16</v>
      </c>
      <c r="I103">
        <v>97.471160251855807</v>
      </c>
      <c r="J103">
        <v>482</v>
      </c>
      <c r="K103" t="s">
        <v>14</v>
      </c>
      <c r="L103">
        <v>2</v>
      </c>
    </row>
    <row r="104" spans="1:12" x14ac:dyDescent="0.3">
      <c r="A104">
        <v>64.578615369363007</v>
      </c>
      <c r="B104">
        <v>3.8420502332832598</v>
      </c>
      <c r="C104">
        <v>76.591370869023706</v>
      </c>
      <c r="D104">
        <v>33.538815659936702</v>
      </c>
      <c r="E104">
        <v>17.160891187528101</v>
      </c>
      <c r="F104">
        <v>117.6617637315</v>
      </c>
      <c r="G104">
        <v>14.71101852909</v>
      </c>
      <c r="H104" t="s">
        <v>15</v>
      </c>
      <c r="I104">
        <v>97.472024342301495</v>
      </c>
      <c r="J104">
        <v>908</v>
      </c>
      <c r="K104" t="s">
        <v>13</v>
      </c>
      <c r="L104">
        <v>2</v>
      </c>
    </row>
    <row r="105" spans="1:12" x14ac:dyDescent="0.3">
      <c r="A105">
        <v>10.8277346454966</v>
      </c>
      <c r="B105">
        <v>4.0392851924654503</v>
      </c>
      <c r="C105">
        <v>92.626889697923502</v>
      </c>
      <c r="D105">
        <v>36.758167497035998</v>
      </c>
      <c r="E105">
        <v>24.569821402143699</v>
      </c>
      <c r="F105">
        <v>57.720178245763798</v>
      </c>
      <c r="G105">
        <v>7.1893099609402897</v>
      </c>
      <c r="H105" t="s">
        <v>15</v>
      </c>
      <c r="I105">
        <v>97.481882228669093</v>
      </c>
      <c r="J105">
        <v>257</v>
      </c>
      <c r="K105" t="s">
        <v>14</v>
      </c>
      <c r="L105">
        <v>1</v>
      </c>
    </row>
    <row r="106" spans="1:12" x14ac:dyDescent="0.3">
      <c r="A106">
        <v>19.132438857942802</v>
      </c>
      <c r="B106">
        <v>3.9783067636245502</v>
      </c>
      <c r="C106">
        <v>35.203359659543999</v>
      </c>
      <c r="D106">
        <v>37.175285586989403</v>
      </c>
      <c r="E106">
        <v>26.711274575866</v>
      </c>
      <c r="F106">
        <v>100.18401684528</v>
      </c>
      <c r="G106">
        <v>11.1640542926866</v>
      </c>
      <c r="H106" t="s">
        <v>16</v>
      </c>
      <c r="I106">
        <v>97.483889452319701</v>
      </c>
      <c r="J106">
        <v>668</v>
      </c>
      <c r="K106" t="s">
        <v>14</v>
      </c>
      <c r="L106">
        <v>2</v>
      </c>
    </row>
    <row r="107" spans="1:12" x14ac:dyDescent="0.3">
      <c r="A107">
        <v>69.715159219724995</v>
      </c>
      <c r="B107">
        <v>3.8121318944637199</v>
      </c>
      <c r="C107">
        <v>87.250750911920804</v>
      </c>
      <c r="D107">
        <v>34.967117073314697</v>
      </c>
      <c r="E107">
        <v>25.8274884181487</v>
      </c>
      <c r="F107">
        <v>63.453096330449497</v>
      </c>
      <c r="G107">
        <v>10.5218718421894</v>
      </c>
      <c r="H107" t="s">
        <v>15</v>
      </c>
      <c r="I107">
        <v>97.487462365562493</v>
      </c>
      <c r="J107">
        <v>532</v>
      </c>
      <c r="K107" t="s">
        <v>17</v>
      </c>
      <c r="L107">
        <v>1</v>
      </c>
    </row>
    <row r="108" spans="1:12" x14ac:dyDescent="0.3">
      <c r="A108">
        <v>10.455542546159601</v>
      </c>
      <c r="B108">
        <v>3.6915386663971601</v>
      </c>
      <c r="C108">
        <v>36.299640741570798</v>
      </c>
      <c r="D108">
        <v>28.7842120249943</v>
      </c>
      <c r="E108">
        <v>16.720643140658801</v>
      </c>
      <c r="F108">
        <v>106.953367181497</v>
      </c>
      <c r="G108">
        <v>10.874768327015801</v>
      </c>
      <c r="H108" t="s">
        <v>15</v>
      </c>
      <c r="I108">
        <v>97.489452760718294</v>
      </c>
      <c r="J108">
        <v>147</v>
      </c>
      <c r="K108" t="s">
        <v>14</v>
      </c>
      <c r="L108">
        <v>2</v>
      </c>
    </row>
    <row r="109" spans="1:12" x14ac:dyDescent="0.3">
      <c r="A109">
        <v>59.386041042992701</v>
      </c>
      <c r="B109">
        <v>3.7983269115651801</v>
      </c>
      <c r="C109">
        <v>77.856571323710497</v>
      </c>
      <c r="D109">
        <v>23.207308122394799</v>
      </c>
      <c r="E109">
        <v>17.1096685492207</v>
      </c>
      <c r="F109">
        <v>114.76861770642699</v>
      </c>
      <c r="G109">
        <v>13.693718933805</v>
      </c>
      <c r="H109" t="s">
        <v>15</v>
      </c>
      <c r="I109">
        <v>97.4914231086494</v>
      </c>
      <c r="J109">
        <v>532</v>
      </c>
      <c r="K109" t="s">
        <v>13</v>
      </c>
      <c r="L109">
        <v>2</v>
      </c>
    </row>
    <row r="110" spans="1:12" x14ac:dyDescent="0.3">
      <c r="A110">
        <v>72.270567792342305</v>
      </c>
      <c r="B110">
        <v>3.8159709170307701</v>
      </c>
      <c r="C110">
        <v>82.441609915729401</v>
      </c>
      <c r="D110">
        <v>33.472908349498098</v>
      </c>
      <c r="E110">
        <v>26.711753677452201</v>
      </c>
      <c r="F110">
        <v>41.877170841087903</v>
      </c>
      <c r="G110">
        <v>8.7769380438493503</v>
      </c>
      <c r="H110" t="s">
        <v>12</v>
      </c>
      <c r="I110">
        <v>97.493293782041505</v>
      </c>
      <c r="J110">
        <v>530</v>
      </c>
      <c r="K110" t="s">
        <v>14</v>
      </c>
      <c r="L110">
        <v>1</v>
      </c>
    </row>
    <row r="111" spans="1:12" x14ac:dyDescent="0.3">
      <c r="A111">
        <v>68.676513355233993</v>
      </c>
      <c r="B111">
        <v>3.6145366748341599</v>
      </c>
      <c r="C111">
        <v>11.620590004040899</v>
      </c>
      <c r="D111">
        <v>23.5850651147856</v>
      </c>
      <c r="E111">
        <v>25.886897752686401</v>
      </c>
      <c r="F111">
        <v>52.622050698093098</v>
      </c>
      <c r="G111">
        <v>8.9982498150087409</v>
      </c>
      <c r="H111" t="s">
        <v>15</v>
      </c>
      <c r="I111">
        <v>97.494280558908301</v>
      </c>
      <c r="J111">
        <v>155</v>
      </c>
      <c r="K111" t="s">
        <v>13</v>
      </c>
      <c r="L111">
        <v>1</v>
      </c>
    </row>
    <row r="112" spans="1:12" x14ac:dyDescent="0.3">
      <c r="A112">
        <v>39.285972834333997</v>
      </c>
      <c r="B112">
        <v>3.55766673193108</v>
      </c>
      <c r="C112">
        <v>84.645519837296206</v>
      </c>
      <c r="D112">
        <v>23.305689802859099</v>
      </c>
      <c r="E112">
        <v>15.8315791969318</v>
      </c>
      <c r="F112">
        <v>64.457350106942798</v>
      </c>
      <c r="G112">
        <v>8.5010289741048997</v>
      </c>
      <c r="H112" t="s">
        <v>16</v>
      </c>
      <c r="I112">
        <v>97.4984667095991</v>
      </c>
      <c r="J112">
        <v>827</v>
      </c>
      <c r="K112" t="s">
        <v>17</v>
      </c>
      <c r="L112">
        <v>1</v>
      </c>
    </row>
    <row r="113" spans="1:12" x14ac:dyDescent="0.3">
      <c r="A113">
        <v>77.184226460622099</v>
      </c>
      <c r="B113">
        <v>3.9763495114522902</v>
      </c>
      <c r="C113">
        <v>35.336907857343697</v>
      </c>
      <c r="D113">
        <v>20.0398427043814</v>
      </c>
      <c r="E113">
        <v>24.9625988709608</v>
      </c>
      <c r="F113">
        <v>94.236993708978105</v>
      </c>
      <c r="G113">
        <v>12.7142862673316</v>
      </c>
      <c r="H113" t="s">
        <v>16</v>
      </c>
      <c r="I113">
        <v>97.511881519408306</v>
      </c>
      <c r="J113">
        <v>700</v>
      </c>
      <c r="K113" t="s">
        <v>13</v>
      </c>
      <c r="L113">
        <v>2</v>
      </c>
    </row>
    <row r="114" spans="1:12" x14ac:dyDescent="0.3">
      <c r="A114">
        <v>68.466960914249299</v>
      </c>
      <c r="B114">
        <v>3.9581578499967902</v>
      </c>
      <c r="C114">
        <v>88.547845560951501</v>
      </c>
      <c r="D114">
        <v>34.374792357070604</v>
      </c>
      <c r="E114">
        <v>28.786208242053799</v>
      </c>
      <c r="F114">
        <v>42.833125236861001</v>
      </c>
      <c r="G114">
        <v>8.7115147666377499</v>
      </c>
      <c r="H114" t="s">
        <v>16</v>
      </c>
      <c r="I114">
        <v>97.511934273591805</v>
      </c>
      <c r="J114">
        <v>548</v>
      </c>
      <c r="K114" t="s">
        <v>13</v>
      </c>
      <c r="L114">
        <v>1</v>
      </c>
    </row>
    <row r="115" spans="1:12" x14ac:dyDescent="0.3">
      <c r="A115">
        <v>69.185160307030898</v>
      </c>
      <c r="B115">
        <v>4.1656044935752803</v>
      </c>
      <c r="C115">
        <v>73.331737971471597</v>
      </c>
      <c r="D115">
        <v>30.298666998265102</v>
      </c>
      <c r="E115">
        <v>21.1554181058629</v>
      </c>
      <c r="F115">
        <v>49.9929397473066</v>
      </c>
      <c r="G115">
        <v>9.1402696775403491</v>
      </c>
      <c r="H115" t="s">
        <v>16</v>
      </c>
      <c r="I115">
        <v>97.513221877066201</v>
      </c>
      <c r="J115">
        <v>356</v>
      </c>
      <c r="K115" t="s">
        <v>14</v>
      </c>
      <c r="L115">
        <v>1</v>
      </c>
    </row>
    <row r="116" spans="1:12" x14ac:dyDescent="0.3">
      <c r="A116">
        <v>97.570949927720093</v>
      </c>
      <c r="B116">
        <v>3.7783160785739498</v>
      </c>
      <c r="C116">
        <v>37.113873468400001</v>
      </c>
      <c r="D116">
        <v>24.830736834033601</v>
      </c>
      <c r="E116">
        <v>22.296449404155901</v>
      </c>
      <c r="F116">
        <v>78.330724818420407</v>
      </c>
      <c r="G116">
        <v>12.647644739622701</v>
      </c>
      <c r="H116" t="s">
        <v>15</v>
      </c>
      <c r="I116">
        <v>97.513560716095597</v>
      </c>
      <c r="J116">
        <v>758</v>
      </c>
      <c r="K116" t="s">
        <v>13</v>
      </c>
      <c r="L116">
        <v>1</v>
      </c>
    </row>
    <row r="117" spans="1:12" x14ac:dyDescent="0.3">
      <c r="A117">
        <v>45.378795220008399</v>
      </c>
      <c r="B117">
        <v>3.6919506416440599</v>
      </c>
      <c r="C117">
        <v>63.852173586798202</v>
      </c>
      <c r="D117">
        <v>27.085426544344301</v>
      </c>
      <c r="E117">
        <v>27.819310561975101</v>
      </c>
      <c r="F117">
        <v>108.434342797128</v>
      </c>
      <c r="G117">
        <v>12.6594063213117</v>
      </c>
      <c r="H117" t="s">
        <v>12</v>
      </c>
      <c r="I117">
        <v>97.517916948662702</v>
      </c>
      <c r="J117">
        <v>415</v>
      </c>
      <c r="K117" t="s">
        <v>14</v>
      </c>
      <c r="L117">
        <v>2</v>
      </c>
    </row>
    <row r="118" spans="1:12" x14ac:dyDescent="0.3">
      <c r="A118">
        <v>66.802476339753596</v>
      </c>
      <c r="B118">
        <v>3.7865338044205301</v>
      </c>
      <c r="C118">
        <v>36.992720035628601</v>
      </c>
      <c r="D118">
        <v>24.447226094963401</v>
      </c>
      <c r="E118">
        <v>18.798722729151201</v>
      </c>
      <c r="F118">
        <v>79.780801340151399</v>
      </c>
      <c r="G118">
        <v>11.2108852334151</v>
      </c>
      <c r="H118" t="s">
        <v>16</v>
      </c>
      <c r="I118">
        <v>97.524637870636099</v>
      </c>
      <c r="J118">
        <v>533</v>
      </c>
      <c r="K118" t="s">
        <v>14</v>
      </c>
      <c r="L118">
        <v>1</v>
      </c>
    </row>
    <row r="119" spans="1:12" x14ac:dyDescent="0.3">
      <c r="A119">
        <v>81.533017318748307</v>
      </c>
      <c r="B119">
        <v>4.1258694425753903</v>
      </c>
      <c r="C119">
        <v>76.887387885844305</v>
      </c>
      <c r="D119">
        <v>30.384491415604099</v>
      </c>
      <c r="E119">
        <v>29.034765477545101</v>
      </c>
      <c r="F119">
        <v>86.473920491084598</v>
      </c>
      <c r="G119">
        <v>12.802035477641301</v>
      </c>
      <c r="H119" t="s">
        <v>15</v>
      </c>
      <c r="I119">
        <v>97.525724899796799</v>
      </c>
      <c r="J119">
        <v>101</v>
      </c>
      <c r="K119" t="s">
        <v>13</v>
      </c>
      <c r="L119">
        <v>2</v>
      </c>
    </row>
    <row r="120" spans="1:12" x14ac:dyDescent="0.3">
      <c r="A120">
        <v>54.326592443697699</v>
      </c>
      <c r="B120">
        <v>3.5217938580191501</v>
      </c>
      <c r="C120">
        <v>86.703748695206301</v>
      </c>
      <c r="D120">
        <v>21.154643184502302</v>
      </c>
      <c r="E120">
        <v>33.226783801572601</v>
      </c>
      <c r="F120">
        <v>61.073154349101202</v>
      </c>
      <c r="G120">
        <v>8.8634913105017699</v>
      </c>
      <c r="H120" t="s">
        <v>12</v>
      </c>
      <c r="I120">
        <v>97.530803916555698</v>
      </c>
      <c r="J120">
        <v>465</v>
      </c>
      <c r="K120" t="s">
        <v>13</v>
      </c>
      <c r="L120">
        <v>1</v>
      </c>
    </row>
    <row r="121" spans="1:12" x14ac:dyDescent="0.3">
      <c r="A121">
        <v>27.571868901824001</v>
      </c>
      <c r="B121">
        <v>3.95616677776311</v>
      </c>
      <c r="C121">
        <v>70.1024214903765</v>
      </c>
      <c r="D121">
        <v>27.8206573825479</v>
      </c>
      <c r="E121">
        <v>15.4186823565346</v>
      </c>
      <c r="F121">
        <v>70.463728797743499</v>
      </c>
      <c r="G121">
        <v>8.6416037140305502</v>
      </c>
      <c r="H121" t="s">
        <v>16</v>
      </c>
      <c r="I121">
        <v>97.533588637421104</v>
      </c>
      <c r="J121">
        <v>519</v>
      </c>
      <c r="K121" t="s">
        <v>17</v>
      </c>
      <c r="L121">
        <v>1</v>
      </c>
    </row>
    <row r="122" spans="1:12" x14ac:dyDescent="0.3">
      <c r="A122">
        <v>75.020690373535402</v>
      </c>
      <c r="B122">
        <v>3.7579684406066298</v>
      </c>
      <c r="C122">
        <v>63.389941309664501</v>
      </c>
      <c r="D122">
        <v>24.684067418526599</v>
      </c>
      <c r="E122">
        <v>21.315463024989899</v>
      </c>
      <c r="F122">
        <v>20.735304455442598</v>
      </c>
      <c r="G122">
        <v>6.7131799275566602</v>
      </c>
      <c r="H122" t="s">
        <v>15</v>
      </c>
      <c r="I122">
        <v>97.540180752132898</v>
      </c>
      <c r="J122">
        <v>672</v>
      </c>
      <c r="K122" t="s">
        <v>17</v>
      </c>
      <c r="L122">
        <v>0</v>
      </c>
    </row>
    <row r="123" spans="1:12" x14ac:dyDescent="0.3">
      <c r="A123">
        <v>35.269512619677002</v>
      </c>
      <c r="B123">
        <v>4.1050507748877401</v>
      </c>
      <c r="C123">
        <v>90.307224832568707</v>
      </c>
      <c r="D123">
        <v>24.391078464595999</v>
      </c>
      <c r="E123">
        <v>16.137627955552901</v>
      </c>
      <c r="F123">
        <v>89.172011413468795</v>
      </c>
      <c r="G123">
        <v>10.414030505335999</v>
      </c>
      <c r="H123" t="s">
        <v>15</v>
      </c>
      <c r="I123">
        <v>97.548809541691696</v>
      </c>
      <c r="J123">
        <v>884</v>
      </c>
      <c r="K123" t="s">
        <v>14</v>
      </c>
      <c r="L123">
        <v>2</v>
      </c>
    </row>
    <row r="124" spans="1:12" x14ac:dyDescent="0.3">
      <c r="A124">
        <v>68.092506631645094</v>
      </c>
      <c r="B124">
        <v>4.1777353995402997</v>
      </c>
      <c r="C124">
        <v>17.107224597174501</v>
      </c>
      <c r="D124">
        <v>32.326009718514399</v>
      </c>
      <c r="E124">
        <v>29.042149082275799</v>
      </c>
      <c r="F124">
        <v>23.840087732634402</v>
      </c>
      <c r="G124">
        <v>7.0075997952275104</v>
      </c>
      <c r="H124" t="s">
        <v>16</v>
      </c>
      <c r="I124">
        <v>97.549139008315606</v>
      </c>
      <c r="J124">
        <v>943</v>
      </c>
      <c r="K124" t="s">
        <v>14</v>
      </c>
      <c r="L124">
        <v>0</v>
      </c>
    </row>
    <row r="125" spans="1:12" x14ac:dyDescent="0.3">
      <c r="A125">
        <v>95.853571930232803</v>
      </c>
      <c r="B125">
        <v>4.0436177969542104</v>
      </c>
      <c r="C125">
        <v>13.1203240053834</v>
      </c>
      <c r="D125">
        <v>28.578886668602799</v>
      </c>
      <c r="E125">
        <v>22.9187445239189</v>
      </c>
      <c r="F125">
        <v>62.073656256861597</v>
      </c>
      <c r="G125">
        <v>11.3944276180135</v>
      </c>
      <c r="H125" t="s">
        <v>15</v>
      </c>
      <c r="I125">
        <v>97.551488690369396</v>
      </c>
      <c r="J125">
        <v>742</v>
      </c>
      <c r="K125" t="s">
        <v>14</v>
      </c>
      <c r="L125">
        <v>1</v>
      </c>
    </row>
    <row r="126" spans="1:12" x14ac:dyDescent="0.3">
      <c r="A126">
        <v>92.337795119840294</v>
      </c>
      <c r="B126">
        <v>4.0396452912508298</v>
      </c>
      <c r="C126">
        <v>62.452615157514003</v>
      </c>
      <c r="D126">
        <v>30.818100076761599</v>
      </c>
      <c r="E126">
        <v>30.125075828448601</v>
      </c>
      <c r="F126">
        <v>70.194540513184094</v>
      </c>
      <c r="G126">
        <v>12.0073398025954</v>
      </c>
      <c r="H126" t="s">
        <v>12</v>
      </c>
      <c r="I126">
        <v>97.562628079167695</v>
      </c>
      <c r="J126">
        <v>654</v>
      </c>
      <c r="K126" t="s">
        <v>14</v>
      </c>
      <c r="L126">
        <v>1</v>
      </c>
    </row>
    <row r="127" spans="1:12" x14ac:dyDescent="0.3">
      <c r="A127">
        <v>43.314283022989997</v>
      </c>
      <c r="B127">
        <v>4.09134825968182</v>
      </c>
      <c r="C127">
        <v>99.589376457217895</v>
      </c>
      <c r="D127">
        <v>33.9285961407221</v>
      </c>
      <c r="E127">
        <v>24.083673254734101</v>
      </c>
      <c r="F127">
        <v>110.99301581597101</v>
      </c>
      <c r="G127">
        <v>13.1115619428499</v>
      </c>
      <c r="H127" t="s">
        <v>12</v>
      </c>
      <c r="I127">
        <v>97.563823174470301</v>
      </c>
      <c r="J127">
        <v>156</v>
      </c>
      <c r="K127" t="s">
        <v>17</v>
      </c>
      <c r="L127">
        <v>2</v>
      </c>
    </row>
    <row r="128" spans="1:12" x14ac:dyDescent="0.3">
      <c r="A128">
        <v>96.725797938032699</v>
      </c>
      <c r="B128">
        <v>4.1445934934709801</v>
      </c>
      <c r="C128">
        <v>63.908065735948902</v>
      </c>
      <c r="D128">
        <v>37.410539325387603</v>
      </c>
      <c r="E128">
        <v>26.6908622651891</v>
      </c>
      <c r="F128">
        <v>65.688807173726602</v>
      </c>
      <c r="G128">
        <v>12.1808841276482</v>
      </c>
      <c r="H128" t="s">
        <v>15</v>
      </c>
      <c r="I128">
        <v>97.564269247929602</v>
      </c>
      <c r="J128">
        <v>269</v>
      </c>
      <c r="K128" t="s">
        <v>14</v>
      </c>
      <c r="L128">
        <v>1</v>
      </c>
    </row>
    <row r="129" spans="1:12" x14ac:dyDescent="0.3">
      <c r="A129">
        <v>44.658795574173197</v>
      </c>
      <c r="B129">
        <v>3.8370656460587802</v>
      </c>
      <c r="C129">
        <v>91.866413749293301</v>
      </c>
      <c r="D129">
        <v>22.307892843578301</v>
      </c>
      <c r="E129">
        <v>16.240735272575598</v>
      </c>
      <c r="F129">
        <v>116.670614001846</v>
      </c>
      <c r="G129">
        <v>13.070885587708</v>
      </c>
      <c r="H129" t="s">
        <v>16</v>
      </c>
      <c r="I129">
        <v>97.566297241514306</v>
      </c>
      <c r="J129">
        <v>947</v>
      </c>
      <c r="K129" t="s">
        <v>14</v>
      </c>
      <c r="L129">
        <v>2</v>
      </c>
    </row>
    <row r="130" spans="1:12" x14ac:dyDescent="0.3">
      <c r="A130">
        <v>25.254347201748299</v>
      </c>
      <c r="B130">
        <v>3.97989570106028</v>
      </c>
      <c r="C130">
        <v>89.108101025403997</v>
      </c>
      <c r="D130">
        <v>26.744131511315</v>
      </c>
      <c r="E130">
        <v>18.2384601326442</v>
      </c>
      <c r="F130">
        <v>106.295962331301</v>
      </c>
      <c r="G130">
        <v>11.4579207965949</v>
      </c>
      <c r="H130" t="s">
        <v>15</v>
      </c>
      <c r="I130">
        <v>97.566330988369899</v>
      </c>
      <c r="J130">
        <v>247</v>
      </c>
      <c r="K130" t="s">
        <v>14</v>
      </c>
      <c r="L130">
        <v>2</v>
      </c>
    </row>
    <row r="131" spans="1:12" x14ac:dyDescent="0.3">
      <c r="A131">
        <v>18.7458844393691</v>
      </c>
      <c r="B131">
        <v>3.9073799813400698</v>
      </c>
      <c r="C131">
        <v>49.113636477283997</v>
      </c>
      <c r="D131">
        <v>37.913495552375501</v>
      </c>
      <c r="E131">
        <v>23.0140833366893</v>
      </c>
      <c r="F131">
        <v>107.774940486262</v>
      </c>
      <c r="G131">
        <v>11.8142140401091</v>
      </c>
      <c r="H131" t="s">
        <v>16</v>
      </c>
      <c r="I131">
        <v>97.575074121698094</v>
      </c>
      <c r="J131">
        <v>473</v>
      </c>
      <c r="K131" t="s">
        <v>17</v>
      </c>
      <c r="L131">
        <v>2</v>
      </c>
    </row>
    <row r="132" spans="1:12" x14ac:dyDescent="0.3">
      <c r="A132">
        <v>99.104846509383606</v>
      </c>
      <c r="B132">
        <v>4.0582913704460299</v>
      </c>
      <c r="C132">
        <v>64.173108791361798</v>
      </c>
      <c r="D132">
        <v>30.156101279175498</v>
      </c>
      <c r="E132">
        <v>32.665472028524398</v>
      </c>
      <c r="F132">
        <v>102.646460949218</v>
      </c>
      <c r="G132">
        <v>15.016919135196099</v>
      </c>
      <c r="H132" t="s">
        <v>16</v>
      </c>
      <c r="I132">
        <v>97.5852005865965</v>
      </c>
      <c r="J132">
        <v>705</v>
      </c>
      <c r="K132" t="s">
        <v>14</v>
      </c>
      <c r="L132">
        <v>2</v>
      </c>
    </row>
    <row r="133" spans="1:12" x14ac:dyDescent="0.3">
      <c r="A133">
        <v>56.6496687127363</v>
      </c>
      <c r="B133">
        <v>3.8186541043572602</v>
      </c>
      <c r="C133">
        <v>49.9042012941268</v>
      </c>
      <c r="D133">
        <v>20.362480820914499</v>
      </c>
      <c r="E133">
        <v>22.7454882284968</v>
      </c>
      <c r="F133">
        <v>25.4610303213469</v>
      </c>
      <c r="G133">
        <v>5.9723600034614499</v>
      </c>
      <c r="H133" t="s">
        <v>15</v>
      </c>
      <c r="I133">
        <v>97.585611650375995</v>
      </c>
      <c r="J133">
        <v>164</v>
      </c>
      <c r="K133" t="s">
        <v>14</v>
      </c>
      <c r="L133">
        <v>0</v>
      </c>
    </row>
    <row r="134" spans="1:12" x14ac:dyDescent="0.3">
      <c r="A134">
        <v>88.9635764735159</v>
      </c>
      <c r="B134">
        <v>3.50813437793567</v>
      </c>
      <c r="C134">
        <v>64.638062084687803</v>
      </c>
      <c r="D134">
        <v>35.855162271456201</v>
      </c>
      <c r="E134">
        <v>28.1938054586094</v>
      </c>
      <c r="F134">
        <v>117.18453013254801</v>
      </c>
      <c r="G134">
        <v>16.006314448294301</v>
      </c>
      <c r="H134" t="s">
        <v>12</v>
      </c>
      <c r="I134">
        <v>97.587973679488698</v>
      </c>
      <c r="J134">
        <v>187</v>
      </c>
      <c r="K134" t="s">
        <v>14</v>
      </c>
      <c r="L134">
        <v>2</v>
      </c>
    </row>
    <row r="135" spans="1:12" x14ac:dyDescent="0.3">
      <c r="A135">
        <v>76.669175597878393</v>
      </c>
      <c r="B135">
        <v>3.55071282145619</v>
      </c>
      <c r="C135">
        <v>66.817679778278901</v>
      </c>
      <c r="D135">
        <v>21.380918126291899</v>
      </c>
      <c r="E135">
        <v>23.8406684186224</v>
      </c>
      <c r="F135">
        <v>71.261524410319893</v>
      </c>
      <c r="G135">
        <v>10.840965053735101</v>
      </c>
      <c r="H135" t="s">
        <v>16</v>
      </c>
      <c r="I135">
        <v>97.593460947883699</v>
      </c>
      <c r="J135">
        <v>187</v>
      </c>
      <c r="K135" t="s">
        <v>13</v>
      </c>
      <c r="L135">
        <v>1</v>
      </c>
    </row>
    <row r="136" spans="1:12" x14ac:dyDescent="0.3">
      <c r="A136">
        <v>36.423265983804399</v>
      </c>
      <c r="B136">
        <v>3.7041638050965102</v>
      </c>
      <c r="C136">
        <v>56.112739979121102</v>
      </c>
      <c r="D136">
        <v>33.772632586157499</v>
      </c>
      <c r="E136">
        <v>33.810079057587998</v>
      </c>
      <c r="F136">
        <v>50.490312438506301</v>
      </c>
      <c r="G136">
        <v>7.7173209650402903</v>
      </c>
      <c r="H136" t="s">
        <v>12</v>
      </c>
      <c r="I136">
        <v>97.596647207405695</v>
      </c>
      <c r="J136">
        <v>481</v>
      </c>
      <c r="K136" t="s">
        <v>17</v>
      </c>
      <c r="L136">
        <v>1</v>
      </c>
    </row>
    <row r="137" spans="1:12" x14ac:dyDescent="0.3">
      <c r="A137">
        <v>56.020815897484397</v>
      </c>
      <c r="B137">
        <v>3.83635486308048</v>
      </c>
      <c r="C137">
        <v>95.547794732758305</v>
      </c>
      <c r="D137">
        <v>36.722354064144902</v>
      </c>
      <c r="E137">
        <v>27.036134678908901</v>
      </c>
      <c r="F137">
        <v>67.162636519526103</v>
      </c>
      <c r="G137">
        <v>10.2340448747086</v>
      </c>
      <c r="H137" t="s">
        <v>16</v>
      </c>
      <c r="I137">
        <v>97.598532039480901</v>
      </c>
      <c r="J137">
        <v>705</v>
      </c>
      <c r="K137" t="s">
        <v>17</v>
      </c>
      <c r="L137">
        <v>1</v>
      </c>
    </row>
    <row r="138" spans="1:12" x14ac:dyDescent="0.3">
      <c r="A138">
        <v>55.1364665218479</v>
      </c>
      <c r="B138">
        <v>3.5734511248927201</v>
      </c>
      <c r="C138">
        <v>64.058595989352</v>
      </c>
      <c r="D138">
        <v>36.427767258013802</v>
      </c>
      <c r="E138">
        <v>26.6347329484237</v>
      </c>
      <c r="F138">
        <v>42.748160369353997</v>
      </c>
      <c r="G138">
        <v>8.1405583864392597</v>
      </c>
      <c r="H138" t="s">
        <v>12</v>
      </c>
      <c r="I138">
        <v>97.600244431883993</v>
      </c>
      <c r="J138">
        <v>918</v>
      </c>
      <c r="K138" t="s">
        <v>13</v>
      </c>
      <c r="L138">
        <v>1</v>
      </c>
    </row>
    <row r="139" spans="1:12" x14ac:dyDescent="0.3">
      <c r="A139">
        <v>81.621340249249101</v>
      </c>
      <c r="B139">
        <v>3.8492217074159401</v>
      </c>
      <c r="C139">
        <v>16.3838994520396</v>
      </c>
      <c r="D139">
        <v>35.8311640518274</v>
      </c>
      <c r="E139">
        <v>22.834849011245499</v>
      </c>
      <c r="F139">
        <v>54.302671259002402</v>
      </c>
      <c r="G139">
        <v>10.3978478199706</v>
      </c>
      <c r="H139" t="s">
        <v>16</v>
      </c>
      <c r="I139">
        <v>97.611110155572106</v>
      </c>
      <c r="J139">
        <v>160</v>
      </c>
      <c r="K139" t="s">
        <v>17</v>
      </c>
      <c r="L139">
        <v>1</v>
      </c>
    </row>
    <row r="140" spans="1:12" x14ac:dyDescent="0.3">
      <c r="A140">
        <v>40.419564116638199</v>
      </c>
      <c r="B140">
        <v>3.9917254793808699</v>
      </c>
      <c r="C140">
        <v>42.566778388462403</v>
      </c>
      <c r="D140">
        <v>23.6688439280686</v>
      </c>
      <c r="E140">
        <v>29.6873135298443</v>
      </c>
      <c r="F140">
        <v>68.523045576535594</v>
      </c>
      <c r="G140">
        <v>8.9146742002799808</v>
      </c>
      <c r="H140" t="s">
        <v>16</v>
      </c>
      <c r="I140">
        <v>97.613256743516104</v>
      </c>
      <c r="J140">
        <v>642</v>
      </c>
      <c r="K140" t="s">
        <v>17</v>
      </c>
      <c r="L140">
        <v>1</v>
      </c>
    </row>
    <row r="141" spans="1:12" x14ac:dyDescent="0.3">
      <c r="A141">
        <v>43.8024657375949</v>
      </c>
      <c r="B141">
        <v>3.8917540784408402</v>
      </c>
      <c r="C141">
        <v>52.524401950586203</v>
      </c>
      <c r="D141">
        <v>37.099480391229399</v>
      </c>
      <c r="E141">
        <v>19.176618709891699</v>
      </c>
      <c r="F141">
        <v>37.916391829014998</v>
      </c>
      <c r="G141">
        <v>7.2047966255258098</v>
      </c>
      <c r="H141" t="s">
        <v>12</v>
      </c>
      <c r="I141">
        <v>97.614444661866401</v>
      </c>
      <c r="J141">
        <v>318</v>
      </c>
      <c r="K141" t="s">
        <v>14</v>
      </c>
      <c r="L141">
        <v>0</v>
      </c>
    </row>
    <row r="142" spans="1:12" x14ac:dyDescent="0.3">
      <c r="A142">
        <v>51.903821631921403</v>
      </c>
      <c r="B142">
        <v>3.56150654940138</v>
      </c>
      <c r="C142">
        <v>97.437942181094499</v>
      </c>
      <c r="D142">
        <v>27.7565217983386</v>
      </c>
      <c r="E142">
        <v>32.438261225610098</v>
      </c>
      <c r="F142">
        <v>118.371158320915</v>
      </c>
      <c r="G142">
        <v>13.8472803649226</v>
      </c>
      <c r="H142" t="s">
        <v>15</v>
      </c>
      <c r="I142">
        <v>97.615617253989896</v>
      </c>
      <c r="J142">
        <v>131</v>
      </c>
      <c r="K142" t="s">
        <v>14</v>
      </c>
      <c r="L142">
        <v>2</v>
      </c>
    </row>
    <row r="143" spans="1:12" x14ac:dyDescent="0.3">
      <c r="A143">
        <v>58.838017123681801</v>
      </c>
      <c r="B143">
        <v>3.7454388518464201</v>
      </c>
      <c r="C143">
        <v>39.821230639274503</v>
      </c>
      <c r="D143">
        <v>36.070753189252002</v>
      </c>
      <c r="E143">
        <v>26.539632248353598</v>
      </c>
      <c r="F143">
        <v>25.017535031997401</v>
      </c>
      <c r="G143">
        <v>6.8302331016464803</v>
      </c>
      <c r="H143" t="s">
        <v>15</v>
      </c>
      <c r="I143">
        <v>97.6196204825671</v>
      </c>
      <c r="J143">
        <v>259</v>
      </c>
      <c r="K143" t="s">
        <v>17</v>
      </c>
      <c r="L143">
        <v>0</v>
      </c>
    </row>
    <row r="144" spans="1:12" x14ac:dyDescent="0.3">
      <c r="A144">
        <v>63.174993451210902</v>
      </c>
      <c r="B144">
        <v>3.5550049480085102</v>
      </c>
      <c r="C144">
        <v>27.648794146455302</v>
      </c>
      <c r="D144">
        <v>24.069454849951899</v>
      </c>
      <c r="E144">
        <v>31.060237630526402</v>
      </c>
      <c r="F144">
        <v>92.045674146275601</v>
      </c>
      <c r="G144">
        <v>12.0326952605811</v>
      </c>
      <c r="H144" t="s">
        <v>16</v>
      </c>
      <c r="I144">
        <v>97.622087760190396</v>
      </c>
      <c r="J144">
        <v>838</v>
      </c>
      <c r="K144" t="s">
        <v>17</v>
      </c>
      <c r="L144">
        <v>2</v>
      </c>
    </row>
    <row r="145" spans="1:12" x14ac:dyDescent="0.3">
      <c r="A145">
        <v>84.034050459369197</v>
      </c>
      <c r="B145">
        <v>3.8972785937830898</v>
      </c>
      <c r="C145">
        <v>28.629332059458399</v>
      </c>
      <c r="D145">
        <v>27.788098779577499</v>
      </c>
      <c r="E145">
        <v>26.317011206264901</v>
      </c>
      <c r="F145">
        <v>23.9361879819729</v>
      </c>
      <c r="G145">
        <v>7.5857897937784102</v>
      </c>
      <c r="H145" t="s">
        <v>12</v>
      </c>
      <c r="I145">
        <v>97.623041744098899</v>
      </c>
      <c r="J145">
        <v>657</v>
      </c>
      <c r="K145" t="s">
        <v>17</v>
      </c>
      <c r="L145">
        <v>0</v>
      </c>
    </row>
    <row r="146" spans="1:12" x14ac:dyDescent="0.3">
      <c r="A146">
        <v>42.417157727013603</v>
      </c>
      <c r="B146">
        <v>3.9826254783960802</v>
      </c>
      <c r="C146">
        <v>56.491536560138101</v>
      </c>
      <c r="D146">
        <v>30.835219285351201</v>
      </c>
      <c r="E146">
        <v>33.160370908433201</v>
      </c>
      <c r="F146">
        <v>22.184671198620102</v>
      </c>
      <c r="G146">
        <v>5.5113414505032603</v>
      </c>
      <c r="H146" t="s">
        <v>15</v>
      </c>
      <c r="I146">
        <v>97.625253236038603</v>
      </c>
      <c r="J146">
        <v>440</v>
      </c>
      <c r="K146" t="s">
        <v>14</v>
      </c>
      <c r="L146">
        <v>0</v>
      </c>
    </row>
    <row r="147" spans="1:12" x14ac:dyDescent="0.3">
      <c r="A147">
        <v>21.435446138669601</v>
      </c>
      <c r="B147">
        <v>4.0604106893763499</v>
      </c>
      <c r="C147">
        <v>10.495521924437799</v>
      </c>
      <c r="D147">
        <v>39.361316241015103</v>
      </c>
      <c r="E147">
        <v>22.926252509964399</v>
      </c>
      <c r="F147">
        <v>97.448560311979094</v>
      </c>
      <c r="G147">
        <v>11.160551478315799</v>
      </c>
      <c r="H147" t="s">
        <v>15</v>
      </c>
      <c r="I147">
        <v>97.625370441047096</v>
      </c>
      <c r="J147">
        <v>557</v>
      </c>
      <c r="K147" t="s">
        <v>17</v>
      </c>
      <c r="L147">
        <v>2</v>
      </c>
    </row>
    <row r="148" spans="1:12" x14ac:dyDescent="0.3">
      <c r="A148">
        <v>57.001893404932297</v>
      </c>
      <c r="B148">
        <v>3.6401051709713599</v>
      </c>
      <c r="C148">
        <v>10.689762938430199</v>
      </c>
      <c r="D148">
        <v>21.331294558284402</v>
      </c>
      <c r="E148">
        <v>20.926516037995999</v>
      </c>
      <c r="F148">
        <v>33.443342736955003</v>
      </c>
      <c r="G148">
        <v>6.7036046262404199</v>
      </c>
      <c r="H148" t="s">
        <v>15</v>
      </c>
      <c r="I148">
        <v>97.625874943974694</v>
      </c>
      <c r="J148">
        <v>179</v>
      </c>
      <c r="K148" t="s">
        <v>13</v>
      </c>
      <c r="L148">
        <v>0</v>
      </c>
    </row>
    <row r="149" spans="1:12" x14ac:dyDescent="0.3">
      <c r="A149">
        <v>17.681271849439099</v>
      </c>
      <c r="B149">
        <v>3.9945330085408299</v>
      </c>
      <c r="C149">
        <v>40.497458440487598</v>
      </c>
      <c r="D149">
        <v>36.076290903868902</v>
      </c>
      <c r="E149">
        <v>26.913596483230499</v>
      </c>
      <c r="F149">
        <v>22.710665233623299</v>
      </c>
      <c r="G149">
        <v>4.5804335738006703</v>
      </c>
      <c r="H149" t="s">
        <v>16</v>
      </c>
      <c r="I149">
        <v>97.630465184096906</v>
      </c>
      <c r="J149">
        <v>858</v>
      </c>
      <c r="K149" t="s">
        <v>14</v>
      </c>
      <c r="L149">
        <v>0</v>
      </c>
    </row>
    <row r="150" spans="1:12" x14ac:dyDescent="0.3">
      <c r="A150">
        <v>57.821916841133302</v>
      </c>
      <c r="B150">
        <v>4.1553485723705803</v>
      </c>
      <c r="C150">
        <v>61.484377903236997</v>
      </c>
      <c r="D150">
        <v>39.943647078059001</v>
      </c>
      <c r="E150">
        <v>33.791371780503297</v>
      </c>
      <c r="F150">
        <v>21.051322454165302</v>
      </c>
      <c r="G150">
        <v>6.6425550671400604</v>
      </c>
      <c r="H150" t="s">
        <v>15</v>
      </c>
      <c r="I150">
        <v>97.634761390316299</v>
      </c>
      <c r="J150">
        <v>770</v>
      </c>
      <c r="K150" t="s">
        <v>17</v>
      </c>
      <c r="L150">
        <v>0</v>
      </c>
    </row>
    <row r="151" spans="1:12" x14ac:dyDescent="0.3">
      <c r="A151">
        <v>58.657160944909499</v>
      </c>
      <c r="B151">
        <v>3.5363798985560302</v>
      </c>
      <c r="C151">
        <v>56.140095336077401</v>
      </c>
      <c r="D151">
        <v>31.181185698932001</v>
      </c>
      <c r="E151">
        <v>30.102672348903901</v>
      </c>
      <c r="F151">
        <v>96.188989437748404</v>
      </c>
      <c r="G151">
        <v>12.507666452004401</v>
      </c>
      <c r="H151" t="s">
        <v>12</v>
      </c>
      <c r="I151">
        <v>97.635503521521798</v>
      </c>
      <c r="J151">
        <v>814</v>
      </c>
      <c r="K151" t="s">
        <v>14</v>
      </c>
      <c r="L151">
        <v>2</v>
      </c>
    </row>
    <row r="152" spans="1:12" x14ac:dyDescent="0.3">
      <c r="A152">
        <v>67.368691134838599</v>
      </c>
      <c r="B152">
        <v>3.8789074347107402</v>
      </c>
      <c r="C152">
        <v>36.413994088730902</v>
      </c>
      <c r="D152">
        <v>26.423243052718998</v>
      </c>
      <c r="E152">
        <v>26.732478365673199</v>
      </c>
      <c r="F152">
        <v>109.33044937881201</v>
      </c>
      <c r="G152">
        <v>13.800467490945501</v>
      </c>
      <c r="H152" t="s">
        <v>16</v>
      </c>
      <c r="I152">
        <v>97.635890132411205</v>
      </c>
      <c r="J152">
        <v>211</v>
      </c>
      <c r="K152" t="s">
        <v>14</v>
      </c>
      <c r="L152">
        <v>2</v>
      </c>
    </row>
    <row r="153" spans="1:12" x14ac:dyDescent="0.3">
      <c r="A153">
        <v>97.826687151628093</v>
      </c>
      <c r="B153">
        <v>4.1096783866222601</v>
      </c>
      <c r="C153">
        <v>45.731353711347197</v>
      </c>
      <c r="D153">
        <v>27.010410685723201</v>
      </c>
      <c r="E153">
        <v>16.6037351362422</v>
      </c>
      <c r="F153">
        <v>73.554247309779797</v>
      </c>
      <c r="G153">
        <v>12.3713755010158</v>
      </c>
      <c r="H153" t="s">
        <v>16</v>
      </c>
      <c r="I153">
        <v>97.637157191978105</v>
      </c>
      <c r="J153">
        <v>921</v>
      </c>
      <c r="K153" t="s">
        <v>17</v>
      </c>
      <c r="L153">
        <v>1</v>
      </c>
    </row>
    <row r="154" spans="1:12" x14ac:dyDescent="0.3">
      <c r="A154">
        <v>56.4670313471075</v>
      </c>
      <c r="B154">
        <v>3.9998608524926902</v>
      </c>
      <c r="C154">
        <v>17.8383490116194</v>
      </c>
      <c r="D154">
        <v>27.450665475190998</v>
      </c>
      <c r="E154">
        <v>24.5367775546624</v>
      </c>
      <c r="F154">
        <v>67.698339261765298</v>
      </c>
      <c r="G154">
        <v>9.8374131129287097</v>
      </c>
      <c r="H154" t="s">
        <v>16</v>
      </c>
      <c r="I154">
        <v>97.637819121644398</v>
      </c>
      <c r="J154">
        <v>730</v>
      </c>
      <c r="K154" t="s">
        <v>17</v>
      </c>
      <c r="L154">
        <v>1</v>
      </c>
    </row>
    <row r="155" spans="1:12" x14ac:dyDescent="0.3">
      <c r="A155">
        <v>39.066082564712097</v>
      </c>
      <c r="B155">
        <v>4.0612096581488499</v>
      </c>
      <c r="C155">
        <v>65.535986450602095</v>
      </c>
      <c r="D155">
        <v>21.374273554479199</v>
      </c>
      <c r="E155">
        <v>27.601862537233199</v>
      </c>
      <c r="F155">
        <v>58.920861862343799</v>
      </c>
      <c r="G155">
        <v>7.9320896278215498</v>
      </c>
      <c r="H155" t="s">
        <v>16</v>
      </c>
      <c r="I155">
        <v>97.647301650733496</v>
      </c>
      <c r="J155">
        <v>482</v>
      </c>
      <c r="K155" t="s">
        <v>17</v>
      </c>
      <c r="L155">
        <v>1</v>
      </c>
    </row>
    <row r="156" spans="1:12" x14ac:dyDescent="0.3">
      <c r="A156">
        <v>81.566757529183306</v>
      </c>
      <c r="B156">
        <v>3.73761513477996</v>
      </c>
      <c r="C156">
        <v>20.245455412894099</v>
      </c>
      <c r="D156">
        <v>27.391483988535398</v>
      </c>
      <c r="E156">
        <v>31.573058122365701</v>
      </c>
      <c r="F156">
        <v>108.742453537036</v>
      </c>
      <c r="G156">
        <v>14.5097832039722</v>
      </c>
      <c r="H156" t="s">
        <v>16</v>
      </c>
      <c r="I156">
        <v>97.651291514014602</v>
      </c>
      <c r="J156">
        <v>116</v>
      </c>
      <c r="K156" t="s">
        <v>13</v>
      </c>
      <c r="L156">
        <v>2</v>
      </c>
    </row>
    <row r="157" spans="1:12" x14ac:dyDescent="0.3">
      <c r="A157">
        <v>34.374902613586599</v>
      </c>
      <c r="B157">
        <v>4.0703775796225496</v>
      </c>
      <c r="C157">
        <v>41.070082852152197</v>
      </c>
      <c r="D157">
        <v>29.284770394784498</v>
      </c>
      <c r="E157">
        <v>30.669391200985299</v>
      </c>
      <c r="F157">
        <v>109.393351066999</v>
      </c>
      <c r="G157">
        <v>12.2990962393351</v>
      </c>
      <c r="H157" t="s">
        <v>16</v>
      </c>
      <c r="I157">
        <v>97.657251929637098</v>
      </c>
      <c r="J157">
        <v>592</v>
      </c>
      <c r="K157" t="s">
        <v>14</v>
      </c>
      <c r="L157">
        <v>2</v>
      </c>
    </row>
    <row r="158" spans="1:12" x14ac:dyDescent="0.3">
      <c r="A158">
        <v>49.507427863507203</v>
      </c>
      <c r="B158">
        <v>3.5560803924692701</v>
      </c>
      <c r="C158">
        <v>55.6670744846028</v>
      </c>
      <c r="D158">
        <v>34.454755044776</v>
      </c>
      <c r="E158">
        <v>20.541384994267901</v>
      </c>
      <c r="F158">
        <v>53.581636464153398</v>
      </c>
      <c r="G158">
        <v>8.6632455174269491</v>
      </c>
      <c r="H158" t="s">
        <v>12</v>
      </c>
      <c r="I158">
        <v>97.659798938259897</v>
      </c>
      <c r="J158">
        <v>430</v>
      </c>
      <c r="K158" t="s">
        <v>14</v>
      </c>
      <c r="L158">
        <v>1</v>
      </c>
    </row>
    <row r="159" spans="1:12" x14ac:dyDescent="0.3">
      <c r="A159">
        <v>17.0610743208039</v>
      </c>
      <c r="B159">
        <v>4.1263716592423698</v>
      </c>
      <c r="C159">
        <v>88.680027221665796</v>
      </c>
      <c r="D159">
        <v>33.134589694432101</v>
      </c>
      <c r="E159">
        <v>33.817603391184001</v>
      </c>
      <c r="F159">
        <v>81.506975401469802</v>
      </c>
      <c r="G159">
        <v>9.3020311508842806</v>
      </c>
      <c r="H159" t="s">
        <v>12</v>
      </c>
      <c r="I159">
        <v>97.663369426475299</v>
      </c>
      <c r="J159">
        <v>838</v>
      </c>
      <c r="K159" t="s">
        <v>13</v>
      </c>
      <c r="L159">
        <v>2</v>
      </c>
    </row>
    <row r="160" spans="1:12" x14ac:dyDescent="0.3">
      <c r="A160">
        <v>12.281566907391101</v>
      </c>
      <c r="B160">
        <v>3.8833146633076101</v>
      </c>
      <c r="C160">
        <v>54.419192230610598</v>
      </c>
      <c r="D160">
        <v>34.175313104582997</v>
      </c>
      <c r="E160">
        <v>17.486916828617399</v>
      </c>
      <c r="F160">
        <v>112.690756214586</v>
      </c>
      <c r="G160">
        <v>11.7137403518142</v>
      </c>
      <c r="H160" t="s">
        <v>15</v>
      </c>
      <c r="I160">
        <v>97.663527824426396</v>
      </c>
      <c r="J160">
        <v>972</v>
      </c>
      <c r="K160" t="s">
        <v>13</v>
      </c>
      <c r="L160">
        <v>2</v>
      </c>
    </row>
    <row r="161" spans="1:12" x14ac:dyDescent="0.3">
      <c r="A161">
        <v>96.638357321013203</v>
      </c>
      <c r="B161">
        <v>4.0721084389737401</v>
      </c>
      <c r="C161">
        <v>73.203288942849696</v>
      </c>
      <c r="D161">
        <v>20.1672736375371</v>
      </c>
      <c r="E161">
        <v>32.502672372423</v>
      </c>
      <c r="F161">
        <v>116.205849894135</v>
      </c>
      <c r="G161">
        <v>15.5241023724387</v>
      </c>
      <c r="H161" t="s">
        <v>12</v>
      </c>
      <c r="I161">
        <v>97.663866689939098</v>
      </c>
      <c r="J161">
        <v>585</v>
      </c>
      <c r="K161" t="s">
        <v>17</v>
      </c>
      <c r="L161">
        <v>2</v>
      </c>
    </row>
    <row r="162" spans="1:12" x14ac:dyDescent="0.3">
      <c r="A162">
        <v>85.238210846098497</v>
      </c>
      <c r="B162">
        <v>3.8166227991628099</v>
      </c>
      <c r="C162">
        <v>99.353515509916306</v>
      </c>
      <c r="D162">
        <v>24.353347991610701</v>
      </c>
      <c r="E162">
        <v>34.418804992092298</v>
      </c>
      <c r="F162">
        <v>70.895904042204705</v>
      </c>
      <c r="G162">
        <v>11.3875699454025</v>
      </c>
      <c r="H162" t="s">
        <v>12</v>
      </c>
      <c r="I162">
        <v>97.669199976635099</v>
      </c>
      <c r="J162">
        <v>505</v>
      </c>
      <c r="K162" t="s">
        <v>17</v>
      </c>
      <c r="L162">
        <v>1</v>
      </c>
    </row>
    <row r="163" spans="1:12" x14ac:dyDescent="0.3">
      <c r="A163">
        <v>72.637678548432802</v>
      </c>
      <c r="B163">
        <v>3.9505043866375602</v>
      </c>
      <c r="C163">
        <v>21.8340207908183</v>
      </c>
      <c r="D163">
        <v>33.233685767997102</v>
      </c>
      <c r="E163">
        <v>18.543070464452502</v>
      </c>
      <c r="F163">
        <v>65.2824805284326</v>
      </c>
      <c r="G163">
        <v>10.7337749265242</v>
      </c>
      <c r="H163" t="s">
        <v>12</v>
      </c>
      <c r="I163">
        <v>97.683061004422498</v>
      </c>
      <c r="J163">
        <v>216</v>
      </c>
      <c r="K163" t="s">
        <v>17</v>
      </c>
      <c r="L163">
        <v>1</v>
      </c>
    </row>
    <row r="164" spans="1:12" x14ac:dyDescent="0.3">
      <c r="A164">
        <v>46.8057649972842</v>
      </c>
      <c r="B164">
        <v>3.8684818626552699</v>
      </c>
      <c r="C164">
        <v>34.725837296756701</v>
      </c>
      <c r="D164">
        <v>29.679787363594901</v>
      </c>
      <c r="E164">
        <v>29.441321284075698</v>
      </c>
      <c r="F164">
        <v>47.8694315928525</v>
      </c>
      <c r="G164">
        <v>7.8133969174483404</v>
      </c>
      <c r="H164" t="s">
        <v>16</v>
      </c>
      <c r="I164">
        <v>97.694813222115798</v>
      </c>
      <c r="J164">
        <v>654</v>
      </c>
      <c r="K164" t="s">
        <v>17</v>
      </c>
      <c r="L164">
        <v>1</v>
      </c>
    </row>
    <row r="165" spans="1:12" x14ac:dyDescent="0.3">
      <c r="A165">
        <v>32.521860834813502</v>
      </c>
      <c r="B165">
        <v>3.54224645879339</v>
      </c>
      <c r="C165">
        <v>46.9918967738991</v>
      </c>
      <c r="D165">
        <v>35.456191465806697</v>
      </c>
      <c r="E165">
        <v>25.3256659839534</v>
      </c>
      <c r="F165">
        <v>77.982957604772494</v>
      </c>
      <c r="G165">
        <v>9.8974824154287209</v>
      </c>
      <c r="H165" t="s">
        <v>15</v>
      </c>
      <c r="I165">
        <v>97.6970889800767</v>
      </c>
      <c r="J165">
        <v>894</v>
      </c>
      <c r="K165" t="s">
        <v>13</v>
      </c>
      <c r="L165">
        <v>1</v>
      </c>
    </row>
    <row r="166" spans="1:12" x14ac:dyDescent="0.3">
      <c r="A166">
        <v>59.4303998235508</v>
      </c>
      <c r="B166">
        <v>3.6729722638070998</v>
      </c>
      <c r="C166">
        <v>91.684990230089895</v>
      </c>
      <c r="D166">
        <v>30.968383259871199</v>
      </c>
      <c r="E166">
        <v>26.6129045181926</v>
      </c>
      <c r="F166">
        <v>48.255026751863802</v>
      </c>
      <c r="G166">
        <v>8.5411913834930893</v>
      </c>
      <c r="H166" t="s">
        <v>15</v>
      </c>
      <c r="I166">
        <v>97.697493748134406</v>
      </c>
      <c r="J166">
        <v>648</v>
      </c>
      <c r="K166" t="s">
        <v>13</v>
      </c>
      <c r="L166">
        <v>1</v>
      </c>
    </row>
    <row r="167" spans="1:12" x14ac:dyDescent="0.3">
      <c r="A167">
        <v>74.313633043005595</v>
      </c>
      <c r="B167">
        <v>3.6116812760792301</v>
      </c>
      <c r="C167">
        <v>74.262938002016995</v>
      </c>
      <c r="D167">
        <v>21.329266515525401</v>
      </c>
      <c r="E167">
        <v>33.718744964971101</v>
      </c>
      <c r="F167">
        <v>47.900829034779598</v>
      </c>
      <c r="G167">
        <v>8.7738807308248496</v>
      </c>
      <c r="H167" t="s">
        <v>16</v>
      </c>
      <c r="I167">
        <v>97.703254461748301</v>
      </c>
      <c r="J167">
        <v>913</v>
      </c>
      <c r="K167" t="s">
        <v>13</v>
      </c>
      <c r="L167">
        <v>1</v>
      </c>
    </row>
    <row r="168" spans="1:12" x14ac:dyDescent="0.3">
      <c r="A168">
        <v>76.410722502619095</v>
      </c>
      <c r="B168">
        <v>3.73582705423977</v>
      </c>
      <c r="C168">
        <v>95.955446033648997</v>
      </c>
      <c r="D168">
        <v>35.034939847916803</v>
      </c>
      <c r="E168">
        <v>34.0106564190881</v>
      </c>
      <c r="F168">
        <v>77.854181820353105</v>
      </c>
      <c r="G168">
        <v>12.060131602556201</v>
      </c>
      <c r="H168" t="s">
        <v>15</v>
      </c>
      <c r="I168">
        <v>97.708415840680999</v>
      </c>
      <c r="J168">
        <v>435</v>
      </c>
      <c r="K168" t="s">
        <v>13</v>
      </c>
      <c r="L168">
        <v>1</v>
      </c>
    </row>
    <row r="169" spans="1:12" x14ac:dyDescent="0.3">
      <c r="A169">
        <v>59.891864726026</v>
      </c>
      <c r="B169">
        <v>3.6274825409820801</v>
      </c>
      <c r="C169">
        <v>83.907845429520293</v>
      </c>
      <c r="D169">
        <v>36.060041439156699</v>
      </c>
      <c r="E169">
        <v>15.4413229736458</v>
      </c>
      <c r="F169">
        <v>28.2572158035277</v>
      </c>
      <c r="G169">
        <v>7.1523632918864504</v>
      </c>
      <c r="H169" t="s">
        <v>15</v>
      </c>
      <c r="I169">
        <v>97.708987095738905</v>
      </c>
      <c r="J169">
        <v>435</v>
      </c>
      <c r="K169" t="s">
        <v>14</v>
      </c>
      <c r="L169">
        <v>0</v>
      </c>
    </row>
    <row r="170" spans="1:12" x14ac:dyDescent="0.3">
      <c r="A170">
        <v>65.054867161091593</v>
      </c>
      <c r="B170">
        <v>4.0527889549997296</v>
      </c>
      <c r="C170">
        <v>10.140859467232501</v>
      </c>
      <c r="D170">
        <v>30.360161328092399</v>
      </c>
      <c r="E170">
        <v>34.650425445120703</v>
      </c>
      <c r="F170">
        <v>35.452082999051797</v>
      </c>
      <c r="G170">
        <v>7.7250916743801996</v>
      </c>
      <c r="H170" t="s">
        <v>15</v>
      </c>
      <c r="I170">
        <v>97.709680925903299</v>
      </c>
      <c r="J170">
        <v>988</v>
      </c>
      <c r="K170" t="s">
        <v>14</v>
      </c>
      <c r="L170">
        <v>0</v>
      </c>
    </row>
    <row r="171" spans="1:12" x14ac:dyDescent="0.3">
      <c r="A171">
        <v>47.764005618501002</v>
      </c>
      <c r="B171">
        <v>3.9610954428506102</v>
      </c>
      <c r="C171">
        <v>67.276123316506599</v>
      </c>
      <c r="D171">
        <v>22.806490363870299</v>
      </c>
      <c r="E171">
        <v>16.722642781273599</v>
      </c>
      <c r="F171">
        <v>63.956294177289799</v>
      </c>
      <c r="G171">
        <v>8.8582159805593896</v>
      </c>
      <c r="H171" t="s">
        <v>16</v>
      </c>
      <c r="I171">
        <v>97.713168781359698</v>
      </c>
      <c r="J171">
        <v>839</v>
      </c>
      <c r="K171" t="s">
        <v>13</v>
      </c>
      <c r="L171">
        <v>1</v>
      </c>
    </row>
    <row r="172" spans="1:12" x14ac:dyDescent="0.3">
      <c r="A172">
        <v>42.037541078613501</v>
      </c>
      <c r="B172">
        <v>3.8887544856563401</v>
      </c>
      <c r="C172">
        <v>33.1846498300349</v>
      </c>
      <c r="D172">
        <v>32.409475701039398</v>
      </c>
      <c r="E172">
        <v>20.606695051028201</v>
      </c>
      <c r="F172">
        <v>45.879240836452396</v>
      </c>
      <c r="G172">
        <v>7.5456209086870096</v>
      </c>
      <c r="H172" t="s">
        <v>15</v>
      </c>
      <c r="I172">
        <v>97.715076030984505</v>
      </c>
      <c r="J172">
        <v>221</v>
      </c>
      <c r="K172" t="s">
        <v>14</v>
      </c>
      <c r="L172">
        <v>1</v>
      </c>
    </row>
    <row r="173" spans="1:12" x14ac:dyDescent="0.3">
      <c r="A173">
        <v>20.446537645622399</v>
      </c>
      <c r="B173">
        <v>4.1974337412397196</v>
      </c>
      <c r="C173">
        <v>71.793092214334607</v>
      </c>
      <c r="D173">
        <v>23.899503998005699</v>
      </c>
      <c r="E173">
        <v>27.879131588952198</v>
      </c>
      <c r="F173">
        <v>50.321978384425002</v>
      </c>
      <c r="G173">
        <v>6.4108002808834996</v>
      </c>
      <c r="H173" t="s">
        <v>16</v>
      </c>
      <c r="I173">
        <v>97.715166003045695</v>
      </c>
      <c r="J173">
        <v>765</v>
      </c>
      <c r="K173" t="s">
        <v>13</v>
      </c>
      <c r="L173">
        <v>1</v>
      </c>
    </row>
    <row r="174" spans="1:12" x14ac:dyDescent="0.3">
      <c r="A174">
        <v>52.675644617859199</v>
      </c>
      <c r="B174">
        <v>3.5505388862854201</v>
      </c>
      <c r="C174">
        <v>20.8922500436673</v>
      </c>
      <c r="D174">
        <v>31.943106119806</v>
      </c>
      <c r="E174">
        <v>22.664307318944999</v>
      </c>
      <c r="F174">
        <v>110.959539111094</v>
      </c>
      <c r="G174">
        <v>13.4775657961411</v>
      </c>
      <c r="H174" t="s">
        <v>15</v>
      </c>
      <c r="I174">
        <v>97.721114476397204</v>
      </c>
      <c r="J174">
        <v>603</v>
      </c>
      <c r="K174" t="s">
        <v>13</v>
      </c>
      <c r="L174">
        <v>2</v>
      </c>
    </row>
    <row r="175" spans="1:12" x14ac:dyDescent="0.3">
      <c r="A175">
        <v>18.805074458590099</v>
      </c>
      <c r="B175">
        <v>3.52145675154406</v>
      </c>
      <c r="C175">
        <v>47.705301116872697</v>
      </c>
      <c r="D175">
        <v>33.082654740557402</v>
      </c>
      <c r="E175">
        <v>19.326655552616501</v>
      </c>
      <c r="F175">
        <v>20.6183822640896</v>
      </c>
      <c r="G175">
        <v>4.3125849819648501</v>
      </c>
      <c r="H175" t="s">
        <v>16</v>
      </c>
      <c r="I175">
        <v>97.722486010919496</v>
      </c>
      <c r="J175">
        <v>767</v>
      </c>
      <c r="K175" t="s">
        <v>14</v>
      </c>
      <c r="L175">
        <v>0</v>
      </c>
    </row>
    <row r="176" spans="1:12" x14ac:dyDescent="0.3">
      <c r="A176">
        <v>52.612459370250903</v>
      </c>
      <c r="B176">
        <v>3.8238360697175202</v>
      </c>
      <c r="C176">
        <v>16.390689807992899</v>
      </c>
      <c r="D176">
        <v>31.5761350902388</v>
      </c>
      <c r="E176">
        <v>15.967254220975599</v>
      </c>
      <c r="F176">
        <v>114.836955278891</v>
      </c>
      <c r="G176">
        <v>13.779175996265399</v>
      </c>
      <c r="H176" t="s">
        <v>15</v>
      </c>
      <c r="I176">
        <v>97.722891050397706</v>
      </c>
      <c r="J176">
        <v>527</v>
      </c>
      <c r="K176" t="s">
        <v>13</v>
      </c>
      <c r="L176">
        <v>2</v>
      </c>
    </row>
    <row r="177" spans="1:12" x14ac:dyDescent="0.3">
      <c r="A177">
        <v>49.046648431417502</v>
      </c>
      <c r="B177">
        <v>4.0090183488364097</v>
      </c>
      <c r="C177">
        <v>41.929416265238501</v>
      </c>
      <c r="D177">
        <v>23.129534320072</v>
      </c>
      <c r="E177">
        <v>31.526816219003699</v>
      </c>
      <c r="F177">
        <v>36.1447686032921</v>
      </c>
      <c r="G177">
        <v>6.6208731878488196</v>
      </c>
      <c r="H177" t="s">
        <v>15</v>
      </c>
      <c r="I177">
        <v>97.723499114502403</v>
      </c>
      <c r="J177">
        <v>526</v>
      </c>
      <c r="K177" t="s">
        <v>17</v>
      </c>
      <c r="L177">
        <v>0</v>
      </c>
    </row>
    <row r="178" spans="1:12" x14ac:dyDescent="0.3">
      <c r="A178">
        <v>45.865426095763603</v>
      </c>
      <c r="B178">
        <v>4.01989456483998</v>
      </c>
      <c r="C178">
        <v>94.755314045703201</v>
      </c>
      <c r="D178">
        <v>29.478424402321998</v>
      </c>
      <c r="E178">
        <v>26.760009268592501</v>
      </c>
      <c r="F178">
        <v>116.074630277135</v>
      </c>
      <c r="G178">
        <v>13.440078381332199</v>
      </c>
      <c r="H178" t="s">
        <v>16</v>
      </c>
      <c r="I178">
        <v>97.724401930731204</v>
      </c>
      <c r="J178">
        <v>520</v>
      </c>
      <c r="K178" t="s">
        <v>14</v>
      </c>
      <c r="L178">
        <v>2</v>
      </c>
    </row>
    <row r="179" spans="1:12" x14ac:dyDescent="0.3">
      <c r="A179">
        <v>65.426508824699397</v>
      </c>
      <c r="B179">
        <v>3.7978453341136502</v>
      </c>
      <c r="C179">
        <v>70.171538205062205</v>
      </c>
      <c r="D179">
        <v>34.327942239161899</v>
      </c>
      <c r="E179">
        <v>22.062057778767699</v>
      </c>
      <c r="F179">
        <v>73.754014364034603</v>
      </c>
      <c r="G179">
        <v>11.133890416862601</v>
      </c>
      <c r="H179" t="s">
        <v>16</v>
      </c>
      <c r="I179">
        <v>97.726630051510497</v>
      </c>
      <c r="J179">
        <v>421</v>
      </c>
      <c r="K179" t="s">
        <v>17</v>
      </c>
      <c r="L179">
        <v>1</v>
      </c>
    </row>
    <row r="180" spans="1:12" x14ac:dyDescent="0.3">
      <c r="A180">
        <v>67.158428578087893</v>
      </c>
      <c r="B180">
        <v>3.74215449478287</v>
      </c>
      <c r="C180">
        <v>71.080296100530802</v>
      </c>
      <c r="D180">
        <v>25.418853966327301</v>
      </c>
      <c r="E180">
        <v>30.995667288915602</v>
      </c>
      <c r="F180">
        <v>21.419663447172301</v>
      </c>
      <c r="G180">
        <v>6.41383608115179</v>
      </c>
      <c r="H180" t="s">
        <v>15</v>
      </c>
      <c r="I180">
        <v>97.729666113336904</v>
      </c>
      <c r="J180">
        <v>779</v>
      </c>
      <c r="K180" t="s">
        <v>17</v>
      </c>
      <c r="L180">
        <v>0</v>
      </c>
    </row>
    <row r="181" spans="1:12" x14ac:dyDescent="0.3">
      <c r="A181">
        <v>14.077360879484001</v>
      </c>
      <c r="B181">
        <v>3.75972713408922</v>
      </c>
      <c r="C181">
        <v>42.572799175407802</v>
      </c>
      <c r="D181">
        <v>24.0450836104907</v>
      </c>
      <c r="E181">
        <v>26.0937404957673</v>
      </c>
      <c r="F181">
        <v>45.7631998763529</v>
      </c>
      <c r="G181">
        <v>5.7197222141948103</v>
      </c>
      <c r="H181" t="s">
        <v>15</v>
      </c>
      <c r="I181">
        <v>97.731377926516203</v>
      </c>
      <c r="J181">
        <v>265</v>
      </c>
      <c r="K181" t="s">
        <v>14</v>
      </c>
      <c r="L181">
        <v>1</v>
      </c>
    </row>
    <row r="182" spans="1:12" x14ac:dyDescent="0.3">
      <c r="A182">
        <v>66.327392414281206</v>
      </c>
      <c r="B182">
        <v>3.5280764339887298</v>
      </c>
      <c r="C182">
        <v>10.911806562496899</v>
      </c>
      <c r="D182">
        <v>24.830012559856598</v>
      </c>
      <c r="E182">
        <v>27.629175851660399</v>
      </c>
      <c r="F182">
        <v>89.290891102476706</v>
      </c>
      <c r="G182">
        <v>11.998777840579899</v>
      </c>
      <c r="H182" t="s">
        <v>15</v>
      </c>
      <c r="I182">
        <v>97.738472074507797</v>
      </c>
      <c r="J182">
        <v>748</v>
      </c>
      <c r="K182" t="s">
        <v>13</v>
      </c>
      <c r="L182">
        <v>2</v>
      </c>
    </row>
    <row r="183" spans="1:12" x14ac:dyDescent="0.3">
      <c r="A183">
        <v>69.282426845705004</v>
      </c>
      <c r="B183">
        <v>3.8070307934327099</v>
      </c>
      <c r="C183">
        <v>65.131612151033707</v>
      </c>
      <c r="D183">
        <v>38.156770277670603</v>
      </c>
      <c r="E183">
        <v>23.2828213643133</v>
      </c>
      <c r="F183">
        <v>48.751119938375901</v>
      </c>
      <c r="G183">
        <v>9.43455318436677</v>
      </c>
      <c r="H183" t="s">
        <v>12</v>
      </c>
      <c r="I183">
        <v>97.7398510936044</v>
      </c>
      <c r="J183">
        <v>288</v>
      </c>
      <c r="K183" t="s">
        <v>13</v>
      </c>
      <c r="L183">
        <v>1</v>
      </c>
    </row>
    <row r="184" spans="1:12" x14ac:dyDescent="0.3">
      <c r="A184">
        <v>16.3511872660386</v>
      </c>
      <c r="B184">
        <v>3.8406682589972898</v>
      </c>
      <c r="C184">
        <v>75.157574991948394</v>
      </c>
      <c r="D184">
        <v>23.7584076163064</v>
      </c>
      <c r="E184">
        <v>25.822276497576802</v>
      </c>
      <c r="F184">
        <v>73.332354785960504</v>
      </c>
      <c r="G184">
        <v>8.11650930961396</v>
      </c>
      <c r="H184" t="s">
        <v>16</v>
      </c>
      <c r="I184">
        <v>97.740677190330501</v>
      </c>
      <c r="J184">
        <v>478</v>
      </c>
      <c r="K184" t="s">
        <v>13</v>
      </c>
      <c r="L184">
        <v>1</v>
      </c>
    </row>
    <row r="185" spans="1:12" x14ac:dyDescent="0.3">
      <c r="A185">
        <v>62.719802314611698</v>
      </c>
      <c r="B185">
        <v>3.79520464881141</v>
      </c>
      <c r="C185">
        <v>15.979945992019699</v>
      </c>
      <c r="D185">
        <v>27.655975288727699</v>
      </c>
      <c r="E185">
        <v>27.513015788545498</v>
      </c>
      <c r="F185">
        <v>117.74565631838399</v>
      </c>
      <c r="G185">
        <v>14.330926906698901</v>
      </c>
      <c r="H185" t="s">
        <v>15</v>
      </c>
      <c r="I185">
        <v>97.742486321775402</v>
      </c>
      <c r="J185">
        <v>463</v>
      </c>
      <c r="K185" t="s">
        <v>13</v>
      </c>
      <c r="L185">
        <v>2</v>
      </c>
    </row>
    <row r="186" spans="1:12" x14ac:dyDescent="0.3">
      <c r="A186">
        <v>94.620721728246096</v>
      </c>
      <c r="B186">
        <v>3.69377945806453</v>
      </c>
      <c r="C186">
        <v>58.057072529298701</v>
      </c>
      <c r="D186">
        <v>36.436618931707102</v>
      </c>
      <c r="E186">
        <v>26.4321529896588</v>
      </c>
      <c r="F186">
        <v>105.33171866665801</v>
      </c>
      <c r="G186">
        <v>15.330510255219201</v>
      </c>
      <c r="H186" t="s">
        <v>16</v>
      </c>
      <c r="I186">
        <v>97.743427307237297</v>
      </c>
      <c r="J186">
        <v>171</v>
      </c>
      <c r="K186" t="s">
        <v>14</v>
      </c>
      <c r="L186">
        <v>2</v>
      </c>
    </row>
    <row r="187" spans="1:12" x14ac:dyDescent="0.3">
      <c r="A187">
        <v>61.792676008829098</v>
      </c>
      <c r="B187">
        <v>3.91464523001535</v>
      </c>
      <c r="C187">
        <v>22.7923411414111</v>
      </c>
      <c r="D187">
        <v>33.190215372815402</v>
      </c>
      <c r="E187">
        <v>18.696767958940399</v>
      </c>
      <c r="F187">
        <v>69.833302829423701</v>
      </c>
      <c r="G187">
        <v>10.5685864715342</v>
      </c>
      <c r="H187" t="s">
        <v>12</v>
      </c>
      <c r="I187">
        <v>97.744736008885098</v>
      </c>
      <c r="J187">
        <v>526</v>
      </c>
      <c r="K187" t="s">
        <v>17</v>
      </c>
      <c r="L187">
        <v>1</v>
      </c>
    </row>
    <row r="188" spans="1:12" x14ac:dyDescent="0.3">
      <c r="A188">
        <v>44.935293358586897</v>
      </c>
      <c r="B188">
        <v>4.1386543419316801</v>
      </c>
      <c r="C188">
        <v>11.053594965781301</v>
      </c>
      <c r="D188">
        <v>35.924829010827303</v>
      </c>
      <c r="E188">
        <v>16.191741947062798</v>
      </c>
      <c r="F188">
        <v>80.324542268402894</v>
      </c>
      <c r="G188">
        <v>10.736717974170899</v>
      </c>
      <c r="H188" t="s">
        <v>15</v>
      </c>
      <c r="I188">
        <v>97.746766101952502</v>
      </c>
      <c r="J188">
        <v>737</v>
      </c>
      <c r="K188" t="s">
        <v>13</v>
      </c>
      <c r="L188">
        <v>2</v>
      </c>
    </row>
    <row r="189" spans="1:12" x14ac:dyDescent="0.3">
      <c r="A189">
        <v>51.242760144236499</v>
      </c>
      <c r="B189">
        <v>3.9360766084944299</v>
      </c>
      <c r="C189">
        <v>36.553663688874003</v>
      </c>
      <c r="D189">
        <v>33.847178449221097</v>
      </c>
      <c r="E189">
        <v>30.2738453870064</v>
      </c>
      <c r="F189">
        <v>74.3787070391746</v>
      </c>
      <c r="G189">
        <v>10.4527225162707</v>
      </c>
      <c r="H189" t="s">
        <v>12</v>
      </c>
      <c r="I189">
        <v>97.750230481887598</v>
      </c>
      <c r="J189">
        <v>304</v>
      </c>
      <c r="K189" t="s">
        <v>14</v>
      </c>
      <c r="L189">
        <v>1</v>
      </c>
    </row>
    <row r="190" spans="1:12" x14ac:dyDescent="0.3">
      <c r="A190">
        <v>16.242517078764799</v>
      </c>
      <c r="B190">
        <v>3.6662803274467102</v>
      </c>
      <c r="C190">
        <v>75.625613879450299</v>
      </c>
      <c r="D190">
        <v>33.8928191778745</v>
      </c>
      <c r="E190">
        <v>18.689181021197601</v>
      </c>
      <c r="F190">
        <v>37.046251158164203</v>
      </c>
      <c r="G190">
        <v>5.5939544093456499</v>
      </c>
      <c r="H190" t="s">
        <v>15</v>
      </c>
      <c r="I190">
        <v>97.755570620663207</v>
      </c>
      <c r="J190">
        <v>374</v>
      </c>
      <c r="K190" t="s">
        <v>17</v>
      </c>
      <c r="L190">
        <v>0</v>
      </c>
    </row>
    <row r="191" spans="1:12" x14ac:dyDescent="0.3">
      <c r="A191">
        <v>71.470609607472099</v>
      </c>
      <c r="B191">
        <v>3.8445944995136201</v>
      </c>
      <c r="C191">
        <v>48.6937969651133</v>
      </c>
      <c r="D191">
        <v>33.239378895877302</v>
      </c>
      <c r="E191">
        <v>22.955868818581902</v>
      </c>
      <c r="F191">
        <v>98.177982592872596</v>
      </c>
      <c r="G191">
        <v>13.4169979745735</v>
      </c>
      <c r="H191" t="s">
        <v>16</v>
      </c>
      <c r="I191">
        <v>97.757822953316904</v>
      </c>
      <c r="J191">
        <v>953</v>
      </c>
      <c r="K191" t="s">
        <v>17</v>
      </c>
      <c r="L191">
        <v>2</v>
      </c>
    </row>
    <row r="192" spans="1:12" x14ac:dyDescent="0.3">
      <c r="A192">
        <v>16.406978361420599</v>
      </c>
      <c r="B192">
        <v>3.6730617520822202</v>
      </c>
      <c r="C192">
        <v>70.566996015498901</v>
      </c>
      <c r="D192">
        <v>36.298794570810699</v>
      </c>
      <c r="E192">
        <v>25.234148942293999</v>
      </c>
      <c r="F192">
        <v>68.417303216340699</v>
      </c>
      <c r="G192">
        <v>8.3367305813066306</v>
      </c>
      <c r="H192" t="s">
        <v>15</v>
      </c>
      <c r="I192">
        <v>97.764637225814695</v>
      </c>
      <c r="J192">
        <v>949</v>
      </c>
      <c r="K192" t="s">
        <v>14</v>
      </c>
      <c r="L192">
        <v>1</v>
      </c>
    </row>
    <row r="193" spans="1:12" x14ac:dyDescent="0.3">
      <c r="A193">
        <v>86.038777987250896</v>
      </c>
      <c r="B193">
        <v>3.8117136785018602</v>
      </c>
      <c r="C193">
        <v>37.568214890039101</v>
      </c>
      <c r="D193">
        <v>35.217026618615598</v>
      </c>
      <c r="E193">
        <v>22.655682008060801</v>
      </c>
      <c r="F193">
        <v>77.648890313986499</v>
      </c>
      <c r="G193">
        <v>12.5335310897922</v>
      </c>
      <c r="H193" t="s">
        <v>15</v>
      </c>
      <c r="I193">
        <v>97.767189141462595</v>
      </c>
      <c r="J193">
        <v>698</v>
      </c>
      <c r="K193" t="s">
        <v>14</v>
      </c>
      <c r="L193">
        <v>1</v>
      </c>
    </row>
    <row r="194" spans="1:12" x14ac:dyDescent="0.3">
      <c r="A194">
        <v>83.302163433004196</v>
      </c>
      <c r="B194">
        <v>3.75146335857983</v>
      </c>
      <c r="C194">
        <v>50.177756476142399</v>
      </c>
      <c r="D194">
        <v>21.767698939690298</v>
      </c>
      <c r="E194">
        <v>17.90653384841</v>
      </c>
      <c r="F194">
        <v>100.997874368347</v>
      </c>
      <c r="G194">
        <v>13.669982649330301</v>
      </c>
      <c r="H194" t="s">
        <v>12</v>
      </c>
      <c r="I194">
        <v>97.767889704336795</v>
      </c>
      <c r="J194">
        <v>277</v>
      </c>
      <c r="K194" t="s">
        <v>17</v>
      </c>
      <c r="L194">
        <v>2</v>
      </c>
    </row>
    <row r="195" spans="1:12" x14ac:dyDescent="0.3">
      <c r="A195">
        <v>20.634834485949</v>
      </c>
      <c r="B195">
        <v>3.6144667108095101</v>
      </c>
      <c r="C195">
        <v>84.018013630145006</v>
      </c>
      <c r="D195">
        <v>27.366944275887001</v>
      </c>
      <c r="E195">
        <v>16.240828339130999</v>
      </c>
      <c r="F195">
        <v>42.438297979979502</v>
      </c>
      <c r="G195">
        <v>5.93661376975676</v>
      </c>
      <c r="H195" t="s">
        <v>15</v>
      </c>
      <c r="I195">
        <v>97.773221916627406</v>
      </c>
      <c r="J195">
        <v>302</v>
      </c>
      <c r="K195" t="s">
        <v>14</v>
      </c>
      <c r="L195">
        <v>1</v>
      </c>
    </row>
    <row r="196" spans="1:12" x14ac:dyDescent="0.3">
      <c r="A196">
        <v>72.706344882773493</v>
      </c>
      <c r="B196">
        <v>3.77375707565623</v>
      </c>
      <c r="C196">
        <v>87.180610389515493</v>
      </c>
      <c r="D196">
        <v>28.646924528066901</v>
      </c>
      <c r="E196">
        <v>16.423113577558102</v>
      </c>
      <c r="F196">
        <v>70.450292405483495</v>
      </c>
      <c r="G196">
        <v>10.9385211709989</v>
      </c>
      <c r="H196" t="s">
        <v>16</v>
      </c>
      <c r="I196">
        <v>97.774405533345302</v>
      </c>
      <c r="J196">
        <v>642</v>
      </c>
      <c r="K196" t="s">
        <v>14</v>
      </c>
      <c r="L196">
        <v>1</v>
      </c>
    </row>
    <row r="197" spans="1:12" x14ac:dyDescent="0.3">
      <c r="A197">
        <v>66.604856210189496</v>
      </c>
      <c r="B197">
        <v>4.1785886256347</v>
      </c>
      <c r="C197">
        <v>92.497171225708598</v>
      </c>
      <c r="D197">
        <v>20.622981855867799</v>
      </c>
      <c r="E197">
        <v>26.477316993541901</v>
      </c>
      <c r="F197">
        <v>46.084924596208801</v>
      </c>
      <c r="G197">
        <v>8.2018022863202695</v>
      </c>
      <c r="H197" t="s">
        <v>12</v>
      </c>
      <c r="I197">
        <v>97.779145873895501</v>
      </c>
      <c r="J197">
        <v>900</v>
      </c>
      <c r="K197" t="s">
        <v>13</v>
      </c>
      <c r="L197">
        <v>1</v>
      </c>
    </row>
    <row r="198" spans="1:12" x14ac:dyDescent="0.3">
      <c r="A198">
        <v>35.383111531417498</v>
      </c>
      <c r="B198">
        <v>4.0414311879806197</v>
      </c>
      <c r="C198">
        <v>43.405518109386399</v>
      </c>
      <c r="D198">
        <v>24.8679336643706</v>
      </c>
      <c r="E198">
        <v>34.195820408096999</v>
      </c>
      <c r="F198">
        <v>64.551781449316096</v>
      </c>
      <c r="G198">
        <v>8.3918673805657509</v>
      </c>
      <c r="H198" t="s">
        <v>16</v>
      </c>
      <c r="I198">
        <v>97.783358047257707</v>
      </c>
      <c r="J198">
        <v>516</v>
      </c>
      <c r="K198" t="s">
        <v>14</v>
      </c>
      <c r="L198">
        <v>1</v>
      </c>
    </row>
    <row r="199" spans="1:12" x14ac:dyDescent="0.3">
      <c r="A199">
        <v>25.969558940174998</v>
      </c>
      <c r="B199">
        <v>3.5916115625028402</v>
      </c>
      <c r="C199">
        <v>64.096675012020896</v>
      </c>
      <c r="D199">
        <v>31.146743391460099</v>
      </c>
      <c r="E199">
        <v>15.973896967998501</v>
      </c>
      <c r="F199">
        <v>116.696851461831</v>
      </c>
      <c r="G199">
        <v>12.580552738401</v>
      </c>
      <c r="H199" t="s">
        <v>15</v>
      </c>
      <c r="I199">
        <v>97.784629736513807</v>
      </c>
      <c r="J199">
        <v>865</v>
      </c>
      <c r="K199" t="s">
        <v>17</v>
      </c>
      <c r="L199">
        <v>2</v>
      </c>
    </row>
    <row r="200" spans="1:12" x14ac:dyDescent="0.3">
      <c r="A200">
        <v>82.615126534053701</v>
      </c>
      <c r="B200">
        <v>3.8176526789685399</v>
      </c>
      <c r="C200">
        <v>71.956451664292302</v>
      </c>
      <c r="D200">
        <v>33.336947826113096</v>
      </c>
      <c r="E200">
        <v>15.8813172314076</v>
      </c>
      <c r="F200">
        <v>106.34315777893799</v>
      </c>
      <c r="G200">
        <v>14.6595335329198</v>
      </c>
      <c r="H200" t="s">
        <v>12</v>
      </c>
      <c r="I200">
        <v>97.785819868809398</v>
      </c>
      <c r="J200">
        <v>490</v>
      </c>
      <c r="K200" t="s">
        <v>17</v>
      </c>
      <c r="L200">
        <v>2</v>
      </c>
    </row>
    <row r="201" spans="1:12" x14ac:dyDescent="0.3">
      <c r="A201">
        <v>40.672318622771598</v>
      </c>
      <c r="B201">
        <v>3.7359022235018999</v>
      </c>
      <c r="C201">
        <v>90.108733166542706</v>
      </c>
      <c r="D201">
        <v>38.0192179138093</v>
      </c>
      <c r="E201">
        <v>33.919417796911901</v>
      </c>
      <c r="F201">
        <v>91.801417812700095</v>
      </c>
      <c r="G201">
        <v>11.584694977887301</v>
      </c>
      <c r="H201" t="s">
        <v>16</v>
      </c>
      <c r="I201">
        <v>97.787277115982803</v>
      </c>
      <c r="J201">
        <v>593</v>
      </c>
      <c r="K201" t="s">
        <v>17</v>
      </c>
      <c r="L201">
        <v>2</v>
      </c>
    </row>
    <row r="202" spans="1:12" x14ac:dyDescent="0.3">
      <c r="A202">
        <v>93.768159304320804</v>
      </c>
      <c r="B202">
        <v>4.08021835611782</v>
      </c>
      <c r="C202">
        <v>41.128971466407101</v>
      </c>
      <c r="D202">
        <v>39.923153469975503</v>
      </c>
      <c r="E202">
        <v>31.8433075330076</v>
      </c>
      <c r="F202">
        <v>57.204356781220703</v>
      </c>
      <c r="G202">
        <v>11.451595370483201</v>
      </c>
      <c r="H202" t="s">
        <v>15</v>
      </c>
      <c r="I202">
        <v>97.788024779568104</v>
      </c>
      <c r="J202">
        <v>146</v>
      </c>
      <c r="K202" t="s">
        <v>14</v>
      </c>
      <c r="L202">
        <v>1</v>
      </c>
    </row>
    <row r="203" spans="1:12" x14ac:dyDescent="0.3">
      <c r="A203">
        <v>87.257147665871003</v>
      </c>
      <c r="B203">
        <v>3.8016212665632598</v>
      </c>
      <c r="C203">
        <v>23.901377250099099</v>
      </c>
      <c r="D203">
        <v>36.508313282478902</v>
      </c>
      <c r="E203">
        <v>20.932249643141802</v>
      </c>
      <c r="F203">
        <v>29.244951703706601</v>
      </c>
      <c r="G203">
        <v>8.6253523560597198</v>
      </c>
      <c r="H203" t="s">
        <v>15</v>
      </c>
      <c r="I203">
        <v>97.791082635596894</v>
      </c>
      <c r="J203">
        <v>817</v>
      </c>
      <c r="K203" t="s">
        <v>13</v>
      </c>
      <c r="L203">
        <v>0</v>
      </c>
    </row>
    <row r="204" spans="1:12" x14ac:dyDescent="0.3">
      <c r="A204">
        <v>77.578396101234702</v>
      </c>
      <c r="B204">
        <v>3.9320014906228198</v>
      </c>
      <c r="C204">
        <v>68.1240147657835</v>
      </c>
      <c r="D204">
        <v>24.9801747221818</v>
      </c>
      <c r="E204">
        <v>18.397741464381099</v>
      </c>
      <c r="F204">
        <v>59.4479390838857</v>
      </c>
      <c r="G204">
        <v>10.0819234648279</v>
      </c>
      <c r="H204" t="s">
        <v>15</v>
      </c>
      <c r="I204">
        <v>97.793759162901694</v>
      </c>
      <c r="J204">
        <v>718</v>
      </c>
      <c r="K204" t="s">
        <v>17</v>
      </c>
      <c r="L204">
        <v>1</v>
      </c>
    </row>
    <row r="205" spans="1:12" x14ac:dyDescent="0.3">
      <c r="A205">
        <v>90.597090564658004</v>
      </c>
      <c r="B205">
        <v>3.83224161302486</v>
      </c>
      <c r="C205">
        <v>64.520132450742096</v>
      </c>
      <c r="D205">
        <v>36.133301060536297</v>
      </c>
      <c r="E205">
        <v>28.686284978506801</v>
      </c>
      <c r="F205">
        <v>109.555574087388</v>
      </c>
      <c r="G205">
        <v>15.4661507552087</v>
      </c>
      <c r="H205" t="s">
        <v>12</v>
      </c>
      <c r="I205">
        <v>97.796586410153495</v>
      </c>
      <c r="J205">
        <v>718</v>
      </c>
      <c r="K205" t="s">
        <v>13</v>
      </c>
      <c r="L205">
        <v>2</v>
      </c>
    </row>
    <row r="206" spans="1:12" x14ac:dyDescent="0.3">
      <c r="A206">
        <v>45.028151086074601</v>
      </c>
      <c r="B206">
        <v>4.0909193142784304</v>
      </c>
      <c r="C206">
        <v>42.813435537778602</v>
      </c>
      <c r="D206">
        <v>37.160465420144497</v>
      </c>
      <c r="E206">
        <v>33.979613340939999</v>
      </c>
      <c r="F206">
        <v>116.66222208961</v>
      </c>
      <c r="G206">
        <v>13.8312826661118</v>
      </c>
      <c r="H206" t="s">
        <v>16</v>
      </c>
      <c r="I206">
        <v>97.810581769015599</v>
      </c>
      <c r="J206">
        <v>916</v>
      </c>
      <c r="K206" t="s">
        <v>17</v>
      </c>
      <c r="L206">
        <v>2</v>
      </c>
    </row>
    <row r="207" spans="1:12" x14ac:dyDescent="0.3">
      <c r="A207">
        <v>10.9753886332268</v>
      </c>
      <c r="B207">
        <v>4.0639691070650299</v>
      </c>
      <c r="C207">
        <v>29.610329882949099</v>
      </c>
      <c r="D207">
        <v>39.952565948043102</v>
      </c>
      <c r="E207">
        <v>17.8511311006623</v>
      </c>
      <c r="F207">
        <v>64.343910283604401</v>
      </c>
      <c r="G207">
        <v>7.9083902526971901</v>
      </c>
      <c r="H207" t="s">
        <v>16</v>
      </c>
      <c r="I207">
        <v>97.811515467579198</v>
      </c>
      <c r="J207">
        <v>940</v>
      </c>
      <c r="K207" t="s">
        <v>13</v>
      </c>
      <c r="L207">
        <v>1</v>
      </c>
    </row>
    <row r="208" spans="1:12" x14ac:dyDescent="0.3">
      <c r="A208">
        <v>91.484377877733706</v>
      </c>
      <c r="B208">
        <v>3.9097480550777202</v>
      </c>
      <c r="C208">
        <v>98.923236954003201</v>
      </c>
      <c r="D208">
        <v>24.8299297051373</v>
      </c>
      <c r="E208">
        <v>22.6427894966513</v>
      </c>
      <c r="F208">
        <v>52.099704564089699</v>
      </c>
      <c r="G208">
        <v>10.157357426151</v>
      </c>
      <c r="H208" t="s">
        <v>15</v>
      </c>
      <c r="I208">
        <v>97.812295765800201</v>
      </c>
      <c r="J208">
        <v>661</v>
      </c>
      <c r="K208" t="s">
        <v>13</v>
      </c>
      <c r="L208">
        <v>1</v>
      </c>
    </row>
    <row r="209" spans="1:12" x14ac:dyDescent="0.3">
      <c r="A209">
        <v>95.505577034572397</v>
      </c>
      <c r="B209">
        <v>3.5783437335784001</v>
      </c>
      <c r="C209">
        <v>22.649767082052399</v>
      </c>
      <c r="D209">
        <v>22.601613396578902</v>
      </c>
      <c r="E209">
        <v>15.0837488725591</v>
      </c>
      <c r="F209">
        <v>47.347451537497903</v>
      </c>
      <c r="G209">
        <v>9.8509804830157304</v>
      </c>
      <c r="H209" t="s">
        <v>12</v>
      </c>
      <c r="I209">
        <v>97.816437469072198</v>
      </c>
      <c r="J209">
        <v>879</v>
      </c>
      <c r="K209" t="s">
        <v>17</v>
      </c>
      <c r="L209">
        <v>1</v>
      </c>
    </row>
    <row r="210" spans="1:12" x14ac:dyDescent="0.3">
      <c r="A210">
        <v>95.554643224380001</v>
      </c>
      <c r="B210">
        <v>3.6888247280618902</v>
      </c>
      <c r="C210">
        <v>53.703072969345797</v>
      </c>
      <c r="D210">
        <v>20.448517783241101</v>
      </c>
      <c r="E210">
        <v>28.408686675938299</v>
      </c>
      <c r="F210">
        <v>93.647317461907207</v>
      </c>
      <c r="G210">
        <v>13.604101172206599</v>
      </c>
      <c r="H210" t="s">
        <v>15</v>
      </c>
      <c r="I210">
        <v>97.816508449196704</v>
      </c>
      <c r="J210">
        <v>122</v>
      </c>
      <c r="K210" t="s">
        <v>17</v>
      </c>
      <c r="L210">
        <v>2</v>
      </c>
    </row>
    <row r="211" spans="1:12" x14ac:dyDescent="0.3">
      <c r="A211">
        <v>61.609409931095698</v>
      </c>
      <c r="B211">
        <v>3.5399607992625199</v>
      </c>
      <c r="C211">
        <v>12.478304788251799</v>
      </c>
      <c r="D211">
        <v>27.208536542829702</v>
      </c>
      <c r="E211">
        <v>27.8363903360287</v>
      </c>
      <c r="F211">
        <v>25.165735711464102</v>
      </c>
      <c r="G211">
        <v>6.5380419663182803</v>
      </c>
      <c r="H211" t="s">
        <v>16</v>
      </c>
      <c r="I211">
        <v>97.816564876143602</v>
      </c>
      <c r="J211">
        <v>665</v>
      </c>
      <c r="K211" t="s">
        <v>13</v>
      </c>
      <c r="L211">
        <v>0</v>
      </c>
    </row>
    <row r="212" spans="1:12" x14ac:dyDescent="0.3">
      <c r="A212">
        <v>66.8653490952819</v>
      </c>
      <c r="B212">
        <v>3.87181866960072</v>
      </c>
      <c r="C212">
        <v>55.490960611940402</v>
      </c>
      <c r="D212">
        <v>35.674765021504697</v>
      </c>
      <c r="E212">
        <v>23.215776199992199</v>
      </c>
      <c r="F212">
        <v>24.929449276441598</v>
      </c>
      <c r="G212">
        <v>7.2044598122094703</v>
      </c>
      <c r="H212" t="s">
        <v>15</v>
      </c>
      <c r="I212">
        <v>97.819614239700499</v>
      </c>
      <c r="J212">
        <v>985</v>
      </c>
      <c r="K212" t="s">
        <v>17</v>
      </c>
      <c r="L212">
        <v>0</v>
      </c>
    </row>
    <row r="213" spans="1:12" x14ac:dyDescent="0.3">
      <c r="A213">
        <v>50.360096978048702</v>
      </c>
      <c r="B213">
        <v>4.1556239846064704</v>
      </c>
      <c r="C213">
        <v>96.761566640593202</v>
      </c>
      <c r="D213">
        <v>31.3236138245014</v>
      </c>
      <c r="E213">
        <v>24.792881520640599</v>
      </c>
      <c r="F213">
        <v>58.628770514554503</v>
      </c>
      <c r="G213">
        <v>8.9699164163403804</v>
      </c>
      <c r="H213" t="s">
        <v>12</v>
      </c>
      <c r="I213">
        <v>97.824124318164294</v>
      </c>
      <c r="J213">
        <v>865</v>
      </c>
      <c r="K213" t="s">
        <v>14</v>
      </c>
      <c r="L213">
        <v>1</v>
      </c>
    </row>
    <row r="214" spans="1:12" x14ac:dyDescent="0.3">
      <c r="A214">
        <v>36.388969452825798</v>
      </c>
      <c r="B214">
        <v>3.5275404784679498</v>
      </c>
      <c r="C214">
        <v>44.578604168722002</v>
      </c>
      <c r="D214">
        <v>26.255559784207001</v>
      </c>
      <c r="E214">
        <v>23.308860011841698</v>
      </c>
      <c r="F214">
        <v>55.347319206072001</v>
      </c>
      <c r="G214">
        <v>7.7445030623576496</v>
      </c>
      <c r="H214" t="s">
        <v>15</v>
      </c>
      <c r="I214">
        <v>97.825046334596806</v>
      </c>
      <c r="J214">
        <v>334</v>
      </c>
      <c r="K214" t="s">
        <v>17</v>
      </c>
      <c r="L214">
        <v>1</v>
      </c>
    </row>
    <row r="215" spans="1:12" x14ac:dyDescent="0.3">
      <c r="A215">
        <v>39.579809083292403</v>
      </c>
      <c r="B215">
        <v>3.5854769398070099</v>
      </c>
      <c r="C215">
        <v>13.509641131742001</v>
      </c>
      <c r="D215">
        <v>33.0868401098543</v>
      </c>
      <c r="E215">
        <v>15.480100896897699</v>
      </c>
      <c r="F215">
        <v>51.5633215367152</v>
      </c>
      <c r="G215">
        <v>7.9302759210502698</v>
      </c>
      <c r="H215" t="s">
        <v>15</v>
      </c>
      <c r="I215">
        <v>97.831806989252897</v>
      </c>
      <c r="J215">
        <v>158</v>
      </c>
      <c r="K215" t="s">
        <v>13</v>
      </c>
      <c r="L215">
        <v>1</v>
      </c>
    </row>
    <row r="216" spans="1:12" x14ac:dyDescent="0.3">
      <c r="A216">
        <v>70.526661046933398</v>
      </c>
      <c r="B216">
        <v>3.8165393197983999</v>
      </c>
      <c r="C216">
        <v>12.7860211827409</v>
      </c>
      <c r="D216">
        <v>24.640363606176201</v>
      </c>
      <c r="E216">
        <v>21.7074321243492</v>
      </c>
      <c r="F216">
        <v>69.101976266891</v>
      </c>
      <c r="G216">
        <v>10.5168492548964</v>
      </c>
      <c r="H216" t="s">
        <v>12</v>
      </c>
      <c r="I216">
        <v>97.832020415478198</v>
      </c>
      <c r="J216">
        <v>263</v>
      </c>
      <c r="K216" t="s">
        <v>14</v>
      </c>
      <c r="L216">
        <v>1</v>
      </c>
    </row>
    <row r="217" spans="1:12" x14ac:dyDescent="0.3">
      <c r="A217">
        <v>54.497827423232302</v>
      </c>
      <c r="B217">
        <v>3.6038402406734602</v>
      </c>
      <c r="C217">
        <v>51.267070799370103</v>
      </c>
      <c r="D217">
        <v>20.778760333753301</v>
      </c>
      <c r="E217">
        <v>29.573125684731998</v>
      </c>
      <c r="F217">
        <v>61.111341699484797</v>
      </c>
      <c r="G217">
        <v>8.8564411961396807</v>
      </c>
      <c r="H217" t="s">
        <v>12</v>
      </c>
      <c r="I217">
        <v>97.838509941604599</v>
      </c>
      <c r="J217">
        <v>668</v>
      </c>
      <c r="K217" t="s">
        <v>17</v>
      </c>
      <c r="L217">
        <v>1</v>
      </c>
    </row>
    <row r="218" spans="1:12" x14ac:dyDescent="0.3">
      <c r="A218">
        <v>59.457599409136201</v>
      </c>
      <c r="B218">
        <v>4.1755830875052302</v>
      </c>
      <c r="C218">
        <v>91.007486471483205</v>
      </c>
      <c r="D218">
        <v>32.390524000726003</v>
      </c>
      <c r="E218">
        <v>22.862942589880301</v>
      </c>
      <c r="F218">
        <v>77.654498995113997</v>
      </c>
      <c r="G218">
        <v>11.0636144200859</v>
      </c>
      <c r="H218" t="s">
        <v>12</v>
      </c>
      <c r="I218">
        <v>97.841084246271294</v>
      </c>
      <c r="J218">
        <v>189</v>
      </c>
      <c r="K218" t="s">
        <v>14</v>
      </c>
      <c r="L218">
        <v>1</v>
      </c>
    </row>
    <row r="219" spans="1:12" x14ac:dyDescent="0.3">
      <c r="A219">
        <v>89.893376448246897</v>
      </c>
      <c r="B219">
        <v>4.1662682497962598</v>
      </c>
      <c r="C219">
        <v>96.032694605978705</v>
      </c>
      <c r="D219">
        <v>32.4922809622906</v>
      </c>
      <c r="E219">
        <v>16.939313419308402</v>
      </c>
      <c r="F219">
        <v>44.160127643576303</v>
      </c>
      <c r="G219">
        <v>9.7992935074915692</v>
      </c>
      <c r="H219" t="s">
        <v>16</v>
      </c>
      <c r="I219">
        <v>97.843651632262606</v>
      </c>
      <c r="J219">
        <v>656</v>
      </c>
      <c r="K219" t="s">
        <v>14</v>
      </c>
      <c r="L219">
        <v>1</v>
      </c>
    </row>
    <row r="220" spans="1:12" x14ac:dyDescent="0.3">
      <c r="A220">
        <v>41.582351129686998</v>
      </c>
      <c r="B220">
        <v>3.9473839564708499</v>
      </c>
      <c r="C220">
        <v>38.257004563961701</v>
      </c>
      <c r="D220">
        <v>37.288664937367201</v>
      </c>
      <c r="E220">
        <v>18.580632748831601</v>
      </c>
      <c r="F220">
        <v>88.128211053243305</v>
      </c>
      <c r="G220">
        <v>11.287568391122999</v>
      </c>
      <c r="H220" t="s">
        <v>12</v>
      </c>
      <c r="I220">
        <v>97.849826538243093</v>
      </c>
      <c r="J220">
        <v>356</v>
      </c>
      <c r="K220" t="s">
        <v>13</v>
      </c>
      <c r="L220">
        <v>2</v>
      </c>
    </row>
    <row r="221" spans="1:12" x14ac:dyDescent="0.3">
      <c r="A221">
        <v>78.535956854572504</v>
      </c>
      <c r="B221">
        <v>3.86091722000547</v>
      </c>
      <c r="C221">
        <v>84.403662376733806</v>
      </c>
      <c r="D221">
        <v>39.813583141315299</v>
      </c>
      <c r="E221">
        <v>25.938577519709501</v>
      </c>
      <c r="F221">
        <v>28.857833963664401</v>
      </c>
      <c r="G221">
        <v>8.3222964967664197</v>
      </c>
      <c r="H221" t="s">
        <v>16</v>
      </c>
      <c r="I221">
        <v>97.852656405165803</v>
      </c>
      <c r="J221">
        <v>151</v>
      </c>
      <c r="K221" t="s">
        <v>13</v>
      </c>
      <c r="L221">
        <v>0</v>
      </c>
    </row>
    <row r="222" spans="1:12" x14ac:dyDescent="0.3">
      <c r="A222">
        <v>65.639625698463504</v>
      </c>
      <c r="B222">
        <v>3.8421926061798399</v>
      </c>
      <c r="C222">
        <v>98.561184688941694</v>
      </c>
      <c r="D222">
        <v>35.134603341371303</v>
      </c>
      <c r="E222">
        <v>24.5017974573353</v>
      </c>
      <c r="F222">
        <v>87.6872275827576</v>
      </c>
      <c r="G222">
        <v>12.345980417221501</v>
      </c>
      <c r="H222" t="s">
        <v>15</v>
      </c>
      <c r="I222">
        <v>97.853245014695105</v>
      </c>
      <c r="J222">
        <v>437</v>
      </c>
      <c r="K222" t="s">
        <v>13</v>
      </c>
      <c r="L222">
        <v>2</v>
      </c>
    </row>
    <row r="223" spans="1:12" x14ac:dyDescent="0.3">
      <c r="A223">
        <v>19.101040851051099</v>
      </c>
      <c r="B223">
        <v>3.9668049802822698</v>
      </c>
      <c r="C223">
        <v>35.956489403687101</v>
      </c>
      <c r="D223">
        <v>28.845876109022701</v>
      </c>
      <c r="E223">
        <v>33.448685673122398</v>
      </c>
      <c r="F223">
        <v>26.409471103617498</v>
      </c>
      <c r="G223">
        <v>4.5981351066384804</v>
      </c>
      <c r="H223" t="s">
        <v>15</v>
      </c>
      <c r="I223">
        <v>97.865847068656805</v>
      </c>
      <c r="J223">
        <v>270</v>
      </c>
      <c r="K223" t="s">
        <v>17</v>
      </c>
      <c r="L223">
        <v>0</v>
      </c>
    </row>
    <row r="224" spans="1:12" x14ac:dyDescent="0.3">
      <c r="A224">
        <v>16.5486705727774</v>
      </c>
      <c r="B224">
        <v>3.71555095911383</v>
      </c>
      <c r="C224">
        <v>44.696071426323002</v>
      </c>
      <c r="D224">
        <v>24.577509249669902</v>
      </c>
      <c r="E224">
        <v>21.9987570714142</v>
      </c>
      <c r="F224">
        <v>41.096989061994996</v>
      </c>
      <c r="G224">
        <v>5.4810580796219499</v>
      </c>
      <c r="H224" t="s">
        <v>16</v>
      </c>
      <c r="I224">
        <v>97.866361426749606</v>
      </c>
      <c r="J224">
        <v>399</v>
      </c>
      <c r="K224" t="s">
        <v>14</v>
      </c>
      <c r="L224">
        <v>1</v>
      </c>
    </row>
    <row r="225" spans="1:12" x14ac:dyDescent="0.3">
      <c r="A225">
        <v>73.561800444084597</v>
      </c>
      <c r="B225">
        <v>3.6412974164860601</v>
      </c>
      <c r="C225">
        <v>58.726684661282597</v>
      </c>
      <c r="D225">
        <v>38.563641962279</v>
      </c>
      <c r="E225">
        <v>34.850292403239401</v>
      </c>
      <c r="F225">
        <v>23.035380553300399</v>
      </c>
      <c r="G225">
        <v>7.5258871664265499</v>
      </c>
      <c r="H225" t="s">
        <v>15</v>
      </c>
      <c r="I225">
        <v>97.874906148503797</v>
      </c>
      <c r="J225">
        <v>877</v>
      </c>
      <c r="K225" t="s">
        <v>13</v>
      </c>
      <c r="L225">
        <v>0</v>
      </c>
    </row>
    <row r="226" spans="1:12" x14ac:dyDescent="0.3">
      <c r="A226">
        <v>83.151961053175199</v>
      </c>
      <c r="B226">
        <v>4.10769957806425</v>
      </c>
      <c r="C226">
        <v>49.639721528118102</v>
      </c>
      <c r="D226">
        <v>39.622358157358697</v>
      </c>
      <c r="E226">
        <v>23.193457385850301</v>
      </c>
      <c r="F226">
        <v>27.2665587581156</v>
      </c>
      <c r="G226">
        <v>8.4109291903696697</v>
      </c>
      <c r="H226" t="s">
        <v>16</v>
      </c>
      <c r="I226">
        <v>97.886282705693105</v>
      </c>
      <c r="J226">
        <v>127</v>
      </c>
      <c r="K226" t="s">
        <v>17</v>
      </c>
      <c r="L226">
        <v>0</v>
      </c>
    </row>
    <row r="227" spans="1:12" x14ac:dyDescent="0.3">
      <c r="A227">
        <v>95.252371964547194</v>
      </c>
      <c r="B227">
        <v>3.6240048526131701</v>
      </c>
      <c r="C227">
        <v>37.209992441634398</v>
      </c>
      <c r="D227">
        <v>32.990178594148901</v>
      </c>
      <c r="E227">
        <v>34.564413370531099</v>
      </c>
      <c r="F227">
        <v>39.909341993592498</v>
      </c>
      <c r="G227">
        <v>9.7379060274008502</v>
      </c>
      <c r="H227" t="s">
        <v>15</v>
      </c>
      <c r="I227">
        <v>97.889367352673702</v>
      </c>
      <c r="J227">
        <v>727</v>
      </c>
      <c r="K227" t="s">
        <v>17</v>
      </c>
      <c r="L227">
        <v>0</v>
      </c>
    </row>
    <row r="228" spans="1:12" x14ac:dyDescent="0.3">
      <c r="A228">
        <v>77.804036673304694</v>
      </c>
      <c r="B228">
        <v>4.0866807027536698</v>
      </c>
      <c r="C228">
        <v>27.5161453034384</v>
      </c>
      <c r="D228">
        <v>34.302003225674</v>
      </c>
      <c r="E228">
        <v>30.9831594220956</v>
      </c>
      <c r="F228">
        <v>82.023484896111995</v>
      </c>
      <c r="G228">
        <v>12.440592402958201</v>
      </c>
      <c r="H228" t="s">
        <v>15</v>
      </c>
      <c r="I228">
        <v>97.891147319646507</v>
      </c>
      <c r="J228">
        <v>792</v>
      </c>
      <c r="K228" t="s">
        <v>14</v>
      </c>
      <c r="L228">
        <v>2</v>
      </c>
    </row>
    <row r="229" spans="1:12" x14ac:dyDescent="0.3">
      <c r="A229">
        <v>43.863362697782399</v>
      </c>
      <c r="B229">
        <v>4.1612299536318096</v>
      </c>
      <c r="C229">
        <v>15.1882823979122</v>
      </c>
      <c r="D229">
        <v>31.8631643807893</v>
      </c>
      <c r="E229">
        <v>21.6838542834621</v>
      </c>
      <c r="F229">
        <v>74.480108527609801</v>
      </c>
      <c r="G229">
        <v>9.9930020645627398</v>
      </c>
      <c r="H229" t="s">
        <v>15</v>
      </c>
      <c r="I229">
        <v>97.895625631562098</v>
      </c>
      <c r="J229">
        <v>359</v>
      </c>
      <c r="K229" t="s">
        <v>13</v>
      </c>
      <c r="L229">
        <v>1</v>
      </c>
    </row>
    <row r="230" spans="1:12" x14ac:dyDescent="0.3">
      <c r="A230">
        <v>79.943222433469302</v>
      </c>
      <c r="B230">
        <v>3.84802233480589</v>
      </c>
      <c r="C230">
        <v>34.322292291770403</v>
      </c>
      <c r="D230">
        <v>29.095286851053199</v>
      </c>
      <c r="E230">
        <v>23.400220085913201</v>
      </c>
      <c r="F230">
        <v>48.972798373821398</v>
      </c>
      <c r="G230">
        <v>9.5329919953779108</v>
      </c>
      <c r="H230" t="s">
        <v>16</v>
      </c>
      <c r="I230">
        <v>97.896630149020694</v>
      </c>
      <c r="J230">
        <v>884</v>
      </c>
      <c r="K230" t="s">
        <v>13</v>
      </c>
      <c r="L230">
        <v>1</v>
      </c>
    </row>
    <row r="231" spans="1:12" x14ac:dyDescent="0.3">
      <c r="A231">
        <v>48.179980832227798</v>
      </c>
      <c r="B231">
        <v>4.1082334891350998</v>
      </c>
      <c r="C231">
        <v>60.193794362503901</v>
      </c>
      <c r="D231">
        <v>33.5506322776736</v>
      </c>
      <c r="E231">
        <v>31.652235466522601</v>
      </c>
      <c r="F231">
        <v>41.354285449034101</v>
      </c>
      <c r="G231">
        <v>7.5327211095812503</v>
      </c>
      <c r="H231" t="s">
        <v>16</v>
      </c>
      <c r="I231">
        <v>97.897948480519503</v>
      </c>
      <c r="J231">
        <v>685</v>
      </c>
      <c r="K231" t="s">
        <v>13</v>
      </c>
      <c r="L231">
        <v>1</v>
      </c>
    </row>
    <row r="232" spans="1:12" x14ac:dyDescent="0.3">
      <c r="A232">
        <v>91.571894658526205</v>
      </c>
      <c r="B232">
        <v>3.8994268226471802</v>
      </c>
      <c r="C232">
        <v>41.254933512745602</v>
      </c>
      <c r="D232">
        <v>27.4624523684476</v>
      </c>
      <c r="E232">
        <v>31.0833112996776</v>
      </c>
      <c r="F232">
        <v>61.114433647998702</v>
      </c>
      <c r="G232">
        <v>11.0445868220152</v>
      </c>
      <c r="H232" t="s">
        <v>12</v>
      </c>
      <c r="I232">
        <v>97.898408413585202</v>
      </c>
      <c r="J232">
        <v>786</v>
      </c>
      <c r="K232" t="s">
        <v>17</v>
      </c>
      <c r="L232">
        <v>1</v>
      </c>
    </row>
    <row r="233" spans="1:12" x14ac:dyDescent="0.3">
      <c r="A233">
        <v>20.0077734075536</v>
      </c>
      <c r="B233">
        <v>3.5212709417877801</v>
      </c>
      <c r="C233">
        <v>62.242084089432602</v>
      </c>
      <c r="D233">
        <v>38.833839733160602</v>
      </c>
      <c r="E233">
        <v>32.328463670794001</v>
      </c>
      <c r="F233">
        <v>90.403145259165598</v>
      </c>
      <c r="G233">
        <v>10.4756760952995</v>
      </c>
      <c r="H233" t="s">
        <v>15</v>
      </c>
      <c r="I233">
        <v>97.899446386663698</v>
      </c>
      <c r="J233">
        <v>283</v>
      </c>
      <c r="K233" t="s">
        <v>17</v>
      </c>
      <c r="L233">
        <v>2</v>
      </c>
    </row>
    <row r="234" spans="1:12" x14ac:dyDescent="0.3">
      <c r="A234">
        <v>54.336259386177296</v>
      </c>
      <c r="B234">
        <v>4.15166408685488</v>
      </c>
      <c r="C234">
        <v>22.527703121112499</v>
      </c>
      <c r="D234">
        <v>23.3471406447356</v>
      </c>
      <c r="E234">
        <v>16.192346506893099</v>
      </c>
      <c r="F234">
        <v>41.7452932217235</v>
      </c>
      <c r="G234">
        <v>7.36294443668928</v>
      </c>
      <c r="H234" t="s">
        <v>16</v>
      </c>
      <c r="I234">
        <v>97.900144736190995</v>
      </c>
      <c r="J234">
        <v>122</v>
      </c>
      <c r="K234" t="s">
        <v>17</v>
      </c>
      <c r="L234">
        <v>1</v>
      </c>
    </row>
    <row r="235" spans="1:12" x14ac:dyDescent="0.3">
      <c r="A235">
        <v>11.0218280290677</v>
      </c>
      <c r="B235">
        <v>3.9826687257220899</v>
      </c>
      <c r="C235">
        <v>49.9639374281982</v>
      </c>
      <c r="D235">
        <v>30.007188924311201</v>
      </c>
      <c r="E235">
        <v>28.841011060794798</v>
      </c>
      <c r="F235">
        <v>56.667887970298104</v>
      </c>
      <c r="G235">
        <v>6.77377484519379</v>
      </c>
      <c r="H235" t="s">
        <v>15</v>
      </c>
      <c r="I235">
        <v>97.901368668243705</v>
      </c>
      <c r="J235">
        <v>885</v>
      </c>
      <c r="K235" t="s">
        <v>14</v>
      </c>
      <c r="L235">
        <v>1</v>
      </c>
    </row>
    <row r="236" spans="1:12" x14ac:dyDescent="0.3">
      <c r="A236">
        <v>52.179457779471299</v>
      </c>
      <c r="B236">
        <v>3.9735593700440699</v>
      </c>
      <c r="C236">
        <v>66.361088927895693</v>
      </c>
      <c r="D236">
        <v>33.817679531016402</v>
      </c>
      <c r="E236">
        <v>17.799747534435198</v>
      </c>
      <c r="F236">
        <v>59.091742684116198</v>
      </c>
      <c r="G236">
        <v>9.2241687558674101</v>
      </c>
      <c r="H236" t="s">
        <v>15</v>
      </c>
      <c r="I236">
        <v>97.902403390294296</v>
      </c>
      <c r="J236">
        <v>228</v>
      </c>
      <c r="K236" t="s">
        <v>17</v>
      </c>
      <c r="L236">
        <v>1</v>
      </c>
    </row>
    <row r="237" spans="1:12" x14ac:dyDescent="0.3">
      <c r="A237">
        <v>15.067294811365301</v>
      </c>
      <c r="B237">
        <v>3.6509726066783998</v>
      </c>
      <c r="C237">
        <v>54.000804861320603</v>
      </c>
      <c r="D237">
        <v>33.942716117836099</v>
      </c>
      <c r="E237">
        <v>23.316371360368201</v>
      </c>
      <c r="F237">
        <v>117.64565294354099</v>
      </c>
      <c r="G237">
        <v>12.2543049584218</v>
      </c>
      <c r="H237" t="s">
        <v>12</v>
      </c>
      <c r="I237">
        <v>97.904864780940102</v>
      </c>
      <c r="J237">
        <v>390</v>
      </c>
      <c r="K237" t="s">
        <v>13</v>
      </c>
      <c r="L237">
        <v>2</v>
      </c>
    </row>
    <row r="238" spans="1:12" x14ac:dyDescent="0.3">
      <c r="A238">
        <v>62.503188858744302</v>
      </c>
      <c r="B238">
        <v>3.9604917132221198</v>
      </c>
      <c r="C238">
        <v>61.243962506405403</v>
      </c>
      <c r="D238">
        <v>31.986042322788698</v>
      </c>
      <c r="E238">
        <v>17.704346274256999</v>
      </c>
      <c r="F238">
        <v>51.690413772062399</v>
      </c>
      <c r="G238">
        <v>9.0319960400818609</v>
      </c>
      <c r="H238" t="s">
        <v>12</v>
      </c>
      <c r="I238">
        <v>97.909455496745807</v>
      </c>
      <c r="J238">
        <v>670</v>
      </c>
      <c r="K238" t="s">
        <v>13</v>
      </c>
      <c r="L238">
        <v>1</v>
      </c>
    </row>
    <row r="239" spans="1:12" x14ac:dyDescent="0.3">
      <c r="A239">
        <v>96.595529362708703</v>
      </c>
      <c r="B239">
        <v>4.1995896080394601</v>
      </c>
      <c r="C239">
        <v>65.859443184212495</v>
      </c>
      <c r="D239">
        <v>23.5871202057848</v>
      </c>
      <c r="E239">
        <v>28.509120906728501</v>
      </c>
      <c r="F239">
        <v>46.679454943383</v>
      </c>
      <c r="G239">
        <v>9.8990870570399299</v>
      </c>
      <c r="H239" t="s">
        <v>12</v>
      </c>
      <c r="I239">
        <v>97.912189753300595</v>
      </c>
      <c r="J239">
        <v>591</v>
      </c>
      <c r="K239" t="s">
        <v>14</v>
      </c>
      <c r="L239">
        <v>1</v>
      </c>
    </row>
    <row r="240" spans="1:12" x14ac:dyDescent="0.3">
      <c r="A240">
        <v>43.738352157133299</v>
      </c>
      <c r="B240">
        <v>3.5337484272023798</v>
      </c>
      <c r="C240">
        <v>28.1180897040189</v>
      </c>
      <c r="D240">
        <v>34.102782911411197</v>
      </c>
      <c r="E240">
        <v>22.9200193277123</v>
      </c>
      <c r="F240">
        <v>70.592580014639395</v>
      </c>
      <c r="G240">
        <v>9.7747717546471797</v>
      </c>
      <c r="H240" t="s">
        <v>12</v>
      </c>
      <c r="I240">
        <v>97.917193898932794</v>
      </c>
      <c r="J240">
        <v>612</v>
      </c>
      <c r="K240" t="s">
        <v>14</v>
      </c>
      <c r="L240">
        <v>1</v>
      </c>
    </row>
    <row r="241" spans="1:12" x14ac:dyDescent="0.3">
      <c r="A241">
        <v>96.690028549654997</v>
      </c>
      <c r="B241">
        <v>4.0476698388407897</v>
      </c>
      <c r="C241">
        <v>58.872212556189602</v>
      </c>
      <c r="D241">
        <v>23.3945685715384</v>
      </c>
      <c r="E241">
        <v>32.5920299342352</v>
      </c>
      <c r="F241">
        <v>55.967556122306704</v>
      </c>
      <c r="G241">
        <v>10.6681928662519</v>
      </c>
      <c r="H241" t="s">
        <v>12</v>
      </c>
      <c r="I241">
        <v>97.919260993590996</v>
      </c>
      <c r="J241">
        <v>566</v>
      </c>
      <c r="K241" t="s">
        <v>13</v>
      </c>
      <c r="L241">
        <v>1</v>
      </c>
    </row>
    <row r="242" spans="1:12" x14ac:dyDescent="0.3">
      <c r="A242">
        <v>97.2890944036875</v>
      </c>
      <c r="B242">
        <v>4.0169144464759201</v>
      </c>
      <c r="C242">
        <v>96.762596244896201</v>
      </c>
      <c r="D242">
        <v>35.582051727915697</v>
      </c>
      <c r="E242">
        <v>34.830655516547701</v>
      </c>
      <c r="F242">
        <v>51.283419752421999</v>
      </c>
      <c r="G242">
        <v>10.917175619281901</v>
      </c>
      <c r="H242" t="s">
        <v>12</v>
      </c>
      <c r="I242">
        <v>97.920430436005802</v>
      </c>
      <c r="J242">
        <v>700</v>
      </c>
      <c r="K242" t="s">
        <v>14</v>
      </c>
      <c r="L242">
        <v>1</v>
      </c>
    </row>
    <row r="243" spans="1:12" x14ac:dyDescent="0.3">
      <c r="A243">
        <v>90.202880232826402</v>
      </c>
      <c r="B243">
        <v>3.7828982251557202</v>
      </c>
      <c r="C243">
        <v>74.992891191031504</v>
      </c>
      <c r="D243">
        <v>33.992791392442399</v>
      </c>
      <c r="E243">
        <v>22.108786747281201</v>
      </c>
      <c r="F243">
        <v>90.156526560294196</v>
      </c>
      <c r="G243">
        <v>13.722827461287901</v>
      </c>
      <c r="H243" t="s">
        <v>16</v>
      </c>
      <c r="I243">
        <v>97.923950598033699</v>
      </c>
      <c r="J243">
        <v>199</v>
      </c>
      <c r="K243" t="s">
        <v>17</v>
      </c>
      <c r="L243">
        <v>2</v>
      </c>
    </row>
    <row r="244" spans="1:12" x14ac:dyDescent="0.3">
      <c r="A244">
        <v>99.366831650736998</v>
      </c>
      <c r="B244">
        <v>3.9673153698945001</v>
      </c>
      <c r="C244">
        <v>88.297224368291594</v>
      </c>
      <c r="D244">
        <v>36.056218696489999</v>
      </c>
      <c r="E244">
        <v>24.676050797212898</v>
      </c>
      <c r="F244">
        <v>60.918258745848803</v>
      </c>
      <c r="G244">
        <v>11.8476740795154</v>
      </c>
      <c r="H244" t="s">
        <v>15</v>
      </c>
      <c r="I244">
        <v>97.930510192551097</v>
      </c>
      <c r="J244">
        <v>989</v>
      </c>
      <c r="K244" t="s">
        <v>17</v>
      </c>
      <c r="L244">
        <v>1</v>
      </c>
    </row>
    <row r="245" spans="1:12" x14ac:dyDescent="0.3">
      <c r="A245">
        <v>97.237228205718907</v>
      </c>
      <c r="B245">
        <v>4.0584695542010403</v>
      </c>
      <c r="C245">
        <v>21.233873257016299</v>
      </c>
      <c r="D245">
        <v>29.769912653198102</v>
      </c>
      <c r="E245">
        <v>26.875612638869001</v>
      </c>
      <c r="F245">
        <v>96.624547276037802</v>
      </c>
      <c r="G245">
        <v>14.402402649282299</v>
      </c>
      <c r="H245" t="s">
        <v>12</v>
      </c>
      <c r="I245">
        <v>97.932166821682301</v>
      </c>
      <c r="J245">
        <v>340</v>
      </c>
      <c r="K245" t="s">
        <v>14</v>
      </c>
      <c r="L245">
        <v>2</v>
      </c>
    </row>
    <row r="246" spans="1:12" x14ac:dyDescent="0.3">
      <c r="A246">
        <v>57.078805975313301</v>
      </c>
      <c r="B246">
        <v>3.8049083203690501</v>
      </c>
      <c r="C246">
        <v>81.478959629446393</v>
      </c>
      <c r="D246">
        <v>28.037743997814601</v>
      </c>
      <c r="E246">
        <v>26.5118685728016</v>
      </c>
      <c r="F246">
        <v>50.409463597128301</v>
      </c>
      <c r="G246">
        <v>8.4566161317504296</v>
      </c>
      <c r="H246" t="s">
        <v>12</v>
      </c>
      <c r="I246">
        <v>97.935965022128698</v>
      </c>
      <c r="J246">
        <v>881</v>
      </c>
      <c r="K246" t="s">
        <v>17</v>
      </c>
      <c r="L246">
        <v>1</v>
      </c>
    </row>
    <row r="247" spans="1:12" x14ac:dyDescent="0.3">
      <c r="A247">
        <v>72.617382008615493</v>
      </c>
      <c r="B247">
        <v>3.5841463387594201</v>
      </c>
      <c r="C247">
        <v>88.938152291636996</v>
      </c>
      <c r="D247">
        <v>31.4521446576404</v>
      </c>
      <c r="E247">
        <v>24.434796750368701</v>
      </c>
      <c r="F247">
        <v>49.391676050493302</v>
      </c>
      <c r="G247">
        <v>9.3194493375205791</v>
      </c>
      <c r="H247" t="s">
        <v>16</v>
      </c>
      <c r="I247">
        <v>97.936251011361506</v>
      </c>
      <c r="J247">
        <v>516</v>
      </c>
      <c r="K247" t="s">
        <v>13</v>
      </c>
      <c r="L247">
        <v>1</v>
      </c>
    </row>
    <row r="248" spans="1:12" x14ac:dyDescent="0.3">
      <c r="A248">
        <v>66.480227207565704</v>
      </c>
      <c r="B248">
        <v>3.5040310623486799</v>
      </c>
      <c r="C248">
        <v>23.391637246460402</v>
      </c>
      <c r="D248">
        <v>38.426150244259503</v>
      </c>
      <c r="E248">
        <v>26.4057387746278</v>
      </c>
      <c r="F248">
        <v>92.701852701413401</v>
      </c>
      <c r="G248">
        <v>12.9704732643757</v>
      </c>
      <c r="H248" t="s">
        <v>12</v>
      </c>
      <c r="I248">
        <v>97.936618581242499</v>
      </c>
      <c r="J248">
        <v>486</v>
      </c>
      <c r="K248" t="s">
        <v>14</v>
      </c>
      <c r="L248">
        <v>2</v>
      </c>
    </row>
    <row r="249" spans="1:12" x14ac:dyDescent="0.3">
      <c r="A249">
        <v>91.104220944188995</v>
      </c>
      <c r="B249">
        <v>3.7565230744099698</v>
      </c>
      <c r="C249">
        <v>98.288864034641605</v>
      </c>
      <c r="D249">
        <v>31.856803610162199</v>
      </c>
      <c r="E249">
        <v>29.845427845045698</v>
      </c>
      <c r="F249">
        <v>118.73684723122</v>
      </c>
      <c r="G249">
        <v>16.0427884969858</v>
      </c>
      <c r="H249" t="s">
        <v>12</v>
      </c>
      <c r="I249">
        <v>97.946062666997804</v>
      </c>
      <c r="J249">
        <v>952</v>
      </c>
      <c r="K249" t="s">
        <v>17</v>
      </c>
      <c r="L249">
        <v>2</v>
      </c>
    </row>
    <row r="250" spans="1:12" x14ac:dyDescent="0.3">
      <c r="A250">
        <v>90.123740550182404</v>
      </c>
      <c r="B250">
        <v>3.8140855358357699</v>
      </c>
      <c r="C250">
        <v>43.779691712764098</v>
      </c>
      <c r="D250">
        <v>28.466702883063899</v>
      </c>
      <c r="E250">
        <v>26.277858421108</v>
      </c>
      <c r="F250">
        <v>111.509845449003</v>
      </c>
      <c r="G250">
        <v>15.222009292412499</v>
      </c>
      <c r="H250" t="s">
        <v>12</v>
      </c>
      <c r="I250">
        <v>97.948206274033893</v>
      </c>
      <c r="J250">
        <v>376</v>
      </c>
      <c r="K250" t="s">
        <v>17</v>
      </c>
      <c r="L250">
        <v>2</v>
      </c>
    </row>
    <row r="251" spans="1:12" x14ac:dyDescent="0.3">
      <c r="A251">
        <v>65.811933802138299</v>
      </c>
      <c r="B251">
        <v>3.76127625414053</v>
      </c>
      <c r="C251">
        <v>28.2900781977478</v>
      </c>
      <c r="D251">
        <v>32.1369391108027</v>
      </c>
      <c r="E251">
        <v>28.899062386860901</v>
      </c>
      <c r="F251">
        <v>95.179816358693301</v>
      </c>
      <c r="G251">
        <v>12.8290950088714</v>
      </c>
      <c r="H251" t="s">
        <v>12</v>
      </c>
      <c r="I251">
        <v>97.953191025058203</v>
      </c>
      <c r="J251">
        <v>270</v>
      </c>
      <c r="K251" t="s">
        <v>13</v>
      </c>
      <c r="L251">
        <v>2</v>
      </c>
    </row>
    <row r="252" spans="1:12" x14ac:dyDescent="0.3">
      <c r="A252">
        <v>34.964306468301899</v>
      </c>
      <c r="B252">
        <v>3.6590887390842002</v>
      </c>
      <c r="C252">
        <v>78.561837223992697</v>
      </c>
      <c r="D252">
        <v>37.619460112793099</v>
      </c>
      <c r="E252">
        <v>26.347818883121398</v>
      </c>
      <c r="F252">
        <v>76.826861626876806</v>
      </c>
      <c r="G252">
        <v>10.0314267979611</v>
      </c>
      <c r="H252" t="s">
        <v>12</v>
      </c>
      <c r="I252">
        <v>97.965069766568206</v>
      </c>
      <c r="J252">
        <v>834</v>
      </c>
      <c r="K252" t="s">
        <v>17</v>
      </c>
      <c r="L252">
        <v>1</v>
      </c>
    </row>
    <row r="253" spans="1:12" x14ac:dyDescent="0.3">
      <c r="A253">
        <v>26.9309043751385</v>
      </c>
      <c r="B253">
        <v>3.5512371466379098</v>
      </c>
      <c r="C253">
        <v>44.7886456140725</v>
      </c>
      <c r="D253">
        <v>37.658296330374398</v>
      </c>
      <c r="E253">
        <v>30.924872189127701</v>
      </c>
      <c r="F253">
        <v>47.466586978790502</v>
      </c>
      <c r="G253">
        <v>7.1850089501748604</v>
      </c>
      <c r="H253" t="s">
        <v>15</v>
      </c>
      <c r="I253">
        <v>97.967787784789707</v>
      </c>
      <c r="J253">
        <v>312</v>
      </c>
      <c r="K253" t="s">
        <v>17</v>
      </c>
      <c r="L253">
        <v>1</v>
      </c>
    </row>
    <row r="254" spans="1:12" x14ac:dyDescent="0.3">
      <c r="A254">
        <v>41.801700522344703</v>
      </c>
      <c r="B254">
        <v>3.9677489589885102</v>
      </c>
      <c r="C254">
        <v>54.309293200106303</v>
      </c>
      <c r="D254">
        <v>24.224636629458601</v>
      </c>
      <c r="E254">
        <v>27.202158440724599</v>
      </c>
      <c r="F254">
        <v>53.377659706979699</v>
      </c>
      <c r="G254">
        <v>7.7494551665051503</v>
      </c>
      <c r="H254" t="s">
        <v>16</v>
      </c>
      <c r="I254">
        <v>97.968528514769702</v>
      </c>
      <c r="J254">
        <v>140</v>
      </c>
      <c r="K254" t="s">
        <v>14</v>
      </c>
      <c r="L254">
        <v>1</v>
      </c>
    </row>
    <row r="255" spans="1:12" x14ac:dyDescent="0.3">
      <c r="A255">
        <v>62.529050066578399</v>
      </c>
      <c r="B255">
        <v>3.9336432422067298</v>
      </c>
      <c r="C255">
        <v>61.955112630981802</v>
      </c>
      <c r="D255">
        <v>37.259936627177403</v>
      </c>
      <c r="E255">
        <v>24.763553506216201</v>
      </c>
      <c r="F255">
        <v>77.931340278845994</v>
      </c>
      <c r="G255">
        <v>11.4837276912583</v>
      </c>
      <c r="H255" t="s">
        <v>15</v>
      </c>
      <c r="I255">
        <v>97.970128762446507</v>
      </c>
      <c r="J255">
        <v>221</v>
      </c>
      <c r="K255" t="s">
        <v>14</v>
      </c>
      <c r="L255">
        <v>1</v>
      </c>
    </row>
    <row r="256" spans="1:12" x14ac:dyDescent="0.3">
      <c r="A256">
        <v>16.996117326848601</v>
      </c>
      <c r="B256">
        <v>3.8244458306603999</v>
      </c>
      <c r="C256">
        <v>87.9019431062097</v>
      </c>
      <c r="D256">
        <v>37.721868706264097</v>
      </c>
      <c r="E256">
        <v>17.6636425133504</v>
      </c>
      <c r="F256">
        <v>108.90006108146601</v>
      </c>
      <c r="G256">
        <v>11.8109043917778</v>
      </c>
      <c r="H256" t="s">
        <v>12</v>
      </c>
      <c r="I256">
        <v>97.972981596525202</v>
      </c>
      <c r="J256">
        <v>326</v>
      </c>
      <c r="K256" t="s">
        <v>13</v>
      </c>
      <c r="L256">
        <v>2</v>
      </c>
    </row>
    <row r="257" spans="1:12" x14ac:dyDescent="0.3">
      <c r="A257">
        <v>98.758967003164202</v>
      </c>
      <c r="B257">
        <v>4.1043335547002702</v>
      </c>
      <c r="C257">
        <v>46.682578771643499</v>
      </c>
      <c r="D257">
        <v>34.748521715413503</v>
      </c>
      <c r="E257">
        <v>23.3819894583417</v>
      </c>
      <c r="F257">
        <v>83.172241832658401</v>
      </c>
      <c r="G257">
        <v>13.606394588650399</v>
      </c>
      <c r="H257" t="s">
        <v>16</v>
      </c>
      <c r="I257">
        <v>97.973722239878995</v>
      </c>
      <c r="J257">
        <v>699</v>
      </c>
      <c r="K257" t="s">
        <v>14</v>
      </c>
      <c r="L257">
        <v>2</v>
      </c>
    </row>
    <row r="258" spans="1:12" x14ac:dyDescent="0.3">
      <c r="A258">
        <v>72.834554261777001</v>
      </c>
      <c r="B258">
        <v>3.8633572495953499</v>
      </c>
      <c r="C258">
        <v>84.476702989567201</v>
      </c>
      <c r="D258">
        <v>25.730390978542399</v>
      </c>
      <c r="E258">
        <v>26.985985740127699</v>
      </c>
      <c r="F258">
        <v>71.874784711470895</v>
      </c>
      <c r="G258">
        <v>10.917812654638499</v>
      </c>
      <c r="H258" t="s">
        <v>15</v>
      </c>
      <c r="I258">
        <v>97.9758663717611</v>
      </c>
      <c r="J258">
        <v>366</v>
      </c>
      <c r="K258" t="s">
        <v>17</v>
      </c>
      <c r="L258">
        <v>1</v>
      </c>
    </row>
    <row r="259" spans="1:12" x14ac:dyDescent="0.3">
      <c r="A259">
        <v>58.248672970970802</v>
      </c>
      <c r="B259">
        <v>3.83542731434081</v>
      </c>
      <c r="C259">
        <v>78.807501518924497</v>
      </c>
      <c r="D259">
        <v>36.052806247058598</v>
      </c>
      <c r="E259">
        <v>25.274157104306099</v>
      </c>
      <c r="F259">
        <v>25.116550644547502</v>
      </c>
      <c r="G259">
        <v>6.8081198479470997</v>
      </c>
      <c r="H259" t="s">
        <v>12</v>
      </c>
      <c r="I259">
        <v>97.976129489435607</v>
      </c>
      <c r="J259">
        <v>640</v>
      </c>
      <c r="K259" t="s">
        <v>17</v>
      </c>
      <c r="L259">
        <v>0</v>
      </c>
    </row>
    <row r="260" spans="1:12" x14ac:dyDescent="0.3">
      <c r="A260">
        <v>37.8574854657695</v>
      </c>
      <c r="B260">
        <v>3.5179494460645002</v>
      </c>
      <c r="C260">
        <v>61.617605631001503</v>
      </c>
      <c r="D260">
        <v>39.944757998071999</v>
      </c>
      <c r="E260">
        <v>20.763690519190501</v>
      </c>
      <c r="F260">
        <v>43.285855687609399</v>
      </c>
      <c r="G260">
        <v>7.4972668138261902</v>
      </c>
      <c r="H260" t="s">
        <v>16</v>
      </c>
      <c r="I260">
        <v>97.979770099241094</v>
      </c>
      <c r="J260">
        <v>858</v>
      </c>
      <c r="K260" t="s">
        <v>17</v>
      </c>
      <c r="L260">
        <v>1</v>
      </c>
    </row>
    <row r="261" spans="1:12" x14ac:dyDescent="0.3">
      <c r="A261">
        <v>24.635524541040201</v>
      </c>
      <c r="B261">
        <v>3.7791759466278299</v>
      </c>
      <c r="C261">
        <v>19.8337789278659</v>
      </c>
      <c r="D261">
        <v>32.452610671973098</v>
      </c>
      <c r="E261">
        <v>20.7125197712448</v>
      </c>
      <c r="F261">
        <v>38.176359776119398</v>
      </c>
      <c r="G261">
        <v>6.0357700753272798</v>
      </c>
      <c r="H261" t="s">
        <v>15</v>
      </c>
      <c r="I261">
        <v>97.983615307034398</v>
      </c>
      <c r="J261">
        <v>548</v>
      </c>
      <c r="K261" t="s">
        <v>14</v>
      </c>
      <c r="L261">
        <v>0</v>
      </c>
    </row>
    <row r="262" spans="1:12" x14ac:dyDescent="0.3">
      <c r="A262">
        <v>91.983446604445803</v>
      </c>
      <c r="B262">
        <v>3.9061206584591299</v>
      </c>
      <c r="C262">
        <v>86.856577025987903</v>
      </c>
      <c r="D262">
        <v>39.467652383296397</v>
      </c>
      <c r="E262">
        <v>29.692166014210699</v>
      </c>
      <c r="F262">
        <v>70.4132841918438</v>
      </c>
      <c r="G262">
        <v>12.4403286320407</v>
      </c>
      <c r="H262" t="s">
        <v>12</v>
      </c>
      <c r="I262">
        <v>97.986895698292003</v>
      </c>
      <c r="J262">
        <v>855</v>
      </c>
      <c r="K262" t="s">
        <v>17</v>
      </c>
      <c r="L262">
        <v>1</v>
      </c>
    </row>
    <row r="263" spans="1:12" x14ac:dyDescent="0.3">
      <c r="A263">
        <v>84.028351863085206</v>
      </c>
      <c r="B263">
        <v>3.87352178270881</v>
      </c>
      <c r="C263">
        <v>49.523483497037297</v>
      </c>
      <c r="D263">
        <v>29.300190350528499</v>
      </c>
      <c r="E263">
        <v>15.4789253054096</v>
      </c>
      <c r="F263">
        <v>52.280979344785003</v>
      </c>
      <c r="G263">
        <v>10.0231753894127</v>
      </c>
      <c r="H263" t="s">
        <v>15</v>
      </c>
      <c r="I263">
        <v>97.993714640407703</v>
      </c>
      <c r="J263">
        <v>160</v>
      </c>
      <c r="K263" t="s">
        <v>17</v>
      </c>
      <c r="L263">
        <v>1</v>
      </c>
    </row>
    <row r="264" spans="1:12" x14ac:dyDescent="0.3">
      <c r="A264">
        <v>95.481992196273097</v>
      </c>
      <c r="B264">
        <v>3.9255335649554102</v>
      </c>
      <c r="C264">
        <v>86.227196878635397</v>
      </c>
      <c r="D264">
        <v>36.947758611427403</v>
      </c>
      <c r="E264">
        <v>26.696556226115799</v>
      </c>
      <c r="F264">
        <v>45.810764317341402</v>
      </c>
      <c r="G264">
        <v>10.4390512334968</v>
      </c>
      <c r="H264" t="s">
        <v>16</v>
      </c>
      <c r="I264">
        <v>97.995364922117403</v>
      </c>
      <c r="J264">
        <v>601</v>
      </c>
      <c r="K264" t="s">
        <v>13</v>
      </c>
      <c r="L264">
        <v>1</v>
      </c>
    </row>
    <row r="265" spans="1:12" x14ac:dyDescent="0.3">
      <c r="A265">
        <v>87.945750055036697</v>
      </c>
      <c r="B265">
        <v>3.5127628078734499</v>
      </c>
      <c r="C265">
        <v>55.938924010380902</v>
      </c>
      <c r="D265">
        <v>36.339478145436701</v>
      </c>
      <c r="E265">
        <v>27.513638245227</v>
      </c>
      <c r="F265">
        <v>90.762058574053498</v>
      </c>
      <c r="G265">
        <v>13.7777662911948</v>
      </c>
      <c r="H265" t="s">
        <v>12</v>
      </c>
      <c r="I265">
        <v>98.001399587087406</v>
      </c>
      <c r="J265">
        <v>980</v>
      </c>
      <c r="K265" t="s">
        <v>17</v>
      </c>
      <c r="L265">
        <v>2</v>
      </c>
    </row>
    <row r="266" spans="1:12" x14ac:dyDescent="0.3">
      <c r="A266">
        <v>14.069680309557</v>
      </c>
      <c r="B266">
        <v>3.6370445899784798</v>
      </c>
      <c r="C266">
        <v>66.393325998388903</v>
      </c>
      <c r="D266">
        <v>37.050948424919397</v>
      </c>
      <c r="E266">
        <v>26.010633611924501</v>
      </c>
      <c r="F266">
        <v>30.621382758845598</v>
      </c>
      <c r="G266">
        <v>5.1078133332942901</v>
      </c>
      <c r="H266" t="s">
        <v>15</v>
      </c>
      <c r="I266">
        <v>98.003014878154801</v>
      </c>
      <c r="J266">
        <v>990</v>
      </c>
      <c r="K266" t="s">
        <v>13</v>
      </c>
      <c r="L266">
        <v>0</v>
      </c>
    </row>
    <row r="267" spans="1:12" x14ac:dyDescent="0.3">
      <c r="A267">
        <v>82.949799770364905</v>
      </c>
      <c r="B267">
        <v>4.1286213842649904</v>
      </c>
      <c r="C267">
        <v>52.915912148603503</v>
      </c>
      <c r="D267">
        <v>27.711951850266601</v>
      </c>
      <c r="E267">
        <v>32.931493169380197</v>
      </c>
      <c r="F267">
        <v>96.776461771433702</v>
      </c>
      <c r="G267">
        <v>13.597792728650999</v>
      </c>
      <c r="H267" t="s">
        <v>12</v>
      </c>
      <c r="I267">
        <v>98.020182588591993</v>
      </c>
      <c r="J267">
        <v>243</v>
      </c>
      <c r="K267" t="s">
        <v>14</v>
      </c>
      <c r="L267">
        <v>2</v>
      </c>
    </row>
    <row r="268" spans="1:12" x14ac:dyDescent="0.3">
      <c r="A268">
        <v>98.854851638344996</v>
      </c>
      <c r="B268">
        <v>3.6704376076034002</v>
      </c>
      <c r="C268">
        <v>71.894983818750404</v>
      </c>
      <c r="D268">
        <v>21.420697780880001</v>
      </c>
      <c r="E268">
        <v>18.925886046221301</v>
      </c>
      <c r="F268">
        <v>31.3965887119241</v>
      </c>
      <c r="G268">
        <v>8.6301598636215893</v>
      </c>
      <c r="H268" t="s">
        <v>15</v>
      </c>
      <c r="I268">
        <v>98.020503516914204</v>
      </c>
      <c r="J268">
        <v>964</v>
      </c>
      <c r="K268" t="s">
        <v>14</v>
      </c>
      <c r="L268">
        <v>0</v>
      </c>
    </row>
    <row r="269" spans="1:12" x14ac:dyDescent="0.3">
      <c r="A269">
        <v>23.537520199317498</v>
      </c>
      <c r="B269">
        <v>4.14892418135741</v>
      </c>
      <c r="C269">
        <v>75.043626192840506</v>
      </c>
      <c r="D269">
        <v>24.215862031000501</v>
      </c>
      <c r="E269">
        <v>15.451290234106899</v>
      </c>
      <c r="F269">
        <v>84.390795706776402</v>
      </c>
      <c r="G269">
        <v>9.42023542041394</v>
      </c>
      <c r="H269" t="s">
        <v>15</v>
      </c>
      <c r="I269">
        <v>98.029803903396797</v>
      </c>
      <c r="J269">
        <v>432</v>
      </c>
      <c r="K269" t="s">
        <v>17</v>
      </c>
      <c r="L269">
        <v>2</v>
      </c>
    </row>
    <row r="270" spans="1:12" x14ac:dyDescent="0.3">
      <c r="A270">
        <v>63.471764381692097</v>
      </c>
      <c r="B270">
        <v>3.5421871732026902</v>
      </c>
      <c r="C270">
        <v>72.327918838339698</v>
      </c>
      <c r="D270">
        <v>24.587315540753401</v>
      </c>
      <c r="E270">
        <v>32.233297693982003</v>
      </c>
      <c r="F270">
        <v>103.43247957493899</v>
      </c>
      <c r="G270">
        <v>13.0223272940339</v>
      </c>
      <c r="H270" t="s">
        <v>15</v>
      </c>
      <c r="I270">
        <v>98.031337740937303</v>
      </c>
      <c r="J270">
        <v>596</v>
      </c>
      <c r="K270" t="s">
        <v>13</v>
      </c>
      <c r="L270">
        <v>2</v>
      </c>
    </row>
    <row r="271" spans="1:12" x14ac:dyDescent="0.3">
      <c r="A271">
        <v>44.280177096791903</v>
      </c>
      <c r="B271">
        <v>4.1541052187638599</v>
      </c>
      <c r="C271">
        <v>22.099161646730899</v>
      </c>
      <c r="D271">
        <v>29.382144220951499</v>
      </c>
      <c r="E271">
        <v>26.5423416477581</v>
      </c>
      <c r="F271">
        <v>77.735340121966701</v>
      </c>
      <c r="G271">
        <v>10.161061076051</v>
      </c>
      <c r="H271" t="s">
        <v>15</v>
      </c>
      <c r="I271">
        <v>98.032517377414194</v>
      </c>
      <c r="J271">
        <v>495</v>
      </c>
      <c r="K271" t="s">
        <v>13</v>
      </c>
      <c r="L271">
        <v>1</v>
      </c>
    </row>
    <row r="272" spans="1:12" x14ac:dyDescent="0.3">
      <c r="A272">
        <v>85.449583424002398</v>
      </c>
      <c r="B272">
        <v>3.8401102314304199</v>
      </c>
      <c r="C272">
        <v>82.399348691155396</v>
      </c>
      <c r="D272">
        <v>23.349821781882099</v>
      </c>
      <c r="E272">
        <v>31.203221799194001</v>
      </c>
      <c r="F272">
        <v>72.870731988405197</v>
      </c>
      <c r="G272">
        <v>11.512531259328</v>
      </c>
      <c r="H272" t="s">
        <v>16</v>
      </c>
      <c r="I272">
        <v>98.034192558828707</v>
      </c>
      <c r="J272">
        <v>969</v>
      </c>
      <c r="K272" t="s">
        <v>13</v>
      </c>
      <c r="L272">
        <v>1</v>
      </c>
    </row>
    <row r="273" spans="1:12" x14ac:dyDescent="0.3">
      <c r="A273">
        <v>52.182384381547301</v>
      </c>
      <c r="B273">
        <v>3.6797435974043502</v>
      </c>
      <c r="C273">
        <v>35.088388517309703</v>
      </c>
      <c r="D273">
        <v>22.945511271041799</v>
      </c>
      <c r="E273">
        <v>23.593467267102898</v>
      </c>
      <c r="F273">
        <v>23.437685835172498</v>
      </c>
      <c r="G273">
        <v>5.7095352688938297</v>
      </c>
      <c r="H273" t="s">
        <v>16</v>
      </c>
      <c r="I273">
        <v>98.040141298501595</v>
      </c>
      <c r="J273">
        <v>522</v>
      </c>
      <c r="K273" t="s">
        <v>14</v>
      </c>
      <c r="L273">
        <v>0</v>
      </c>
    </row>
    <row r="274" spans="1:12" x14ac:dyDescent="0.3">
      <c r="A274">
        <v>34.606636473763501</v>
      </c>
      <c r="B274">
        <v>3.7151029754484002</v>
      </c>
      <c r="C274">
        <v>96.170321713428606</v>
      </c>
      <c r="D274">
        <v>35.185850138369403</v>
      </c>
      <c r="E274">
        <v>33.260829337797098</v>
      </c>
      <c r="F274">
        <v>28.1447212891159</v>
      </c>
      <c r="G274">
        <v>5.8350177713663101</v>
      </c>
      <c r="H274" t="s">
        <v>12</v>
      </c>
      <c r="I274">
        <v>98.045045649070502</v>
      </c>
      <c r="J274">
        <v>772</v>
      </c>
      <c r="K274" t="s">
        <v>17</v>
      </c>
      <c r="L274">
        <v>0</v>
      </c>
    </row>
    <row r="275" spans="1:12" x14ac:dyDescent="0.3">
      <c r="A275">
        <v>99.6973153366514</v>
      </c>
      <c r="B275">
        <v>4.00130547195623</v>
      </c>
      <c r="C275">
        <v>36.515745671157298</v>
      </c>
      <c r="D275">
        <v>26.525078360822899</v>
      </c>
      <c r="E275">
        <v>19.937140551914599</v>
      </c>
      <c r="F275">
        <v>89.164340197331796</v>
      </c>
      <c r="G275">
        <v>13.741481367984701</v>
      </c>
      <c r="H275" t="s">
        <v>15</v>
      </c>
      <c r="I275">
        <v>98.052418794519795</v>
      </c>
      <c r="J275">
        <v>179</v>
      </c>
      <c r="K275" t="s">
        <v>17</v>
      </c>
      <c r="L275">
        <v>2</v>
      </c>
    </row>
    <row r="276" spans="1:12" x14ac:dyDescent="0.3">
      <c r="A276">
        <v>59.988853504236403</v>
      </c>
      <c r="B276">
        <v>3.6908368005134702</v>
      </c>
      <c r="C276">
        <v>11.288374990035299</v>
      </c>
      <c r="D276">
        <v>25.9876674741069</v>
      </c>
      <c r="E276">
        <v>21.128308987020699</v>
      </c>
      <c r="F276">
        <v>99.501153692846998</v>
      </c>
      <c r="G276">
        <v>12.590588856654399</v>
      </c>
      <c r="H276" t="s">
        <v>15</v>
      </c>
      <c r="I276">
        <v>98.0550957919545</v>
      </c>
      <c r="J276">
        <v>130</v>
      </c>
      <c r="K276" t="s">
        <v>13</v>
      </c>
      <c r="L276">
        <v>2</v>
      </c>
    </row>
    <row r="277" spans="1:12" x14ac:dyDescent="0.3">
      <c r="A277">
        <v>95.028915689418497</v>
      </c>
      <c r="B277">
        <v>3.5853202653358598</v>
      </c>
      <c r="C277">
        <v>85.073013730060794</v>
      </c>
      <c r="D277">
        <v>22.593579564484699</v>
      </c>
      <c r="E277">
        <v>26.759832589276598</v>
      </c>
      <c r="F277">
        <v>30.4313087351882</v>
      </c>
      <c r="G277">
        <v>8.4170671572941806</v>
      </c>
      <c r="H277" t="s">
        <v>12</v>
      </c>
      <c r="I277">
        <v>98.055743241920695</v>
      </c>
      <c r="J277">
        <v>657</v>
      </c>
      <c r="K277" t="s">
        <v>14</v>
      </c>
      <c r="L277">
        <v>0</v>
      </c>
    </row>
    <row r="278" spans="1:12" x14ac:dyDescent="0.3">
      <c r="A278">
        <v>86.468265160966993</v>
      </c>
      <c r="B278">
        <v>3.62680454467427</v>
      </c>
      <c r="C278">
        <v>76.642851875816703</v>
      </c>
      <c r="D278">
        <v>25.129261220335302</v>
      </c>
      <c r="E278">
        <v>23.529994944837199</v>
      </c>
      <c r="F278">
        <v>34.551548278735901</v>
      </c>
      <c r="G278">
        <v>8.4591720089597704</v>
      </c>
      <c r="H278" t="s">
        <v>16</v>
      </c>
      <c r="I278">
        <v>98.074161055665996</v>
      </c>
      <c r="J278">
        <v>964</v>
      </c>
      <c r="K278" t="s">
        <v>17</v>
      </c>
      <c r="L278">
        <v>0</v>
      </c>
    </row>
    <row r="279" spans="1:12" x14ac:dyDescent="0.3">
      <c r="A279">
        <v>32.261329156887697</v>
      </c>
      <c r="B279">
        <v>3.97678249777548</v>
      </c>
      <c r="C279">
        <v>22.8565258570754</v>
      </c>
      <c r="D279">
        <v>27.106394969477702</v>
      </c>
      <c r="E279">
        <v>27.308415596416701</v>
      </c>
      <c r="F279">
        <v>107.71275618985</v>
      </c>
      <c r="G279">
        <v>11.944449222139101</v>
      </c>
      <c r="H279" t="s">
        <v>12</v>
      </c>
      <c r="I279">
        <v>98.093401600924395</v>
      </c>
      <c r="J279">
        <v>816</v>
      </c>
      <c r="K279" t="s">
        <v>14</v>
      </c>
      <c r="L279">
        <v>2</v>
      </c>
    </row>
    <row r="280" spans="1:12" x14ac:dyDescent="0.3">
      <c r="A280">
        <v>50.548972177908396</v>
      </c>
      <c r="B280">
        <v>3.6270068433869298</v>
      </c>
      <c r="C280">
        <v>77.808513003127203</v>
      </c>
      <c r="D280">
        <v>33.479884162914601</v>
      </c>
      <c r="E280">
        <v>16.631498512227299</v>
      </c>
      <c r="F280">
        <v>72.818926175635596</v>
      </c>
      <c r="G280">
        <v>10.269686665010701</v>
      </c>
      <c r="H280" t="s">
        <v>15</v>
      </c>
      <c r="I280">
        <v>98.096460214336304</v>
      </c>
      <c r="J280">
        <v>663</v>
      </c>
      <c r="K280" t="s">
        <v>14</v>
      </c>
      <c r="L280">
        <v>1</v>
      </c>
    </row>
    <row r="281" spans="1:12" x14ac:dyDescent="0.3">
      <c r="A281">
        <v>95.864592453284999</v>
      </c>
      <c r="B281">
        <v>3.9963323832056998</v>
      </c>
      <c r="C281">
        <v>69.268646410304896</v>
      </c>
      <c r="D281">
        <v>24.2101387933068</v>
      </c>
      <c r="E281">
        <v>18.436589207153101</v>
      </c>
      <c r="F281">
        <v>30.671181910235401</v>
      </c>
      <c r="G281">
        <v>8.5596683881825406</v>
      </c>
      <c r="H281" t="s">
        <v>16</v>
      </c>
      <c r="I281">
        <v>98.102461175499599</v>
      </c>
      <c r="J281">
        <v>571</v>
      </c>
      <c r="K281" t="s">
        <v>13</v>
      </c>
      <c r="L281">
        <v>0</v>
      </c>
    </row>
    <row r="282" spans="1:12" x14ac:dyDescent="0.3">
      <c r="A282">
        <v>70.453061596527107</v>
      </c>
      <c r="B282">
        <v>3.6795939485909499</v>
      </c>
      <c r="C282">
        <v>65.224370281371193</v>
      </c>
      <c r="D282">
        <v>26.852902930450401</v>
      </c>
      <c r="E282">
        <v>20.665688069851502</v>
      </c>
      <c r="F282">
        <v>102.818586932345</v>
      </c>
      <c r="G282">
        <v>13.433513804044299</v>
      </c>
      <c r="H282" t="s">
        <v>15</v>
      </c>
      <c r="I282">
        <v>98.103131476175506</v>
      </c>
      <c r="J282">
        <v>578</v>
      </c>
      <c r="K282" t="s">
        <v>17</v>
      </c>
      <c r="L282">
        <v>2</v>
      </c>
    </row>
    <row r="283" spans="1:12" x14ac:dyDescent="0.3">
      <c r="A283">
        <v>42.234644622955599</v>
      </c>
      <c r="B283">
        <v>3.83848195270394</v>
      </c>
      <c r="C283">
        <v>53.886502870048901</v>
      </c>
      <c r="D283">
        <v>23.098506222868799</v>
      </c>
      <c r="E283">
        <v>31.237322480207499</v>
      </c>
      <c r="F283">
        <v>27.5278716651673</v>
      </c>
      <c r="G283">
        <v>5.5606468477218298</v>
      </c>
      <c r="H283" t="s">
        <v>12</v>
      </c>
      <c r="I283">
        <v>98.103432225697105</v>
      </c>
      <c r="J283">
        <v>486</v>
      </c>
      <c r="K283" t="s">
        <v>17</v>
      </c>
      <c r="L283">
        <v>0</v>
      </c>
    </row>
    <row r="284" spans="1:12" x14ac:dyDescent="0.3">
      <c r="A284">
        <v>20.220183297966599</v>
      </c>
      <c r="B284">
        <v>4.0641947848426101</v>
      </c>
      <c r="C284">
        <v>16.988440120444402</v>
      </c>
      <c r="D284">
        <v>21.6547367123638</v>
      </c>
      <c r="E284">
        <v>15.277242718257201</v>
      </c>
      <c r="F284">
        <v>31.239702717601201</v>
      </c>
      <c r="G284">
        <v>4.6970545603166203</v>
      </c>
      <c r="H284" t="s">
        <v>16</v>
      </c>
      <c r="I284">
        <v>98.104319180961596</v>
      </c>
      <c r="J284">
        <v>798</v>
      </c>
      <c r="K284" t="s">
        <v>13</v>
      </c>
      <c r="L284">
        <v>0</v>
      </c>
    </row>
    <row r="285" spans="1:12" x14ac:dyDescent="0.3">
      <c r="A285">
        <v>56.827693081341302</v>
      </c>
      <c r="B285">
        <v>3.5303887729983701</v>
      </c>
      <c r="C285">
        <v>46.639584021306398</v>
      </c>
      <c r="D285">
        <v>26.048390225570699</v>
      </c>
      <c r="E285">
        <v>28.377530620813701</v>
      </c>
      <c r="F285">
        <v>45.747921649246898</v>
      </c>
      <c r="G285">
        <v>7.9561309694495099</v>
      </c>
      <c r="H285" t="s">
        <v>12</v>
      </c>
      <c r="I285">
        <v>98.111132521260899</v>
      </c>
      <c r="J285">
        <v>663</v>
      </c>
      <c r="K285" t="s">
        <v>14</v>
      </c>
      <c r="L285">
        <v>1</v>
      </c>
    </row>
    <row r="286" spans="1:12" x14ac:dyDescent="0.3">
      <c r="A286">
        <v>86.696335028668599</v>
      </c>
      <c r="B286">
        <v>3.92112827410243</v>
      </c>
      <c r="C286">
        <v>19.989828891218298</v>
      </c>
      <c r="D286">
        <v>22.742969763054798</v>
      </c>
      <c r="E286">
        <v>15.4027569789857</v>
      </c>
      <c r="F286">
        <v>58.505805571896097</v>
      </c>
      <c r="G286">
        <v>10.3474490372441</v>
      </c>
      <c r="H286" t="s">
        <v>15</v>
      </c>
      <c r="I286">
        <v>98.1128547903769</v>
      </c>
      <c r="J286">
        <v>566</v>
      </c>
      <c r="K286" t="s">
        <v>13</v>
      </c>
      <c r="L286">
        <v>1</v>
      </c>
    </row>
    <row r="287" spans="1:12" x14ac:dyDescent="0.3">
      <c r="A287">
        <v>59.671615489703697</v>
      </c>
      <c r="B287">
        <v>4.0734322015987496</v>
      </c>
      <c r="C287">
        <v>82.741168900829905</v>
      </c>
      <c r="D287">
        <v>31.613981691085598</v>
      </c>
      <c r="E287">
        <v>18.075674110264298</v>
      </c>
      <c r="F287">
        <v>114.298278407113</v>
      </c>
      <c r="G287">
        <v>14.089136392965599</v>
      </c>
      <c r="H287" t="s">
        <v>12</v>
      </c>
      <c r="I287">
        <v>98.113089363126605</v>
      </c>
      <c r="J287">
        <v>698</v>
      </c>
      <c r="K287" t="s">
        <v>17</v>
      </c>
      <c r="L287">
        <v>2</v>
      </c>
    </row>
    <row r="288" spans="1:12" x14ac:dyDescent="0.3">
      <c r="A288">
        <v>60.4844174381847</v>
      </c>
      <c r="B288">
        <v>4.1189445243438803</v>
      </c>
      <c r="C288">
        <v>95.291922336802301</v>
      </c>
      <c r="D288">
        <v>30.110175207797202</v>
      </c>
      <c r="E288">
        <v>32.723425881119802</v>
      </c>
      <c r="F288">
        <v>81.037605978169196</v>
      </c>
      <c r="G288">
        <v>11.2828634638132</v>
      </c>
      <c r="H288" t="s">
        <v>12</v>
      </c>
      <c r="I288">
        <v>98.113601752731796</v>
      </c>
      <c r="J288">
        <v>720</v>
      </c>
      <c r="K288" t="s">
        <v>13</v>
      </c>
      <c r="L288">
        <v>2</v>
      </c>
    </row>
    <row r="289" spans="1:12" x14ac:dyDescent="0.3">
      <c r="A289">
        <v>46.313457959115702</v>
      </c>
      <c r="B289">
        <v>3.6484313879357502</v>
      </c>
      <c r="C289">
        <v>95.960368656253095</v>
      </c>
      <c r="D289">
        <v>32.479969710579603</v>
      </c>
      <c r="E289">
        <v>26.2918127786692</v>
      </c>
      <c r="F289">
        <v>91.035150071233204</v>
      </c>
      <c r="G289">
        <v>11.5259338894208</v>
      </c>
      <c r="H289" t="s">
        <v>12</v>
      </c>
      <c r="I289">
        <v>98.114956764973698</v>
      </c>
      <c r="J289">
        <v>347</v>
      </c>
      <c r="K289" t="s">
        <v>17</v>
      </c>
      <c r="L289">
        <v>2</v>
      </c>
    </row>
    <row r="290" spans="1:12" x14ac:dyDescent="0.3">
      <c r="A290">
        <v>77.962353010625705</v>
      </c>
      <c r="B290">
        <v>4.0879029120067001</v>
      </c>
      <c r="C290">
        <v>16.917586774854701</v>
      </c>
      <c r="D290">
        <v>21.6454464855412</v>
      </c>
      <c r="E290">
        <v>33.634808066330102</v>
      </c>
      <c r="F290">
        <v>47.5098881559124</v>
      </c>
      <c r="G290">
        <v>8.9395473211343806</v>
      </c>
      <c r="H290" t="s">
        <v>12</v>
      </c>
      <c r="I290">
        <v>98.115952915917205</v>
      </c>
      <c r="J290">
        <v>166</v>
      </c>
      <c r="K290" t="s">
        <v>13</v>
      </c>
      <c r="L290">
        <v>1</v>
      </c>
    </row>
    <row r="291" spans="1:12" x14ac:dyDescent="0.3">
      <c r="A291">
        <v>65.827859621811797</v>
      </c>
      <c r="B291">
        <v>4.1300161863786</v>
      </c>
      <c r="C291">
        <v>55.056184126337598</v>
      </c>
      <c r="D291">
        <v>29.191681144272401</v>
      </c>
      <c r="E291">
        <v>34.938988348233302</v>
      </c>
      <c r="F291">
        <v>83.910784699470597</v>
      </c>
      <c r="G291">
        <v>11.7435424299267</v>
      </c>
      <c r="H291" t="s">
        <v>16</v>
      </c>
      <c r="I291">
        <v>98.122193560027597</v>
      </c>
      <c r="J291">
        <v>672</v>
      </c>
      <c r="K291" t="s">
        <v>13</v>
      </c>
      <c r="L291">
        <v>2</v>
      </c>
    </row>
    <row r="292" spans="1:12" x14ac:dyDescent="0.3">
      <c r="A292">
        <v>73.367179128930104</v>
      </c>
      <c r="B292">
        <v>3.7473949655119001</v>
      </c>
      <c r="C292">
        <v>81.506399004167307</v>
      </c>
      <c r="D292">
        <v>26.129269360856402</v>
      </c>
      <c r="E292">
        <v>29.4031492186188</v>
      </c>
      <c r="F292">
        <v>54.096197364298803</v>
      </c>
      <c r="G292">
        <v>9.4828388715142307</v>
      </c>
      <c r="H292" t="s">
        <v>15</v>
      </c>
      <c r="I292">
        <v>98.123714071139702</v>
      </c>
      <c r="J292">
        <v>426</v>
      </c>
      <c r="K292" t="s">
        <v>17</v>
      </c>
      <c r="L292">
        <v>1</v>
      </c>
    </row>
    <row r="293" spans="1:12" x14ac:dyDescent="0.3">
      <c r="A293">
        <v>22.2734328028092</v>
      </c>
      <c r="B293">
        <v>4.0463678606707001</v>
      </c>
      <c r="C293">
        <v>14.520341031757599</v>
      </c>
      <c r="D293">
        <v>21.139574539947301</v>
      </c>
      <c r="E293">
        <v>32.595048045886799</v>
      </c>
      <c r="F293">
        <v>46.355147949677701</v>
      </c>
      <c r="G293">
        <v>6.0335793629443097</v>
      </c>
      <c r="H293" t="s">
        <v>12</v>
      </c>
      <c r="I293">
        <v>98.127759399776593</v>
      </c>
      <c r="J293">
        <v>569</v>
      </c>
      <c r="K293" t="s">
        <v>14</v>
      </c>
      <c r="L293">
        <v>1</v>
      </c>
    </row>
    <row r="294" spans="1:12" x14ac:dyDescent="0.3">
      <c r="A294">
        <v>41.552880292593699</v>
      </c>
      <c r="B294">
        <v>4.0758300229595701</v>
      </c>
      <c r="C294">
        <v>46.258595436937298</v>
      </c>
      <c r="D294">
        <v>29.168628482628701</v>
      </c>
      <c r="E294">
        <v>19.6216170574899</v>
      </c>
      <c r="F294">
        <v>113.06722555623899</v>
      </c>
      <c r="G294">
        <v>12.958344235114399</v>
      </c>
      <c r="H294" t="s">
        <v>15</v>
      </c>
      <c r="I294">
        <v>98.136110132495801</v>
      </c>
      <c r="J294">
        <v>800</v>
      </c>
      <c r="K294" t="s">
        <v>14</v>
      </c>
      <c r="L294">
        <v>2</v>
      </c>
    </row>
    <row r="295" spans="1:12" x14ac:dyDescent="0.3">
      <c r="A295">
        <v>63.092591816916901</v>
      </c>
      <c r="B295">
        <v>3.7966167775541302</v>
      </c>
      <c r="C295">
        <v>36.576144464314801</v>
      </c>
      <c r="D295">
        <v>34.500121525982301</v>
      </c>
      <c r="E295">
        <v>32.9477143492742</v>
      </c>
      <c r="F295">
        <v>22.464440463632201</v>
      </c>
      <c r="G295">
        <v>6.7516723724476497</v>
      </c>
      <c r="H295" t="s">
        <v>12</v>
      </c>
      <c r="I295">
        <v>98.136225234201405</v>
      </c>
      <c r="J295">
        <v>762</v>
      </c>
      <c r="K295" t="s">
        <v>17</v>
      </c>
      <c r="L295">
        <v>0</v>
      </c>
    </row>
    <row r="296" spans="1:12" x14ac:dyDescent="0.3">
      <c r="A296">
        <v>91.374282504437303</v>
      </c>
      <c r="B296">
        <v>3.9367015272736001</v>
      </c>
      <c r="C296">
        <v>82.313446896719597</v>
      </c>
      <c r="D296">
        <v>35.540985713035099</v>
      </c>
      <c r="E296">
        <v>17.7625058628049</v>
      </c>
      <c r="F296">
        <v>103.637857741039</v>
      </c>
      <c r="G296">
        <v>14.9822515559602</v>
      </c>
      <c r="H296" t="s">
        <v>15</v>
      </c>
      <c r="I296">
        <v>98.138589153918701</v>
      </c>
      <c r="J296">
        <v>411</v>
      </c>
      <c r="K296" t="s">
        <v>13</v>
      </c>
      <c r="L296">
        <v>2</v>
      </c>
    </row>
    <row r="297" spans="1:12" x14ac:dyDescent="0.3">
      <c r="A297">
        <v>41.342992032097001</v>
      </c>
      <c r="B297">
        <v>3.8162373751160601</v>
      </c>
      <c r="C297">
        <v>93.630524826866804</v>
      </c>
      <c r="D297">
        <v>37.244059473163702</v>
      </c>
      <c r="E297">
        <v>32.182235152938297</v>
      </c>
      <c r="F297">
        <v>117.443931063847</v>
      </c>
      <c r="G297">
        <v>13.7163468305836</v>
      </c>
      <c r="H297" t="s">
        <v>15</v>
      </c>
      <c r="I297">
        <v>98.139593769823094</v>
      </c>
      <c r="J297">
        <v>408</v>
      </c>
      <c r="K297" t="s">
        <v>17</v>
      </c>
      <c r="L297">
        <v>2</v>
      </c>
    </row>
    <row r="298" spans="1:12" x14ac:dyDescent="0.3">
      <c r="A298">
        <v>56.259054024382898</v>
      </c>
      <c r="B298">
        <v>3.9106259242228298</v>
      </c>
      <c r="C298">
        <v>46.459242507480901</v>
      </c>
      <c r="D298">
        <v>26.277509934449402</v>
      </c>
      <c r="E298">
        <v>25.001165183821701</v>
      </c>
      <c r="F298">
        <v>117.560191915665</v>
      </c>
      <c r="G298">
        <v>13.9235108575803</v>
      </c>
      <c r="H298" t="s">
        <v>15</v>
      </c>
      <c r="I298">
        <v>98.144479304460603</v>
      </c>
      <c r="J298">
        <v>874</v>
      </c>
      <c r="K298" t="s">
        <v>13</v>
      </c>
      <c r="L298">
        <v>2</v>
      </c>
    </row>
    <row r="299" spans="1:12" x14ac:dyDescent="0.3">
      <c r="A299">
        <v>80.528771146702795</v>
      </c>
      <c r="B299">
        <v>3.6176099454214001</v>
      </c>
      <c r="C299">
        <v>91.549990191924707</v>
      </c>
      <c r="D299">
        <v>30.760454107278001</v>
      </c>
      <c r="E299">
        <v>28.497864061083</v>
      </c>
      <c r="F299">
        <v>26.5276757566463</v>
      </c>
      <c r="G299">
        <v>7.7751009090862402</v>
      </c>
      <c r="H299" t="s">
        <v>16</v>
      </c>
      <c r="I299">
        <v>98.145354731678097</v>
      </c>
      <c r="J299">
        <v>196</v>
      </c>
      <c r="K299" t="s">
        <v>13</v>
      </c>
      <c r="L299">
        <v>0</v>
      </c>
    </row>
    <row r="300" spans="1:12" x14ac:dyDescent="0.3">
      <c r="A300">
        <v>45.688850408914298</v>
      </c>
      <c r="B300">
        <v>4.0158116214609203</v>
      </c>
      <c r="C300">
        <v>38.9346131123093</v>
      </c>
      <c r="D300">
        <v>36.802161568784001</v>
      </c>
      <c r="E300">
        <v>19.7813276815005</v>
      </c>
      <c r="F300">
        <v>102.18393227529</v>
      </c>
      <c r="G300">
        <v>12.639878288492399</v>
      </c>
      <c r="H300" t="s">
        <v>15</v>
      </c>
      <c r="I300">
        <v>98.150326950615394</v>
      </c>
      <c r="J300">
        <v>212</v>
      </c>
      <c r="K300" t="s">
        <v>13</v>
      </c>
      <c r="L300">
        <v>2</v>
      </c>
    </row>
    <row r="301" spans="1:12" x14ac:dyDescent="0.3">
      <c r="A301">
        <v>93.392886264534496</v>
      </c>
      <c r="B301">
        <v>3.9493800503102801</v>
      </c>
      <c r="C301">
        <v>64.314378643904007</v>
      </c>
      <c r="D301">
        <v>29.787850748131699</v>
      </c>
      <c r="E301">
        <v>19.193805548604001</v>
      </c>
      <c r="F301">
        <v>118.248258060124</v>
      </c>
      <c r="G301">
        <v>16.0130583556437</v>
      </c>
      <c r="H301" t="s">
        <v>15</v>
      </c>
      <c r="I301">
        <v>98.155166248826504</v>
      </c>
      <c r="J301">
        <v>220</v>
      </c>
      <c r="K301" t="s">
        <v>13</v>
      </c>
      <c r="L301">
        <v>2</v>
      </c>
    </row>
    <row r="302" spans="1:12" x14ac:dyDescent="0.3">
      <c r="A302">
        <v>98.202931775692903</v>
      </c>
      <c r="B302">
        <v>3.7736341971338598</v>
      </c>
      <c r="C302">
        <v>89.979317223885801</v>
      </c>
      <c r="D302">
        <v>36.764608421635998</v>
      </c>
      <c r="E302">
        <v>21.067710872582602</v>
      </c>
      <c r="F302">
        <v>56.229349000020399</v>
      </c>
      <c r="G302">
        <v>11.4341560932014</v>
      </c>
      <c r="H302" t="s">
        <v>12</v>
      </c>
      <c r="I302">
        <v>98.1595390073131</v>
      </c>
      <c r="J302">
        <v>733</v>
      </c>
      <c r="K302" t="s">
        <v>14</v>
      </c>
      <c r="L302">
        <v>1</v>
      </c>
    </row>
    <row r="303" spans="1:12" x14ac:dyDescent="0.3">
      <c r="A303">
        <v>39.587644925875701</v>
      </c>
      <c r="B303">
        <v>3.8477368012014099</v>
      </c>
      <c r="C303">
        <v>50.441476783567701</v>
      </c>
      <c r="D303">
        <v>37.195893496232898</v>
      </c>
      <c r="E303">
        <v>30.317172877694802</v>
      </c>
      <c r="F303">
        <v>90.149910146516604</v>
      </c>
      <c r="G303">
        <v>11.3516694333151</v>
      </c>
      <c r="H303" t="s">
        <v>12</v>
      </c>
      <c r="I303">
        <v>98.163130526745107</v>
      </c>
      <c r="J303">
        <v>996</v>
      </c>
      <c r="K303" t="s">
        <v>14</v>
      </c>
      <c r="L303">
        <v>2</v>
      </c>
    </row>
    <row r="304" spans="1:12" x14ac:dyDescent="0.3">
      <c r="A304">
        <v>31.613105690037301</v>
      </c>
      <c r="B304">
        <v>3.59550782678971</v>
      </c>
      <c r="C304">
        <v>66.230547651046194</v>
      </c>
      <c r="D304">
        <v>26.564662113566701</v>
      </c>
      <c r="E304">
        <v>34.312779505336003</v>
      </c>
      <c r="F304">
        <v>25.510153515883101</v>
      </c>
      <c r="G304">
        <v>5.0347345165038</v>
      </c>
      <c r="H304" t="s">
        <v>12</v>
      </c>
      <c r="I304">
        <v>98.1649350644321</v>
      </c>
      <c r="J304">
        <v>138</v>
      </c>
      <c r="K304" t="s">
        <v>17</v>
      </c>
      <c r="L304">
        <v>0</v>
      </c>
    </row>
    <row r="305" spans="1:12" x14ac:dyDescent="0.3">
      <c r="A305">
        <v>21.599174971958401</v>
      </c>
      <c r="B305">
        <v>3.7830231376730001</v>
      </c>
      <c r="C305">
        <v>71.435549910106204</v>
      </c>
      <c r="D305">
        <v>35.248939173497298</v>
      </c>
      <c r="E305">
        <v>17.614346471795098</v>
      </c>
      <c r="F305">
        <v>66.902493971788303</v>
      </c>
      <c r="G305">
        <v>8.41761353825515</v>
      </c>
      <c r="H305" t="s">
        <v>16</v>
      </c>
      <c r="I305">
        <v>98.165326709937702</v>
      </c>
      <c r="J305">
        <v>611</v>
      </c>
      <c r="K305" t="s">
        <v>14</v>
      </c>
      <c r="L305">
        <v>1</v>
      </c>
    </row>
    <row r="306" spans="1:12" x14ac:dyDescent="0.3">
      <c r="A306">
        <v>23.671242416106399</v>
      </c>
      <c r="B306">
        <v>4.0023184359607198</v>
      </c>
      <c r="C306">
        <v>74.255736925592998</v>
      </c>
      <c r="D306">
        <v>23.928384317440301</v>
      </c>
      <c r="E306">
        <v>29.5861960095441</v>
      </c>
      <c r="F306">
        <v>84.108610358215898</v>
      </c>
      <c r="G306">
        <v>9.3890321998619992</v>
      </c>
      <c r="H306" t="s">
        <v>15</v>
      </c>
      <c r="I306">
        <v>98.170679906587793</v>
      </c>
      <c r="J306">
        <v>260</v>
      </c>
      <c r="K306" t="s">
        <v>17</v>
      </c>
      <c r="L306">
        <v>2</v>
      </c>
    </row>
    <row r="307" spans="1:12" x14ac:dyDescent="0.3">
      <c r="A307">
        <v>22.4944455384469</v>
      </c>
      <c r="B307">
        <v>3.9847053059270499</v>
      </c>
      <c r="C307">
        <v>84.028131494577707</v>
      </c>
      <c r="D307">
        <v>39.028896513261799</v>
      </c>
      <c r="E307">
        <v>26.501211469176202</v>
      </c>
      <c r="F307">
        <v>51.1652916654648</v>
      </c>
      <c r="G307">
        <v>7.3399414080408398</v>
      </c>
      <c r="H307" t="s">
        <v>15</v>
      </c>
      <c r="I307">
        <v>98.171946064491905</v>
      </c>
      <c r="J307">
        <v>388</v>
      </c>
      <c r="K307" t="s">
        <v>14</v>
      </c>
      <c r="L307">
        <v>1</v>
      </c>
    </row>
    <row r="308" spans="1:12" x14ac:dyDescent="0.3">
      <c r="A308">
        <v>26.369207595923001</v>
      </c>
      <c r="B308">
        <v>3.58987600261788</v>
      </c>
      <c r="C308">
        <v>59.725087066710003</v>
      </c>
      <c r="D308">
        <v>31.354546358621</v>
      </c>
      <c r="E308">
        <v>25.089118833387101</v>
      </c>
      <c r="F308">
        <v>26.605530782216</v>
      </c>
      <c r="G308">
        <v>5.1033152629118703</v>
      </c>
      <c r="H308" t="s">
        <v>12</v>
      </c>
      <c r="I308">
        <v>98.185271190826995</v>
      </c>
      <c r="J308">
        <v>887</v>
      </c>
      <c r="K308" t="s">
        <v>17</v>
      </c>
      <c r="L308">
        <v>0</v>
      </c>
    </row>
    <row r="309" spans="1:12" x14ac:dyDescent="0.3">
      <c r="A309">
        <v>41.110055499147599</v>
      </c>
      <c r="B309">
        <v>3.57287675456891</v>
      </c>
      <c r="C309">
        <v>56.815290307967601</v>
      </c>
      <c r="D309">
        <v>31.5862893332387</v>
      </c>
      <c r="E309">
        <v>21.243794731382501</v>
      </c>
      <c r="F309">
        <v>117.256823564973</v>
      </c>
      <c r="G309">
        <v>13.406219205367099</v>
      </c>
      <c r="H309" t="s">
        <v>12</v>
      </c>
      <c r="I309">
        <v>98.190554884480804</v>
      </c>
      <c r="J309">
        <v>627</v>
      </c>
      <c r="K309" t="s">
        <v>17</v>
      </c>
      <c r="L309">
        <v>2</v>
      </c>
    </row>
    <row r="310" spans="1:12" x14ac:dyDescent="0.3">
      <c r="A310">
        <v>70.080196466892403</v>
      </c>
      <c r="B310">
        <v>3.6919124665918601</v>
      </c>
      <c r="C310">
        <v>34.426844240204197</v>
      </c>
      <c r="D310">
        <v>24.5965345159523</v>
      </c>
      <c r="E310">
        <v>29.904294853816602</v>
      </c>
      <c r="F310">
        <v>55.528397423692198</v>
      </c>
      <c r="G310">
        <v>9.3612030011165892</v>
      </c>
      <c r="H310" t="s">
        <v>12</v>
      </c>
      <c r="I310">
        <v>98.192663621201206</v>
      </c>
      <c r="J310">
        <v>347</v>
      </c>
      <c r="K310" t="s">
        <v>17</v>
      </c>
      <c r="L310">
        <v>1</v>
      </c>
    </row>
    <row r="311" spans="1:12" x14ac:dyDescent="0.3">
      <c r="A311">
        <v>25.2041556764948</v>
      </c>
      <c r="B311">
        <v>3.6343071273031202</v>
      </c>
      <c r="C311">
        <v>66.660192720256205</v>
      </c>
      <c r="D311">
        <v>22.8244708674629</v>
      </c>
      <c r="E311">
        <v>18.972632277237299</v>
      </c>
      <c r="F311">
        <v>46.814322961191998</v>
      </c>
      <c r="G311">
        <v>6.30262490729723</v>
      </c>
      <c r="H311" t="s">
        <v>16</v>
      </c>
      <c r="I311">
        <v>98.193600791983599</v>
      </c>
      <c r="J311">
        <v>181</v>
      </c>
      <c r="K311" t="s">
        <v>17</v>
      </c>
      <c r="L311">
        <v>1</v>
      </c>
    </row>
    <row r="312" spans="1:12" x14ac:dyDescent="0.3">
      <c r="A312">
        <v>35.073130512876197</v>
      </c>
      <c r="B312">
        <v>3.7263600934808601</v>
      </c>
      <c r="C312">
        <v>14.8898831340613</v>
      </c>
      <c r="D312">
        <v>31.417548336789501</v>
      </c>
      <c r="E312">
        <v>30.6677443999167</v>
      </c>
      <c r="F312">
        <v>51.566848116406597</v>
      </c>
      <c r="G312">
        <v>7.6217712855171698</v>
      </c>
      <c r="H312" t="s">
        <v>16</v>
      </c>
      <c r="I312">
        <v>98.200350036998202</v>
      </c>
      <c r="J312">
        <v>161</v>
      </c>
      <c r="K312" t="s">
        <v>14</v>
      </c>
      <c r="L312">
        <v>1</v>
      </c>
    </row>
    <row r="313" spans="1:12" x14ac:dyDescent="0.3">
      <c r="A313">
        <v>25.930943584907201</v>
      </c>
      <c r="B313">
        <v>3.6586594815588902</v>
      </c>
      <c r="C313">
        <v>77.378071071357994</v>
      </c>
      <c r="D313">
        <v>23.705407107666399</v>
      </c>
      <c r="E313">
        <v>33.185053888739802</v>
      </c>
      <c r="F313">
        <v>32.525123109620701</v>
      </c>
      <c r="G313">
        <v>5.1922444604304099</v>
      </c>
      <c r="H313" t="s">
        <v>12</v>
      </c>
      <c r="I313">
        <v>98.205304079799802</v>
      </c>
      <c r="J313">
        <v>898</v>
      </c>
      <c r="K313" t="s">
        <v>13</v>
      </c>
      <c r="L313">
        <v>0</v>
      </c>
    </row>
    <row r="314" spans="1:12" x14ac:dyDescent="0.3">
      <c r="A314">
        <v>17.983228038135</v>
      </c>
      <c r="B314">
        <v>3.7484974140823502</v>
      </c>
      <c r="C314">
        <v>38.5828115735005</v>
      </c>
      <c r="D314">
        <v>25.572861262300702</v>
      </c>
      <c r="E314">
        <v>22.404643713691499</v>
      </c>
      <c r="F314">
        <v>85.550997184611205</v>
      </c>
      <c r="G314">
        <v>9.3070542304060595</v>
      </c>
      <c r="H314" t="s">
        <v>12</v>
      </c>
      <c r="I314">
        <v>98.206016716731895</v>
      </c>
      <c r="J314">
        <v>599</v>
      </c>
      <c r="K314" t="s">
        <v>17</v>
      </c>
      <c r="L314">
        <v>2</v>
      </c>
    </row>
    <row r="315" spans="1:12" x14ac:dyDescent="0.3">
      <c r="A315">
        <v>20.857228399054001</v>
      </c>
      <c r="B315">
        <v>3.5485966899222601</v>
      </c>
      <c r="C315">
        <v>10.012122370403601</v>
      </c>
      <c r="D315">
        <v>24.3741960064716</v>
      </c>
      <c r="E315">
        <v>30.0255784874753</v>
      </c>
      <c r="F315">
        <v>23.979712733565201</v>
      </c>
      <c r="G315">
        <v>4.2598806147400499</v>
      </c>
      <c r="H315" t="s">
        <v>12</v>
      </c>
      <c r="I315">
        <v>98.207251646612605</v>
      </c>
      <c r="J315">
        <v>141</v>
      </c>
      <c r="K315" t="s">
        <v>13</v>
      </c>
      <c r="L315">
        <v>0</v>
      </c>
    </row>
    <row r="316" spans="1:12" x14ac:dyDescent="0.3">
      <c r="A316">
        <v>51.470089122945303</v>
      </c>
      <c r="B316">
        <v>3.86334185363578</v>
      </c>
      <c r="C316">
        <v>56.001622531350598</v>
      </c>
      <c r="D316">
        <v>23.6567555973763</v>
      </c>
      <c r="E316">
        <v>32.939905787288197</v>
      </c>
      <c r="F316">
        <v>79.768233552345905</v>
      </c>
      <c r="G316">
        <v>10.403695032044901</v>
      </c>
      <c r="H316" t="s">
        <v>16</v>
      </c>
      <c r="I316">
        <v>98.2120905357731</v>
      </c>
      <c r="J316">
        <v>111</v>
      </c>
      <c r="K316" t="s">
        <v>13</v>
      </c>
      <c r="L316">
        <v>1</v>
      </c>
    </row>
    <row r="317" spans="1:12" x14ac:dyDescent="0.3">
      <c r="A317">
        <v>28.570034656521301</v>
      </c>
      <c r="B317">
        <v>3.54732879451455</v>
      </c>
      <c r="C317">
        <v>14.2166717674842</v>
      </c>
      <c r="D317">
        <v>36.514219031213301</v>
      </c>
      <c r="E317">
        <v>31.922484210604601</v>
      </c>
      <c r="F317">
        <v>106.969588485163</v>
      </c>
      <c r="G317">
        <v>12.168345058150299</v>
      </c>
      <c r="H317" t="s">
        <v>15</v>
      </c>
      <c r="I317">
        <v>98.214435220240503</v>
      </c>
      <c r="J317">
        <v>932</v>
      </c>
      <c r="K317" t="s">
        <v>17</v>
      </c>
      <c r="L317">
        <v>2</v>
      </c>
    </row>
    <row r="318" spans="1:12" x14ac:dyDescent="0.3">
      <c r="A318">
        <v>55.307554376937098</v>
      </c>
      <c r="B318">
        <v>3.6635984573372999</v>
      </c>
      <c r="C318">
        <v>73.627883871014404</v>
      </c>
      <c r="D318">
        <v>38.542475637288902</v>
      </c>
      <c r="E318">
        <v>34.125837630267199</v>
      </c>
      <c r="F318">
        <v>64.903776036996106</v>
      </c>
      <c r="G318">
        <v>10.1011495037943</v>
      </c>
      <c r="H318" t="s">
        <v>12</v>
      </c>
      <c r="I318">
        <v>98.217065159943999</v>
      </c>
      <c r="J318">
        <v>940</v>
      </c>
      <c r="K318" t="s">
        <v>17</v>
      </c>
      <c r="L318">
        <v>1</v>
      </c>
    </row>
    <row r="319" spans="1:12" x14ac:dyDescent="0.3">
      <c r="A319">
        <v>72.135534576642797</v>
      </c>
      <c r="B319">
        <v>3.87800834022315</v>
      </c>
      <c r="C319">
        <v>15.6420659459679</v>
      </c>
      <c r="D319">
        <v>39.398530506903803</v>
      </c>
      <c r="E319">
        <v>22.5335288085892</v>
      </c>
      <c r="F319">
        <v>65.930368821307297</v>
      </c>
      <c r="G319">
        <v>11.070900655952901</v>
      </c>
      <c r="H319" t="s">
        <v>15</v>
      </c>
      <c r="I319">
        <v>98.220181284152204</v>
      </c>
      <c r="J319">
        <v>742</v>
      </c>
      <c r="K319" t="s">
        <v>13</v>
      </c>
      <c r="L319">
        <v>1</v>
      </c>
    </row>
    <row r="320" spans="1:12" x14ac:dyDescent="0.3">
      <c r="A320">
        <v>17.358312875398401</v>
      </c>
      <c r="B320">
        <v>3.7270336271807598</v>
      </c>
      <c r="C320">
        <v>76.681365053686406</v>
      </c>
      <c r="D320">
        <v>35.954645266964199</v>
      </c>
      <c r="E320">
        <v>17.180272312818499</v>
      </c>
      <c r="F320">
        <v>44.465505460471299</v>
      </c>
      <c r="G320">
        <v>6.3711066954907398</v>
      </c>
      <c r="H320" t="s">
        <v>12</v>
      </c>
      <c r="I320">
        <v>98.227301737899595</v>
      </c>
      <c r="J320">
        <v>205</v>
      </c>
      <c r="K320" t="s">
        <v>17</v>
      </c>
      <c r="L320">
        <v>1</v>
      </c>
    </row>
    <row r="321" spans="1:12" x14ac:dyDescent="0.3">
      <c r="A321">
        <v>92.878516047863101</v>
      </c>
      <c r="B321">
        <v>3.96864086863873</v>
      </c>
      <c r="C321">
        <v>19.170314925941199</v>
      </c>
      <c r="D321">
        <v>21.740344366055702</v>
      </c>
      <c r="E321">
        <v>21.338852435345601</v>
      </c>
      <c r="F321">
        <v>103.88393367652699</v>
      </c>
      <c r="G321">
        <v>14.3879374937398</v>
      </c>
      <c r="H321" t="s">
        <v>16</v>
      </c>
      <c r="I321">
        <v>98.228356803888104</v>
      </c>
      <c r="J321">
        <v>627</v>
      </c>
      <c r="K321" t="s">
        <v>13</v>
      </c>
      <c r="L321">
        <v>2</v>
      </c>
    </row>
    <row r="322" spans="1:12" x14ac:dyDescent="0.3">
      <c r="A322">
        <v>15.4970163869377</v>
      </c>
      <c r="B322">
        <v>4.1958975528548104</v>
      </c>
      <c r="C322">
        <v>42.421052692038501</v>
      </c>
      <c r="D322">
        <v>31.1356982185637</v>
      </c>
      <c r="E322">
        <v>31.1765264698336</v>
      </c>
      <c r="F322">
        <v>107.712046766228</v>
      </c>
      <c r="G322">
        <v>11.3076396274608</v>
      </c>
      <c r="H322" t="s">
        <v>15</v>
      </c>
      <c r="I322">
        <v>98.228711760772001</v>
      </c>
      <c r="J322">
        <v>571</v>
      </c>
      <c r="K322" t="s">
        <v>14</v>
      </c>
      <c r="L322">
        <v>2</v>
      </c>
    </row>
    <row r="323" spans="1:12" x14ac:dyDescent="0.3">
      <c r="A323">
        <v>34.918988333248301</v>
      </c>
      <c r="B323">
        <v>3.96328743289456</v>
      </c>
      <c r="C323">
        <v>34.335395774607299</v>
      </c>
      <c r="D323">
        <v>36.902417029920699</v>
      </c>
      <c r="E323">
        <v>32.5097730079179</v>
      </c>
      <c r="F323">
        <v>44.317998026422501</v>
      </c>
      <c r="G323">
        <v>7.2842367703603301</v>
      </c>
      <c r="H323" t="s">
        <v>16</v>
      </c>
      <c r="I323">
        <v>98.231396431789406</v>
      </c>
      <c r="J323">
        <v>853</v>
      </c>
      <c r="K323" t="s">
        <v>13</v>
      </c>
      <c r="L323">
        <v>1</v>
      </c>
    </row>
    <row r="324" spans="1:12" x14ac:dyDescent="0.3">
      <c r="A324">
        <v>26.606891742073898</v>
      </c>
      <c r="B324">
        <v>3.8256439285986001</v>
      </c>
      <c r="C324">
        <v>81.003922459840595</v>
      </c>
      <c r="D324">
        <v>33.455292288249296</v>
      </c>
      <c r="E324">
        <v>32.144618747395803</v>
      </c>
      <c r="F324">
        <v>30.1878764139556</v>
      </c>
      <c r="G324">
        <v>5.5187655693458</v>
      </c>
      <c r="H324" t="s">
        <v>15</v>
      </c>
      <c r="I324">
        <v>98.237700727683603</v>
      </c>
      <c r="J324">
        <v>486</v>
      </c>
      <c r="K324" t="s">
        <v>13</v>
      </c>
      <c r="L324">
        <v>0</v>
      </c>
    </row>
    <row r="325" spans="1:12" x14ac:dyDescent="0.3">
      <c r="A325">
        <v>28.841439100303901</v>
      </c>
      <c r="B325">
        <v>3.54209963982054</v>
      </c>
      <c r="C325">
        <v>90.268493032966106</v>
      </c>
      <c r="D325">
        <v>24.410085268712901</v>
      </c>
      <c r="E325">
        <v>30.293019007697399</v>
      </c>
      <c r="F325">
        <v>111.11205013919501</v>
      </c>
      <c r="G325">
        <v>11.921913730050401</v>
      </c>
      <c r="H325" t="s">
        <v>16</v>
      </c>
      <c r="I325">
        <v>98.2383803136007</v>
      </c>
      <c r="J325">
        <v>325</v>
      </c>
      <c r="K325" t="s">
        <v>17</v>
      </c>
      <c r="L325">
        <v>2</v>
      </c>
    </row>
    <row r="326" spans="1:12" x14ac:dyDescent="0.3">
      <c r="A326">
        <v>43.342489251224301</v>
      </c>
      <c r="B326">
        <v>3.8936077711145298</v>
      </c>
      <c r="C326">
        <v>49.043567761887601</v>
      </c>
      <c r="D326">
        <v>24.364150691043399</v>
      </c>
      <c r="E326">
        <v>17.933902280303599</v>
      </c>
      <c r="F326">
        <v>102.05075042321</v>
      </c>
      <c r="G326">
        <v>11.8895611990476</v>
      </c>
      <c r="H326" t="s">
        <v>16</v>
      </c>
      <c r="I326">
        <v>98.242076669387799</v>
      </c>
      <c r="J326">
        <v>580</v>
      </c>
      <c r="K326" t="s">
        <v>14</v>
      </c>
      <c r="L326">
        <v>2</v>
      </c>
    </row>
    <row r="327" spans="1:12" x14ac:dyDescent="0.3">
      <c r="A327">
        <v>65.642929437726593</v>
      </c>
      <c r="B327">
        <v>3.6227120596503601</v>
      </c>
      <c r="C327">
        <v>43.958624856687301</v>
      </c>
      <c r="D327">
        <v>24.993379054804599</v>
      </c>
      <c r="E327">
        <v>33.9004812916113</v>
      </c>
      <c r="F327">
        <v>24.876631881314001</v>
      </c>
      <c r="G327">
        <v>6.6048680814027296</v>
      </c>
      <c r="H327" t="s">
        <v>12</v>
      </c>
      <c r="I327">
        <v>98.244612391230106</v>
      </c>
      <c r="J327">
        <v>507</v>
      </c>
      <c r="K327" t="s">
        <v>13</v>
      </c>
      <c r="L327">
        <v>0</v>
      </c>
    </row>
    <row r="328" spans="1:12" x14ac:dyDescent="0.3">
      <c r="A328">
        <v>51.628124451983297</v>
      </c>
      <c r="B328">
        <v>3.6406535820613302</v>
      </c>
      <c r="C328">
        <v>18.0360572073015</v>
      </c>
      <c r="D328">
        <v>20.013067815225899</v>
      </c>
      <c r="E328">
        <v>21.632336982156598</v>
      </c>
      <c r="F328">
        <v>63.804407590538297</v>
      </c>
      <c r="G328">
        <v>8.8990935792386594</v>
      </c>
      <c r="H328" t="s">
        <v>12</v>
      </c>
      <c r="I328">
        <v>98.245223853835</v>
      </c>
      <c r="J328">
        <v>752</v>
      </c>
      <c r="K328" t="s">
        <v>17</v>
      </c>
      <c r="L328">
        <v>1</v>
      </c>
    </row>
    <row r="329" spans="1:12" x14ac:dyDescent="0.3">
      <c r="A329">
        <v>13.3014882601538</v>
      </c>
      <c r="B329">
        <v>3.5676735147527001</v>
      </c>
      <c r="C329">
        <v>54.443263641123501</v>
      </c>
      <c r="D329">
        <v>35.851896264182699</v>
      </c>
      <c r="E329">
        <v>27.914500867021001</v>
      </c>
      <c r="F329">
        <v>74.647636102537604</v>
      </c>
      <c r="G329">
        <v>8.6783055680949595</v>
      </c>
      <c r="H329" t="s">
        <v>12</v>
      </c>
      <c r="I329">
        <v>98.257697046672405</v>
      </c>
      <c r="J329">
        <v>810</v>
      </c>
      <c r="K329" t="s">
        <v>13</v>
      </c>
      <c r="L329">
        <v>1</v>
      </c>
    </row>
    <row r="330" spans="1:12" x14ac:dyDescent="0.3">
      <c r="A330">
        <v>50.267113014110897</v>
      </c>
      <c r="B330">
        <v>3.6642494572988098</v>
      </c>
      <c r="C330">
        <v>69.974687222038497</v>
      </c>
      <c r="D330">
        <v>29.722609704298399</v>
      </c>
      <c r="E330">
        <v>34.047735047974399</v>
      </c>
      <c r="F330">
        <v>25.7002387551933</v>
      </c>
      <c r="G330">
        <v>6.14117269885325</v>
      </c>
      <c r="H330" t="s">
        <v>12</v>
      </c>
      <c r="I330">
        <v>98.264338886380997</v>
      </c>
      <c r="J330">
        <v>302</v>
      </c>
      <c r="K330" t="s">
        <v>17</v>
      </c>
      <c r="L330">
        <v>0</v>
      </c>
    </row>
    <row r="331" spans="1:12" x14ac:dyDescent="0.3">
      <c r="A331">
        <v>57.935553980952001</v>
      </c>
      <c r="B331">
        <v>3.7795211410665099</v>
      </c>
      <c r="C331">
        <v>96.944275461580901</v>
      </c>
      <c r="D331">
        <v>38.414793006852697</v>
      </c>
      <c r="E331">
        <v>21.576452356972101</v>
      </c>
      <c r="F331">
        <v>78.779844937168406</v>
      </c>
      <c r="G331">
        <v>11.3825044274876</v>
      </c>
      <c r="H331" t="s">
        <v>12</v>
      </c>
      <c r="I331">
        <v>98.264811038256099</v>
      </c>
      <c r="J331">
        <v>516</v>
      </c>
      <c r="K331" t="s">
        <v>14</v>
      </c>
      <c r="L331">
        <v>1</v>
      </c>
    </row>
    <row r="332" spans="1:12" x14ac:dyDescent="0.3">
      <c r="A332">
        <v>31.8223453271256</v>
      </c>
      <c r="B332">
        <v>3.6066912093312902</v>
      </c>
      <c r="C332">
        <v>78.493401122570404</v>
      </c>
      <c r="D332">
        <v>20.801182381013799</v>
      </c>
      <c r="E332">
        <v>28.246274774614399</v>
      </c>
      <c r="F332">
        <v>104.03481775885</v>
      </c>
      <c r="G332">
        <v>11.3007445319778</v>
      </c>
      <c r="H332" t="s">
        <v>16</v>
      </c>
      <c r="I332">
        <v>98.2673508965146</v>
      </c>
      <c r="J332">
        <v>515</v>
      </c>
      <c r="K332" t="s">
        <v>14</v>
      </c>
      <c r="L332">
        <v>2</v>
      </c>
    </row>
    <row r="333" spans="1:12" x14ac:dyDescent="0.3">
      <c r="A333">
        <v>34.2318907854442</v>
      </c>
      <c r="B333">
        <v>4.1947384515108599</v>
      </c>
      <c r="C333">
        <v>95.5695436958204</v>
      </c>
      <c r="D333">
        <v>25.829218269875799</v>
      </c>
      <c r="E333">
        <v>30.0365029191336</v>
      </c>
      <c r="F333">
        <v>21.749821398738799</v>
      </c>
      <c r="G333">
        <v>4.8155405693275801</v>
      </c>
      <c r="H333" t="s">
        <v>15</v>
      </c>
      <c r="I333">
        <v>98.271679257193895</v>
      </c>
      <c r="J333">
        <v>547</v>
      </c>
      <c r="K333" t="s">
        <v>13</v>
      </c>
      <c r="L333">
        <v>0</v>
      </c>
    </row>
    <row r="334" spans="1:12" x14ac:dyDescent="0.3">
      <c r="A334">
        <v>11.8064077999953</v>
      </c>
      <c r="B334">
        <v>3.8779699911963901</v>
      </c>
      <c r="C334">
        <v>36.824698777549798</v>
      </c>
      <c r="D334">
        <v>24.762933073313899</v>
      </c>
      <c r="E334">
        <v>33.9149940445186</v>
      </c>
      <c r="F334">
        <v>77.277027668694501</v>
      </c>
      <c r="G334">
        <v>8.2682193493900105</v>
      </c>
      <c r="H334" t="s">
        <v>15</v>
      </c>
      <c r="I334">
        <v>98.273681391213799</v>
      </c>
      <c r="J334">
        <v>184</v>
      </c>
      <c r="K334" t="s">
        <v>14</v>
      </c>
      <c r="L334">
        <v>1</v>
      </c>
    </row>
    <row r="335" spans="1:12" x14ac:dyDescent="0.3">
      <c r="A335">
        <v>20.778591863732601</v>
      </c>
      <c r="B335">
        <v>3.5623871024812099</v>
      </c>
      <c r="C335">
        <v>14.336741115396601</v>
      </c>
      <c r="D335">
        <v>35.211512849105603</v>
      </c>
      <c r="E335">
        <v>29.1008181270718</v>
      </c>
      <c r="F335">
        <v>79.634649749677493</v>
      </c>
      <c r="G335">
        <v>9.4357260481150398</v>
      </c>
      <c r="H335" t="s">
        <v>12</v>
      </c>
      <c r="I335">
        <v>98.2739680272756</v>
      </c>
      <c r="J335">
        <v>171</v>
      </c>
      <c r="K335" t="s">
        <v>13</v>
      </c>
      <c r="L335">
        <v>1</v>
      </c>
    </row>
    <row r="336" spans="1:12" x14ac:dyDescent="0.3">
      <c r="A336">
        <v>63.423320819864301</v>
      </c>
      <c r="B336">
        <v>3.5893994385446599</v>
      </c>
      <c r="C336">
        <v>96.111983393585703</v>
      </c>
      <c r="D336">
        <v>29.745307082000998</v>
      </c>
      <c r="E336">
        <v>28.5544648240264</v>
      </c>
      <c r="F336">
        <v>22.660836607768399</v>
      </c>
      <c r="G336">
        <v>6.5468344457406298</v>
      </c>
      <c r="H336" t="s">
        <v>16</v>
      </c>
      <c r="I336">
        <v>98.274929528787993</v>
      </c>
      <c r="J336">
        <v>620</v>
      </c>
      <c r="K336" t="s">
        <v>14</v>
      </c>
      <c r="L336">
        <v>0</v>
      </c>
    </row>
    <row r="337" spans="1:12" x14ac:dyDescent="0.3">
      <c r="A337">
        <v>71.119208723003993</v>
      </c>
      <c r="B337">
        <v>4.0782473411767697</v>
      </c>
      <c r="C337">
        <v>55.036103113918102</v>
      </c>
      <c r="D337">
        <v>28.599704282421101</v>
      </c>
      <c r="E337">
        <v>20.046294722702999</v>
      </c>
      <c r="F337">
        <v>93.522851810159594</v>
      </c>
      <c r="G337">
        <v>12.7795166344512</v>
      </c>
      <c r="H337" t="s">
        <v>16</v>
      </c>
      <c r="I337">
        <v>98.275452658376807</v>
      </c>
      <c r="J337">
        <v>892</v>
      </c>
      <c r="K337" t="s">
        <v>13</v>
      </c>
      <c r="L337">
        <v>2</v>
      </c>
    </row>
    <row r="338" spans="1:12" x14ac:dyDescent="0.3">
      <c r="A338">
        <v>81.025411474660402</v>
      </c>
      <c r="B338">
        <v>4.0474196613692701</v>
      </c>
      <c r="C338">
        <v>48.9456222417734</v>
      </c>
      <c r="D338">
        <v>31.9382138109331</v>
      </c>
      <c r="E338">
        <v>32.460862940303997</v>
      </c>
      <c r="F338">
        <v>82.564991294145301</v>
      </c>
      <c r="G338">
        <v>12.5285972054584</v>
      </c>
      <c r="H338" t="s">
        <v>15</v>
      </c>
      <c r="I338">
        <v>98.2767011757566</v>
      </c>
      <c r="J338">
        <v>572</v>
      </c>
      <c r="K338" t="s">
        <v>14</v>
      </c>
      <c r="L338">
        <v>2</v>
      </c>
    </row>
    <row r="339" spans="1:12" x14ac:dyDescent="0.3">
      <c r="A339">
        <v>54.859797903615103</v>
      </c>
      <c r="B339">
        <v>3.9961212884200799</v>
      </c>
      <c r="C339">
        <v>51.192964464336399</v>
      </c>
      <c r="D339">
        <v>39.991154065008701</v>
      </c>
      <c r="E339">
        <v>18.377169267407901</v>
      </c>
      <c r="F339">
        <v>78.075599905565895</v>
      </c>
      <c r="G339">
        <v>11.248847590561599</v>
      </c>
      <c r="H339" t="s">
        <v>15</v>
      </c>
      <c r="I339">
        <v>98.276859227205307</v>
      </c>
      <c r="J339">
        <v>357</v>
      </c>
      <c r="K339" t="s">
        <v>17</v>
      </c>
      <c r="L339">
        <v>1</v>
      </c>
    </row>
    <row r="340" spans="1:12" x14ac:dyDescent="0.3">
      <c r="A340">
        <v>17.822825927868099</v>
      </c>
      <c r="B340">
        <v>3.52531226636733</v>
      </c>
      <c r="C340">
        <v>28.7994451604647</v>
      </c>
      <c r="D340">
        <v>35.388977881640898</v>
      </c>
      <c r="E340">
        <v>16.072695830416599</v>
      </c>
      <c r="F340">
        <v>94.1684128991823</v>
      </c>
      <c r="G340">
        <v>10.5079579320739</v>
      </c>
      <c r="H340" t="s">
        <v>16</v>
      </c>
      <c r="I340">
        <v>98.277679285658195</v>
      </c>
      <c r="J340">
        <v>374</v>
      </c>
      <c r="K340" t="s">
        <v>14</v>
      </c>
      <c r="L340">
        <v>2</v>
      </c>
    </row>
    <row r="341" spans="1:12" x14ac:dyDescent="0.3">
      <c r="A341">
        <v>77.089552676589705</v>
      </c>
      <c r="B341">
        <v>3.7520954852300599</v>
      </c>
      <c r="C341">
        <v>14.711951816872499</v>
      </c>
      <c r="D341">
        <v>23.414167266249599</v>
      </c>
      <c r="E341">
        <v>31.981960399173499</v>
      </c>
      <c r="F341">
        <v>55.248104694335098</v>
      </c>
      <c r="G341">
        <v>9.6291947216698901</v>
      </c>
      <c r="H341" t="s">
        <v>16</v>
      </c>
      <c r="I341">
        <v>98.279048847848003</v>
      </c>
      <c r="J341">
        <v>589</v>
      </c>
      <c r="K341" t="s">
        <v>14</v>
      </c>
      <c r="L341">
        <v>1</v>
      </c>
    </row>
    <row r="342" spans="1:12" x14ac:dyDescent="0.3">
      <c r="A342">
        <v>21.482227251600701</v>
      </c>
      <c r="B342">
        <v>4.1558704761217404</v>
      </c>
      <c r="C342">
        <v>47.485398871349098</v>
      </c>
      <c r="D342">
        <v>24.088967449285398</v>
      </c>
      <c r="E342">
        <v>18.365571770154201</v>
      </c>
      <c r="F342">
        <v>32.985701341788101</v>
      </c>
      <c r="G342">
        <v>5.0273681801933101</v>
      </c>
      <c r="H342" t="s">
        <v>15</v>
      </c>
      <c r="I342">
        <v>98.281921249658097</v>
      </c>
      <c r="J342">
        <v>589</v>
      </c>
      <c r="K342" t="s">
        <v>17</v>
      </c>
      <c r="L342">
        <v>0</v>
      </c>
    </row>
    <row r="343" spans="1:12" x14ac:dyDescent="0.3">
      <c r="A343">
        <v>35.658565182446203</v>
      </c>
      <c r="B343">
        <v>4.0722147959438297</v>
      </c>
      <c r="C343">
        <v>38.4064609387015</v>
      </c>
      <c r="D343">
        <v>28.9807753586025</v>
      </c>
      <c r="E343">
        <v>28.9404833200859</v>
      </c>
      <c r="F343">
        <v>94.752063674650401</v>
      </c>
      <c r="G343">
        <v>11.1279723332733</v>
      </c>
      <c r="H343" t="s">
        <v>16</v>
      </c>
      <c r="I343">
        <v>98.288066322363406</v>
      </c>
      <c r="J343">
        <v>253</v>
      </c>
      <c r="K343" t="s">
        <v>13</v>
      </c>
      <c r="L343">
        <v>2</v>
      </c>
    </row>
    <row r="344" spans="1:12" x14ac:dyDescent="0.3">
      <c r="A344">
        <v>20.0835011951247</v>
      </c>
      <c r="B344">
        <v>3.5566434981358701</v>
      </c>
      <c r="C344">
        <v>43.100738898053699</v>
      </c>
      <c r="D344">
        <v>23.4699210071004</v>
      </c>
      <c r="E344">
        <v>15.9439340339475</v>
      </c>
      <c r="F344">
        <v>77.979284383295493</v>
      </c>
      <c r="G344">
        <v>8.6759448087192101</v>
      </c>
      <c r="H344" t="s">
        <v>16</v>
      </c>
      <c r="I344">
        <v>98.291761723301306</v>
      </c>
      <c r="J344">
        <v>732</v>
      </c>
      <c r="K344" t="s">
        <v>17</v>
      </c>
      <c r="L344">
        <v>1</v>
      </c>
    </row>
    <row r="345" spans="1:12" x14ac:dyDescent="0.3">
      <c r="A345">
        <v>45.807003914116699</v>
      </c>
      <c r="B345">
        <v>3.7820861251356099</v>
      </c>
      <c r="C345">
        <v>15.228275687231401</v>
      </c>
      <c r="D345">
        <v>27.595030458386301</v>
      </c>
      <c r="E345">
        <v>34.228332392840898</v>
      </c>
      <c r="F345">
        <v>36.650354704951503</v>
      </c>
      <c r="G345">
        <v>6.7242979440377804</v>
      </c>
      <c r="H345" t="s">
        <v>16</v>
      </c>
      <c r="I345">
        <v>98.295365275149507</v>
      </c>
      <c r="J345">
        <v>510</v>
      </c>
      <c r="K345" t="s">
        <v>17</v>
      </c>
      <c r="L345">
        <v>0</v>
      </c>
    </row>
    <row r="346" spans="1:12" x14ac:dyDescent="0.3">
      <c r="A346">
        <v>97.252338994783202</v>
      </c>
      <c r="B346">
        <v>3.6214671604905502</v>
      </c>
      <c r="C346">
        <v>20.036099108914801</v>
      </c>
      <c r="D346">
        <v>36.028915524459002</v>
      </c>
      <c r="E346">
        <v>28.583251366391199</v>
      </c>
      <c r="F346">
        <v>91.222020517715805</v>
      </c>
      <c r="G346">
        <v>14.2658977691051</v>
      </c>
      <c r="H346" t="s">
        <v>12</v>
      </c>
      <c r="I346">
        <v>98.299794205178998</v>
      </c>
      <c r="J346">
        <v>272</v>
      </c>
      <c r="K346" t="s">
        <v>14</v>
      </c>
      <c r="L346">
        <v>2</v>
      </c>
    </row>
    <row r="347" spans="1:12" x14ac:dyDescent="0.3">
      <c r="A347">
        <v>25.379882865105898</v>
      </c>
      <c r="B347">
        <v>3.94868045414173</v>
      </c>
      <c r="C347">
        <v>11.3224049789458</v>
      </c>
      <c r="D347">
        <v>35.455428393301503</v>
      </c>
      <c r="E347">
        <v>33.841164389771897</v>
      </c>
      <c r="F347">
        <v>111.483494999687</v>
      </c>
      <c r="G347">
        <v>12.332056812894299</v>
      </c>
      <c r="H347" t="s">
        <v>16</v>
      </c>
      <c r="I347">
        <v>98.302488882762304</v>
      </c>
      <c r="J347">
        <v>571</v>
      </c>
      <c r="K347" t="s">
        <v>14</v>
      </c>
      <c r="L347">
        <v>2</v>
      </c>
    </row>
    <row r="348" spans="1:12" x14ac:dyDescent="0.3">
      <c r="A348">
        <v>60.108660371253599</v>
      </c>
      <c r="B348">
        <v>4.1034101375908296</v>
      </c>
      <c r="C348">
        <v>11.739486782584001</v>
      </c>
      <c r="D348">
        <v>31.315631096819899</v>
      </c>
      <c r="E348">
        <v>22.8624359641415</v>
      </c>
      <c r="F348">
        <v>95.897683185402997</v>
      </c>
      <c r="G348">
        <v>12.562688172187199</v>
      </c>
      <c r="H348" t="s">
        <v>12</v>
      </c>
      <c r="I348">
        <v>98.307448601519397</v>
      </c>
      <c r="J348">
        <v>136</v>
      </c>
      <c r="K348" t="s">
        <v>14</v>
      </c>
      <c r="L348">
        <v>2</v>
      </c>
    </row>
    <row r="349" spans="1:12" x14ac:dyDescent="0.3">
      <c r="A349">
        <v>61.445142052290898</v>
      </c>
      <c r="B349">
        <v>4.1459300333593703</v>
      </c>
      <c r="C349">
        <v>21.193155910045899</v>
      </c>
      <c r="D349">
        <v>38.582894344233701</v>
      </c>
      <c r="E349">
        <v>17.785081415693998</v>
      </c>
      <c r="F349">
        <v>70.061953233393098</v>
      </c>
      <c r="G349">
        <v>10.8398979226089</v>
      </c>
      <c r="H349" t="s">
        <v>15</v>
      </c>
      <c r="I349">
        <v>98.308165598208006</v>
      </c>
      <c r="J349">
        <v>682</v>
      </c>
      <c r="K349" t="s">
        <v>14</v>
      </c>
      <c r="L349">
        <v>1</v>
      </c>
    </row>
    <row r="350" spans="1:12" x14ac:dyDescent="0.3">
      <c r="A350">
        <v>48.2892794754775</v>
      </c>
      <c r="B350">
        <v>3.8517962535243999</v>
      </c>
      <c r="C350">
        <v>63.5618507415113</v>
      </c>
      <c r="D350">
        <v>30.494712753228601</v>
      </c>
      <c r="E350">
        <v>22.1438466798608</v>
      </c>
      <c r="F350">
        <v>35.6760428651639</v>
      </c>
      <c r="G350">
        <v>6.9122031835323003</v>
      </c>
      <c r="H350" t="s">
        <v>15</v>
      </c>
      <c r="I350">
        <v>98.308676773649907</v>
      </c>
      <c r="J350">
        <v>110</v>
      </c>
      <c r="K350" t="s">
        <v>14</v>
      </c>
      <c r="L350">
        <v>0</v>
      </c>
    </row>
    <row r="351" spans="1:12" x14ac:dyDescent="0.3">
      <c r="A351">
        <v>20.3353142265283</v>
      </c>
      <c r="B351">
        <v>3.7572740956040702</v>
      </c>
      <c r="C351">
        <v>96.714931679882895</v>
      </c>
      <c r="D351">
        <v>26.9016749102646</v>
      </c>
      <c r="E351">
        <v>23.813297668485799</v>
      </c>
      <c r="F351">
        <v>95.482745836233093</v>
      </c>
      <c r="G351">
        <v>10.318744943192399</v>
      </c>
      <c r="H351" t="s">
        <v>15</v>
      </c>
      <c r="I351">
        <v>98.309399135768402</v>
      </c>
      <c r="J351">
        <v>643</v>
      </c>
      <c r="K351" t="s">
        <v>17</v>
      </c>
      <c r="L351">
        <v>2</v>
      </c>
    </row>
    <row r="352" spans="1:12" x14ac:dyDescent="0.3">
      <c r="A352">
        <v>62.311439928035099</v>
      </c>
      <c r="B352">
        <v>3.59461640240837</v>
      </c>
      <c r="C352">
        <v>38.0677472125194</v>
      </c>
      <c r="D352">
        <v>33.357358134016202</v>
      </c>
      <c r="E352">
        <v>25.155156763771299</v>
      </c>
      <c r="F352">
        <v>60.547167633041802</v>
      </c>
      <c r="G352">
        <v>9.82903720585605</v>
      </c>
      <c r="H352" t="s">
        <v>15</v>
      </c>
      <c r="I352">
        <v>98.316477292348907</v>
      </c>
      <c r="J352">
        <v>799</v>
      </c>
      <c r="K352" t="s">
        <v>14</v>
      </c>
      <c r="L352">
        <v>1</v>
      </c>
    </row>
    <row r="353" spans="1:12" x14ac:dyDescent="0.3">
      <c r="A353">
        <v>23.892644374678198</v>
      </c>
      <c r="B353">
        <v>4.1741805781124199</v>
      </c>
      <c r="C353">
        <v>79.6592240337486</v>
      </c>
      <c r="D353">
        <v>38.664101755186103</v>
      </c>
      <c r="E353">
        <v>17.7674318944111</v>
      </c>
      <c r="F353">
        <v>118.408946396651</v>
      </c>
      <c r="G353">
        <v>12.995249506214099</v>
      </c>
      <c r="H353" t="s">
        <v>12</v>
      </c>
      <c r="I353">
        <v>98.316586568541098</v>
      </c>
      <c r="J353">
        <v>441</v>
      </c>
      <c r="K353" t="s">
        <v>13</v>
      </c>
      <c r="L353">
        <v>2</v>
      </c>
    </row>
    <row r="354" spans="1:12" x14ac:dyDescent="0.3">
      <c r="A354">
        <v>57.933048929642702</v>
      </c>
      <c r="B354">
        <v>4.17607551280725</v>
      </c>
      <c r="C354">
        <v>56.916644288872497</v>
      </c>
      <c r="D354">
        <v>32.229272224513203</v>
      </c>
      <c r="E354">
        <v>19.999457817376499</v>
      </c>
      <c r="F354">
        <v>49.4817238346766</v>
      </c>
      <c r="G354">
        <v>8.6315930439308506</v>
      </c>
      <c r="H354" t="s">
        <v>15</v>
      </c>
      <c r="I354">
        <v>98.317740134375001</v>
      </c>
      <c r="J354">
        <v>118</v>
      </c>
      <c r="K354" t="s">
        <v>13</v>
      </c>
      <c r="L354">
        <v>1</v>
      </c>
    </row>
    <row r="355" spans="1:12" x14ac:dyDescent="0.3">
      <c r="A355">
        <v>14.664118314018401</v>
      </c>
      <c r="B355">
        <v>3.80274851483109</v>
      </c>
      <c r="C355">
        <v>97.841244095129198</v>
      </c>
      <c r="D355">
        <v>33.569999365852702</v>
      </c>
      <c r="E355">
        <v>16.467281349192</v>
      </c>
      <c r="F355">
        <v>55.454820882860702</v>
      </c>
      <c r="G355">
        <v>7.0329409575652804</v>
      </c>
      <c r="H355" t="s">
        <v>16</v>
      </c>
      <c r="I355">
        <v>98.317814161925995</v>
      </c>
      <c r="J355">
        <v>727</v>
      </c>
      <c r="K355" t="s">
        <v>17</v>
      </c>
      <c r="L355">
        <v>1</v>
      </c>
    </row>
    <row r="356" spans="1:12" x14ac:dyDescent="0.3">
      <c r="A356">
        <v>22.097320924507599</v>
      </c>
      <c r="B356">
        <v>3.8542993039881699</v>
      </c>
      <c r="C356">
        <v>11.5252898400622</v>
      </c>
      <c r="D356">
        <v>36.962184700312598</v>
      </c>
      <c r="E356">
        <v>26.907327403137401</v>
      </c>
      <c r="F356">
        <v>45.232274426374502</v>
      </c>
      <c r="G356">
        <v>6.7223314834388903</v>
      </c>
      <c r="H356" t="s">
        <v>12</v>
      </c>
      <c r="I356">
        <v>98.321626523886806</v>
      </c>
      <c r="J356">
        <v>881</v>
      </c>
      <c r="K356" t="s">
        <v>13</v>
      </c>
      <c r="L356">
        <v>1</v>
      </c>
    </row>
    <row r="357" spans="1:12" x14ac:dyDescent="0.3">
      <c r="A357">
        <v>32.917658928738703</v>
      </c>
      <c r="B357">
        <v>3.93371156842848</v>
      </c>
      <c r="C357">
        <v>11.5797127029966</v>
      </c>
      <c r="D357">
        <v>25.632320842112598</v>
      </c>
      <c r="E357">
        <v>31.4050663788977</v>
      </c>
      <c r="F357">
        <v>85.656270239965195</v>
      </c>
      <c r="G357">
        <v>10.0655215085396</v>
      </c>
      <c r="H357" t="s">
        <v>16</v>
      </c>
      <c r="I357">
        <v>98.323258120661194</v>
      </c>
      <c r="J357">
        <v>419</v>
      </c>
      <c r="K357" t="s">
        <v>17</v>
      </c>
      <c r="L357">
        <v>2</v>
      </c>
    </row>
    <row r="358" spans="1:12" x14ac:dyDescent="0.3">
      <c r="A358">
        <v>47.065682273254097</v>
      </c>
      <c r="B358">
        <v>3.82186029663852</v>
      </c>
      <c r="C358">
        <v>43.456536541569697</v>
      </c>
      <c r="D358">
        <v>32.453790818995898</v>
      </c>
      <c r="E358">
        <v>30.042286653939399</v>
      </c>
      <c r="F358">
        <v>114.57151084410199</v>
      </c>
      <c r="G358">
        <v>13.5235995582877</v>
      </c>
      <c r="H358" t="s">
        <v>16</v>
      </c>
      <c r="I358">
        <v>98.331879150396503</v>
      </c>
      <c r="J358">
        <v>736</v>
      </c>
      <c r="K358" t="s">
        <v>17</v>
      </c>
      <c r="L358">
        <v>2</v>
      </c>
    </row>
    <row r="359" spans="1:12" x14ac:dyDescent="0.3">
      <c r="A359">
        <v>41.398143988869499</v>
      </c>
      <c r="B359">
        <v>3.5407146568538299</v>
      </c>
      <c r="C359">
        <v>10.1218263143921</v>
      </c>
      <c r="D359">
        <v>39.802176921737299</v>
      </c>
      <c r="E359">
        <v>25.257494846105299</v>
      </c>
      <c r="F359">
        <v>87.682004363004694</v>
      </c>
      <c r="G359">
        <v>11.3668497424474</v>
      </c>
      <c r="H359" t="s">
        <v>16</v>
      </c>
      <c r="I359">
        <v>98.332653883738601</v>
      </c>
      <c r="J359">
        <v>526</v>
      </c>
      <c r="K359" t="s">
        <v>13</v>
      </c>
      <c r="L359">
        <v>2</v>
      </c>
    </row>
    <row r="360" spans="1:12" x14ac:dyDescent="0.3">
      <c r="A360">
        <v>93.657622982304304</v>
      </c>
      <c r="B360">
        <v>4.1964064220188302</v>
      </c>
      <c r="C360">
        <v>36.982047480871202</v>
      </c>
      <c r="D360">
        <v>26.237588715274502</v>
      </c>
      <c r="E360">
        <v>21.4170908549968</v>
      </c>
      <c r="F360">
        <v>50.158686987355097</v>
      </c>
      <c r="G360">
        <v>10.174651167158499</v>
      </c>
      <c r="H360" t="s">
        <v>15</v>
      </c>
      <c r="I360">
        <v>98.335540700646703</v>
      </c>
      <c r="J360">
        <v>947</v>
      </c>
      <c r="K360" t="s">
        <v>17</v>
      </c>
      <c r="L360">
        <v>1</v>
      </c>
    </row>
    <row r="361" spans="1:12" x14ac:dyDescent="0.3">
      <c r="A361">
        <v>96.852421959986103</v>
      </c>
      <c r="B361">
        <v>3.9865246602009798</v>
      </c>
      <c r="C361">
        <v>97.6774999434721</v>
      </c>
      <c r="D361">
        <v>21.578788058931099</v>
      </c>
      <c r="E361">
        <v>34.914689041026399</v>
      </c>
      <c r="F361">
        <v>50.373504622509898</v>
      </c>
      <c r="G361">
        <v>10.119352552821599</v>
      </c>
      <c r="H361" t="s">
        <v>12</v>
      </c>
      <c r="I361">
        <v>98.346356130122004</v>
      </c>
      <c r="J361">
        <v>535</v>
      </c>
      <c r="K361" t="s">
        <v>13</v>
      </c>
      <c r="L361">
        <v>1</v>
      </c>
    </row>
    <row r="362" spans="1:12" x14ac:dyDescent="0.3">
      <c r="A362">
        <v>21.186750113698999</v>
      </c>
      <c r="B362">
        <v>4.1885752476843896</v>
      </c>
      <c r="C362">
        <v>86.235474428550901</v>
      </c>
      <c r="D362">
        <v>28.855962730874701</v>
      </c>
      <c r="E362">
        <v>23.705245593131</v>
      </c>
      <c r="F362">
        <v>29.301740926267499</v>
      </c>
      <c r="G362">
        <v>4.9439473860843099</v>
      </c>
      <c r="H362" t="s">
        <v>12</v>
      </c>
      <c r="I362">
        <v>98.359639542735906</v>
      </c>
      <c r="J362">
        <v>196</v>
      </c>
      <c r="K362" t="s">
        <v>17</v>
      </c>
      <c r="L362">
        <v>0</v>
      </c>
    </row>
    <row r="363" spans="1:12" x14ac:dyDescent="0.3">
      <c r="A363">
        <v>94.450641113893397</v>
      </c>
      <c r="B363">
        <v>3.5995745580810299</v>
      </c>
      <c r="C363">
        <v>90.870454420735499</v>
      </c>
      <c r="D363">
        <v>26.867734043552801</v>
      </c>
      <c r="E363">
        <v>21.900336798491299</v>
      </c>
      <c r="F363">
        <v>30.4660440346481</v>
      </c>
      <c r="G363">
        <v>8.6047557607596499</v>
      </c>
      <c r="H363" t="s">
        <v>16</v>
      </c>
      <c r="I363">
        <v>98.359824027429596</v>
      </c>
      <c r="J363">
        <v>886</v>
      </c>
      <c r="K363" t="s">
        <v>13</v>
      </c>
      <c r="L363">
        <v>0</v>
      </c>
    </row>
    <row r="364" spans="1:12" x14ac:dyDescent="0.3">
      <c r="A364">
        <v>15.9846640630099</v>
      </c>
      <c r="B364">
        <v>3.71229260329731</v>
      </c>
      <c r="C364">
        <v>80.233851121388199</v>
      </c>
      <c r="D364">
        <v>38.709690270549899</v>
      </c>
      <c r="E364">
        <v>19.0848421273685</v>
      </c>
      <c r="F364">
        <v>99.557837625758594</v>
      </c>
      <c r="G364">
        <v>11.0312041854912</v>
      </c>
      <c r="H364" t="s">
        <v>16</v>
      </c>
      <c r="I364">
        <v>98.362593849466805</v>
      </c>
      <c r="J364">
        <v>377</v>
      </c>
      <c r="K364" t="s">
        <v>17</v>
      </c>
      <c r="L364">
        <v>2</v>
      </c>
    </row>
    <row r="365" spans="1:12" x14ac:dyDescent="0.3">
      <c r="A365">
        <v>76.700858436105307</v>
      </c>
      <c r="B365">
        <v>3.5707320677074499</v>
      </c>
      <c r="C365">
        <v>51.219618310321401</v>
      </c>
      <c r="D365">
        <v>23.714661440103701</v>
      </c>
      <c r="E365">
        <v>23.3739028665536</v>
      </c>
      <c r="F365">
        <v>34.138355421634003</v>
      </c>
      <c r="G365">
        <v>7.8656389456132798</v>
      </c>
      <c r="H365" t="s">
        <v>15</v>
      </c>
      <c r="I365">
        <v>98.371729196118494</v>
      </c>
      <c r="J365">
        <v>364</v>
      </c>
      <c r="K365" t="s">
        <v>14</v>
      </c>
      <c r="L365">
        <v>0</v>
      </c>
    </row>
    <row r="366" spans="1:12" x14ac:dyDescent="0.3">
      <c r="A366">
        <v>61.702580186192002</v>
      </c>
      <c r="B366">
        <v>3.98451293918589</v>
      </c>
      <c r="C366">
        <v>45.820476365905201</v>
      </c>
      <c r="D366">
        <v>27.450178631069299</v>
      </c>
      <c r="E366">
        <v>19.392698571891302</v>
      </c>
      <c r="F366">
        <v>33.032043317233502</v>
      </c>
      <c r="G366">
        <v>7.2103082172992004</v>
      </c>
      <c r="H366" t="s">
        <v>12</v>
      </c>
      <c r="I366">
        <v>98.371888322712095</v>
      </c>
      <c r="J366">
        <v>108</v>
      </c>
      <c r="K366" t="s">
        <v>17</v>
      </c>
      <c r="L366">
        <v>0</v>
      </c>
    </row>
    <row r="367" spans="1:12" x14ac:dyDescent="0.3">
      <c r="A367">
        <v>85.764589908244403</v>
      </c>
      <c r="B367">
        <v>3.5436042586910399</v>
      </c>
      <c r="C367">
        <v>37.262415594987303</v>
      </c>
      <c r="D367">
        <v>38.572611242307801</v>
      </c>
      <c r="E367">
        <v>15.0045407643651</v>
      </c>
      <c r="F367">
        <v>84.342894951733001</v>
      </c>
      <c r="G367">
        <v>13.2454346368387</v>
      </c>
      <c r="H367" t="s">
        <v>12</v>
      </c>
      <c r="I367">
        <v>98.376698138077202</v>
      </c>
      <c r="J367">
        <v>556</v>
      </c>
      <c r="K367" t="s">
        <v>13</v>
      </c>
      <c r="L367">
        <v>2</v>
      </c>
    </row>
    <row r="368" spans="1:12" x14ac:dyDescent="0.3">
      <c r="A368">
        <v>28.146458804297001</v>
      </c>
      <c r="B368">
        <v>4.0697791886542101</v>
      </c>
      <c r="C368">
        <v>32.194327148022197</v>
      </c>
      <c r="D368">
        <v>23.255819784124501</v>
      </c>
      <c r="E368">
        <v>29.845844629738899</v>
      </c>
      <c r="F368">
        <v>36.684857820557703</v>
      </c>
      <c r="G368">
        <v>5.6271854144675597</v>
      </c>
      <c r="H368" t="s">
        <v>15</v>
      </c>
      <c r="I368">
        <v>98.376817280987396</v>
      </c>
      <c r="J368">
        <v>912</v>
      </c>
      <c r="K368" t="s">
        <v>14</v>
      </c>
      <c r="L368">
        <v>0</v>
      </c>
    </row>
    <row r="369" spans="1:12" x14ac:dyDescent="0.3">
      <c r="A369">
        <v>24.783921813789298</v>
      </c>
      <c r="B369">
        <v>3.71437753455062</v>
      </c>
      <c r="C369">
        <v>77.269996593702402</v>
      </c>
      <c r="D369">
        <v>23.009445420119899</v>
      </c>
      <c r="E369">
        <v>17.4072715241997</v>
      </c>
      <c r="F369">
        <v>102.147125277619</v>
      </c>
      <c r="G369">
        <v>10.901928801497</v>
      </c>
      <c r="H369" t="s">
        <v>15</v>
      </c>
      <c r="I369">
        <v>98.379178624560396</v>
      </c>
      <c r="J369">
        <v>307</v>
      </c>
      <c r="K369" t="s">
        <v>17</v>
      </c>
      <c r="L369">
        <v>2</v>
      </c>
    </row>
    <row r="370" spans="1:12" x14ac:dyDescent="0.3">
      <c r="A370">
        <v>83.311724820824395</v>
      </c>
      <c r="B370">
        <v>3.9367270854041401</v>
      </c>
      <c r="C370">
        <v>52.642884555815101</v>
      </c>
      <c r="D370">
        <v>39.361527629014603</v>
      </c>
      <c r="E370">
        <v>16.3520949894476</v>
      </c>
      <c r="F370">
        <v>55.406456235509403</v>
      </c>
      <c r="G370">
        <v>10.7508673087844</v>
      </c>
      <c r="H370" t="s">
        <v>15</v>
      </c>
      <c r="I370">
        <v>98.380560077392303</v>
      </c>
      <c r="J370">
        <v>736</v>
      </c>
      <c r="K370" t="s">
        <v>17</v>
      </c>
      <c r="L370">
        <v>1</v>
      </c>
    </row>
    <row r="371" spans="1:12" x14ac:dyDescent="0.3">
      <c r="A371">
        <v>69.867749862658002</v>
      </c>
      <c r="B371">
        <v>3.8689290247381498</v>
      </c>
      <c r="C371">
        <v>15.2060004502444</v>
      </c>
      <c r="D371">
        <v>28.934290545170398</v>
      </c>
      <c r="E371">
        <v>29.480583775458399</v>
      </c>
      <c r="F371">
        <v>85.582076732739196</v>
      </c>
      <c r="G371">
        <v>12.071941748119601</v>
      </c>
      <c r="H371" t="s">
        <v>16</v>
      </c>
      <c r="I371">
        <v>98.392367842277494</v>
      </c>
      <c r="J371">
        <v>222</v>
      </c>
      <c r="K371" t="s">
        <v>13</v>
      </c>
      <c r="L371">
        <v>2</v>
      </c>
    </row>
    <row r="372" spans="1:12" x14ac:dyDescent="0.3">
      <c r="A372">
        <v>57.075888229220702</v>
      </c>
      <c r="B372">
        <v>3.7982583687232601</v>
      </c>
      <c r="C372">
        <v>96.201082088938307</v>
      </c>
      <c r="D372">
        <v>30.030359207003301</v>
      </c>
      <c r="E372">
        <v>33.576159213757698</v>
      </c>
      <c r="F372">
        <v>73.727567366803797</v>
      </c>
      <c r="G372">
        <v>10.4992763190448</v>
      </c>
      <c r="H372" t="s">
        <v>12</v>
      </c>
      <c r="I372">
        <v>98.392642269905394</v>
      </c>
      <c r="J372">
        <v>132</v>
      </c>
      <c r="K372" t="s">
        <v>14</v>
      </c>
      <c r="L372">
        <v>1</v>
      </c>
    </row>
    <row r="373" spans="1:12" x14ac:dyDescent="0.3">
      <c r="A373">
        <v>42.294743571115198</v>
      </c>
      <c r="B373">
        <v>3.5914972637181299</v>
      </c>
      <c r="C373">
        <v>94.845188718470098</v>
      </c>
      <c r="D373">
        <v>24.933172316108099</v>
      </c>
      <c r="E373">
        <v>23.610716418260701</v>
      </c>
      <c r="F373">
        <v>87.7124263482564</v>
      </c>
      <c r="G373">
        <v>10.6707646567158</v>
      </c>
      <c r="H373" t="s">
        <v>12</v>
      </c>
      <c r="I373">
        <v>98.408773806110005</v>
      </c>
      <c r="J373">
        <v>612</v>
      </c>
      <c r="K373" t="s">
        <v>13</v>
      </c>
      <c r="L373">
        <v>2</v>
      </c>
    </row>
    <row r="374" spans="1:12" x14ac:dyDescent="0.3">
      <c r="A374">
        <v>88.948048673179699</v>
      </c>
      <c r="B374">
        <v>4.1206229506683201</v>
      </c>
      <c r="C374">
        <v>80.667058883356702</v>
      </c>
      <c r="D374">
        <v>29.4192050486946</v>
      </c>
      <c r="E374">
        <v>17.382813439920898</v>
      </c>
      <c r="F374">
        <v>88.267115246275907</v>
      </c>
      <c r="G374">
        <v>13.2739556232833</v>
      </c>
      <c r="H374" t="s">
        <v>16</v>
      </c>
      <c r="I374">
        <v>98.413582074435695</v>
      </c>
      <c r="J374">
        <v>303</v>
      </c>
      <c r="K374" t="s">
        <v>14</v>
      </c>
      <c r="L374">
        <v>2</v>
      </c>
    </row>
    <row r="375" spans="1:12" x14ac:dyDescent="0.3">
      <c r="A375">
        <v>49.522141771319603</v>
      </c>
      <c r="B375">
        <v>3.7574315456141001</v>
      </c>
      <c r="C375">
        <v>96.6491515227885</v>
      </c>
      <c r="D375">
        <v>35.077361654198199</v>
      </c>
      <c r="E375">
        <v>22.496498486999901</v>
      </c>
      <c r="F375">
        <v>23.900642076281802</v>
      </c>
      <c r="G375">
        <v>6.2216953442993796</v>
      </c>
      <c r="H375" t="s">
        <v>15</v>
      </c>
      <c r="I375">
        <v>98.413944815789904</v>
      </c>
      <c r="J375">
        <v>616</v>
      </c>
      <c r="K375" t="s">
        <v>17</v>
      </c>
      <c r="L375">
        <v>0</v>
      </c>
    </row>
    <row r="376" spans="1:12" x14ac:dyDescent="0.3">
      <c r="A376">
        <v>51.6411807102645</v>
      </c>
      <c r="B376">
        <v>4.0792765268968099</v>
      </c>
      <c r="C376">
        <v>42.911267343523399</v>
      </c>
      <c r="D376">
        <v>38.087195499877097</v>
      </c>
      <c r="E376">
        <v>29.374362265243999</v>
      </c>
      <c r="F376">
        <v>109.09738846907</v>
      </c>
      <c r="G376">
        <v>13.577867849596201</v>
      </c>
      <c r="H376" t="s">
        <v>15</v>
      </c>
      <c r="I376">
        <v>98.4164071576254</v>
      </c>
      <c r="J376">
        <v>691</v>
      </c>
      <c r="K376" t="s">
        <v>17</v>
      </c>
      <c r="L376">
        <v>2</v>
      </c>
    </row>
    <row r="377" spans="1:12" x14ac:dyDescent="0.3">
      <c r="A377">
        <v>30.899142563213498</v>
      </c>
      <c r="B377">
        <v>3.7913077987258301</v>
      </c>
      <c r="C377">
        <v>66.017227740939703</v>
      </c>
      <c r="D377">
        <v>20.1375592443929</v>
      </c>
      <c r="E377">
        <v>19.654566978310999</v>
      </c>
      <c r="F377">
        <v>36.361620413827602</v>
      </c>
      <c r="G377">
        <v>5.5819701248659603</v>
      </c>
      <c r="H377" t="s">
        <v>12</v>
      </c>
      <c r="I377">
        <v>98.418321949460505</v>
      </c>
      <c r="J377">
        <v>932</v>
      </c>
      <c r="K377" t="s">
        <v>17</v>
      </c>
      <c r="L377">
        <v>0</v>
      </c>
    </row>
    <row r="378" spans="1:12" x14ac:dyDescent="0.3">
      <c r="A378">
        <v>44.550209923589001</v>
      </c>
      <c r="B378">
        <v>3.5134345937761302</v>
      </c>
      <c r="C378">
        <v>62.046855947832398</v>
      </c>
      <c r="D378">
        <v>33.270471878268999</v>
      </c>
      <c r="E378">
        <v>18.797506581918299</v>
      </c>
      <c r="F378">
        <v>87.429357370002407</v>
      </c>
      <c r="G378">
        <v>11.1768138709264</v>
      </c>
      <c r="H378" t="s">
        <v>15</v>
      </c>
      <c r="I378">
        <v>98.419894422902502</v>
      </c>
      <c r="J378">
        <v>537</v>
      </c>
      <c r="K378" t="s">
        <v>14</v>
      </c>
      <c r="L378">
        <v>2</v>
      </c>
    </row>
    <row r="379" spans="1:12" x14ac:dyDescent="0.3">
      <c r="A379">
        <v>58.919757500258903</v>
      </c>
      <c r="B379">
        <v>3.6818692461215199</v>
      </c>
      <c r="C379">
        <v>23.226643862938801</v>
      </c>
      <c r="D379">
        <v>28.223949777650901</v>
      </c>
      <c r="E379">
        <v>15.7791569269692</v>
      </c>
      <c r="F379">
        <v>117.995544735827</v>
      </c>
      <c r="G379">
        <v>14.1901474252144</v>
      </c>
      <c r="H379" t="s">
        <v>15</v>
      </c>
      <c r="I379">
        <v>98.424340312652703</v>
      </c>
      <c r="J379">
        <v>544</v>
      </c>
      <c r="K379" t="s">
        <v>17</v>
      </c>
      <c r="L379">
        <v>2</v>
      </c>
    </row>
    <row r="380" spans="1:12" x14ac:dyDescent="0.3">
      <c r="A380">
        <v>91.582489986809193</v>
      </c>
      <c r="B380">
        <v>4.0322028761854902</v>
      </c>
      <c r="C380">
        <v>83.001139294012305</v>
      </c>
      <c r="D380">
        <v>28.048125185986201</v>
      </c>
      <c r="E380">
        <v>22.836217892343399</v>
      </c>
      <c r="F380">
        <v>118.56007339528</v>
      </c>
      <c r="G380">
        <v>15.861536874913099</v>
      </c>
      <c r="H380" t="s">
        <v>16</v>
      </c>
      <c r="I380">
        <v>98.426872210877306</v>
      </c>
      <c r="J380">
        <v>235</v>
      </c>
      <c r="K380" t="s">
        <v>13</v>
      </c>
      <c r="L380">
        <v>2</v>
      </c>
    </row>
    <row r="381" spans="1:12" x14ac:dyDescent="0.3">
      <c r="A381">
        <v>66.493724776427598</v>
      </c>
      <c r="B381">
        <v>3.50848454225072</v>
      </c>
      <c r="C381">
        <v>33.391448131854901</v>
      </c>
      <c r="D381">
        <v>26.277561530300499</v>
      </c>
      <c r="E381">
        <v>28.5117354713487</v>
      </c>
      <c r="F381">
        <v>30.702913421103801</v>
      </c>
      <c r="G381">
        <v>7.19714043376172</v>
      </c>
      <c r="H381" t="s">
        <v>16</v>
      </c>
      <c r="I381">
        <v>98.4361937466999</v>
      </c>
      <c r="J381">
        <v>424</v>
      </c>
      <c r="K381" t="s">
        <v>14</v>
      </c>
      <c r="L381">
        <v>0</v>
      </c>
    </row>
    <row r="382" spans="1:12" x14ac:dyDescent="0.3">
      <c r="A382">
        <v>40.1415053191377</v>
      </c>
      <c r="B382">
        <v>3.66884102031967</v>
      </c>
      <c r="C382">
        <v>41.067298764478899</v>
      </c>
      <c r="D382">
        <v>33.821116254785203</v>
      </c>
      <c r="E382">
        <v>25.177881401397599</v>
      </c>
      <c r="F382">
        <v>98.069930417162794</v>
      </c>
      <c r="G382">
        <v>11.870625280126299</v>
      </c>
      <c r="H382" t="s">
        <v>15</v>
      </c>
      <c r="I382">
        <v>98.436767933152097</v>
      </c>
      <c r="J382">
        <v>794</v>
      </c>
      <c r="K382" t="s">
        <v>14</v>
      </c>
      <c r="L382">
        <v>2</v>
      </c>
    </row>
    <row r="383" spans="1:12" x14ac:dyDescent="0.3">
      <c r="A383">
        <v>81.462267034326601</v>
      </c>
      <c r="B383">
        <v>4.0610759783180903</v>
      </c>
      <c r="C383">
        <v>36.1454055104278</v>
      </c>
      <c r="D383">
        <v>23.812196661488901</v>
      </c>
      <c r="E383">
        <v>32.320713500915097</v>
      </c>
      <c r="F383">
        <v>58.283339476843501</v>
      </c>
      <c r="G383">
        <v>10.1206681411944</v>
      </c>
      <c r="H383" t="s">
        <v>15</v>
      </c>
      <c r="I383">
        <v>98.437320616510306</v>
      </c>
      <c r="J383">
        <v>437</v>
      </c>
      <c r="K383" t="s">
        <v>13</v>
      </c>
      <c r="L383">
        <v>1</v>
      </c>
    </row>
    <row r="384" spans="1:12" x14ac:dyDescent="0.3">
      <c r="A384">
        <v>23.650739175947599</v>
      </c>
      <c r="B384">
        <v>3.8180641341919701</v>
      </c>
      <c r="C384">
        <v>23.2572739851073</v>
      </c>
      <c r="D384">
        <v>22.397821869454202</v>
      </c>
      <c r="E384">
        <v>24.664641517508699</v>
      </c>
      <c r="F384">
        <v>96.212962045032398</v>
      </c>
      <c r="G384">
        <v>10.3201748893561</v>
      </c>
      <c r="H384" t="s">
        <v>16</v>
      </c>
      <c r="I384">
        <v>98.444979818182702</v>
      </c>
      <c r="J384">
        <v>722</v>
      </c>
      <c r="K384" t="s">
        <v>14</v>
      </c>
      <c r="L384">
        <v>2</v>
      </c>
    </row>
    <row r="385" spans="1:12" x14ac:dyDescent="0.3">
      <c r="A385">
        <v>40.787357384431601</v>
      </c>
      <c r="B385">
        <v>3.7631217996020299</v>
      </c>
      <c r="C385">
        <v>55.054321403923602</v>
      </c>
      <c r="D385">
        <v>23.288110581577499</v>
      </c>
      <c r="E385">
        <v>29.127439936199899</v>
      </c>
      <c r="F385">
        <v>46.799726688437801</v>
      </c>
      <c r="G385">
        <v>7.10375062233694</v>
      </c>
      <c r="H385" t="s">
        <v>12</v>
      </c>
      <c r="I385">
        <v>98.445323568212103</v>
      </c>
      <c r="J385">
        <v>524</v>
      </c>
      <c r="K385" t="s">
        <v>17</v>
      </c>
      <c r="L385">
        <v>1</v>
      </c>
    </row>
    <row r="386" spans="1:12" x14ac:dyDescent="0.3">
      <c r="A386">
        <v>83.913157420481099</v>
      </c>
      <c r="B386">
        <v>3.7761333949990199</v>
      </c>
      <c r="C386">
        <v>71.165829946159704</v>
      </c>
      <c r="D386">
        <v>22.331661491113898</v>
      </c>
      <c r="E386">
        <v>21.911591717416201</v>
      </c>
      <c r="F386">
        <v>111.220823678152</v>
      </c>
      <c r="G386">
        <v>14.5806429187591</v>
      </c>
      <c r="H386" t="s">
        <v>16</v>
      </c>
      <c r="I386">
        <v>98.450108966698906</v>
      </c>
      <c r="J386">
        <v>746</v>
      </c>
      <c r="K386" t="s">
        <v>13</v>
      </c>
      <c r="L386">
        <v>2</v>
      </c>
    </row>
    <row r="387" spans="1:12" x14ac:dyDescent="0.3">
      <c r="A387">
        <v>19.956856325968602</v>
      </c>
      <c r="B387">
        <v>3.8216127378841902</v>
      </c>
      <c r="C387">
        <v>16.8615296176208</v>
      </c>
      <c r="D387">
        <v>30.933913641442601</v>
      </c>
      <c r="E387">
        <v>15.139645237606899</v>
      </c>
      <c r="F387">
        <v>83.317867489577196</v>
      </c>
      <c r="G387">
        <v>9.4876941225019902</v>
      </c>
      <c r="H387" t="s">
        <v>12</v>
      </c>
      <c r="I387">
        <v>98.451099387528402</v>
      </c>
      <c r="J387">
        <v>945</v>
      </c>
      <c r="K387" t="s">
        <v>13</v>
      </c>
      <c r="L387">
        <v>2</v>
      </c>
    </row>
    <row r="388" spans="1:12" x14ac:dyDescent="0.3">
      <c r="A388">
        <v>86.180706256106603</v>
      </c>
      <c r="B388">
        <v>4.0495115806859401</v>
      </c>
      <c r="C388">
        <v>34.723343354310202</v>
      </c>
      <c r="D388">
        <v>38.048260665721997</v>
      </c>
      <c r="E388">
        <v>23.069619380539901</v>
      </c>
      <c r="F388">
        <v>92.1054660897871</v>
      </c>
      <c r="G388">
        <v>13.886903853573701</v>
      </c>
      <c r="H388" t="s">
        <v>15</v>
      </c>
      <c r="I388">
        <v>98.453507669678004</v>
      </c>
      <c r="J388">
        <v>846</v>
      </c>
      <c r="K388" t="s">
        <v>13</v>
      </c>
      <c r="L388">
        <v>2</v>
      </c>
    </row>
    <row r="389" spans="1:12" x14ac:dyDescent="0.3">
      <c r="A389">
        <v>45.755856150432997</v>
      </c>
      <c r="B389">
        <v>4.1687342805527496</v>
      </c>
      <c r="C389">
        <v>51.369838336239503</v>
      </c>
      <c r="D389">
        <v>34.660002144452399</v>
      </c>
      <c r="E389">
        <v>31.377385410409399</v>
      </c>
      <c r="F389">
        <v>91.938815557482002</v>
      </c>
      <c r="G389">
        <v>11.6823608778677</v>
      </c>
      <c r="H389" t="s">
        <v>12</v>
      </c>
      <c r="I389">
        <v>98.454981665123896</v>
      </c>
      <c r="J389">
        <v>930</v>
      </c>
      <c r="K389" t="s">
        <v>17</v>
      </c>
      <c r="L389">
        <v>2</v>
      </c>
    </row>
    <row r="390" spans="1:12" x14ac:dyDescent="0.3">
      <c r="A390">
        <v>81.756582920159801</v>
      </c>
      <c r="B390">
        <v>4.0508323703786999</v>
      </c>
      <c r="C390">
        <v>59.191942782906501</v>
      </c>
      <c r="D390">
        <v>33.173227098795302</v>
      </c>
      <c r="E390">
        <v>21.746612176915299</v>
      </c>
      <c r="F390">
        <v>22.812150627792299</v>
      </c>
      <c r="G390">
        <v>7.6475030532637902</v>
      </c>
      <c r="H390" t="s">
        <v>12</v>
      </c>
      <c r="I390">
        <v>98.456535806991894</v>
      </c>
      <c r="J390">
        <v>467</v>
      </c>
      <c r="K390" t="s">
        <v>13</v>
      </c>
      <c r="L390">
        <v>0</v>
      </c>
    </row>
    <row r="391" spans="1:12" x14ac:dyDescent="0.3">
      <c r="A391">
        <v>23.492568461389599</v>
      </c>
      <c r="B391">
        <v>3.7207848270235999</v>
      </c>
      <c r="C391">
        <v>48.953440198852199</v>
      </c>
      <c r="D391">
        <v>38.631098286189598</v>
      </c>
      <c r="E391">
        <v>31.5504738790763</v>
      </c>
      <c r="F391">
        <v>57.532134577301299</v>
      </c>
      <c r="G391">
        <v>7.9005278854874099</v>
      </c>
      <c r="H391" t="s">
        <v>12</v>
      </c>
      <c r="I391">
        <v>98.470499389347196</v>
      </c>
      <c r="J391">
        <v>444</v>
      </c>
      <c r="K391" t="s">
        <v>13</v>
      </c>
      <c r="L391">
        <v>1</v>
      </c>
    </row>
    <row r="392" spans="1:12" x14ac:dyDescent="0.3">
      <c r="A392">
        <v>75.002731155375898</v>
      </c>
      <c r="B392">
        <v>3.80632218683877</v>
      </c>
      <c r="C392">
        <v>24.917480183814</v>
      </c>
      <c r="D392">
        <v>31.332105178109199</v>
      </c>
      <c r="E392">
        <v>21.1563830005223</v>
      </c>
      <c r="F392">
        <v>34.609656554132002</v>
      </c>
      <c r="G392">
        <v>8.2008798628519308</v>
      </c>
      <c r="H392" t="s">
        <v>15</v>
      </c>
      <c r="I392">
        <v>98.475645742896504</v>
      </c>
      <c r="J392">
        <v>649</v>
      </c>
      <c r="K392" t="s">
        <v>17</v>
      </c>
      <c r="L392">
        <v>0</v>
      </c>
    </row>
    <row r="393" spans="1:12" x14ac:dyDescent="0.3">
      <c r="A393">
        <v>74.803288289146593</v>
      </c>
      <c r="B393">
        <v>3.6782694354322301</v>
      </c>
      <c r="C393">
        <v>50.098747486770101</v>
      </c>
      <c r="D393">
        <v>33.140609964682099</v>
      </c>
      <c r="E393">
        <v>19.823304286155199</v>
      </c>
      <c r="F393">
        <v>102.30035744469301</v>
      </c>
      <c r="G393">
        <v>13.922224699749201</v>
      </c>
      <c r="H393" t="s">
        <v>16</v>
      </c>
      <c r="I393">
        <v>98.482842041244297</v>
      </c>
      <c r="J393">
        <v>761</v>
      </c>
      <c r="K393" t="s">
        <v>13</v>
      </c>
      <c r="L393">
        <v>2</v>
      </c>
    </row>
    <row r="394" spans="1:12" x14ac:dyDescent="0.3">
      <c r="A394">
        <v>72.455360002039001</v>
      </c>
      <c r="B394">
        <v>3.5268984442736202</v>
      </c>
      <c r="C394">
        <v>14.498112579371</v>
      </c>
      <c r="D394">
        <v>27.990375691738599</v>
      </c>
      <c r="E394">
        <v>16.363732395309199</v>
      </c>
      <c r="F394">
        <v>85.228111281844605</v>
      </c>
      <c r="G394">
        <v>12.124629391509201</v>
      </c>
      <c r="H394" t="s">
        <v>12</v>
      </c>
      <c r="I394">
        <v>98.483434040030303</v>
      </c>
      <c r="J394">
        <v>640</v>
      </c>
      <c r="K394" t="s">
        <v>14</v>
      </c>
      <c r="L394">
        <v>2</v>
      </c>
    </row>
    <row r="395" spans="1:12" x14ac:dyDescent="0.3">
      <c r="A395">
        <v>32.661915301625697</v>
      </c>
      <c r="B395">
        <v>3.82303422523731</v>
      </c>
      <c r="C395">
        <v>98.307327624770394</v>
      </c>
      <c r="D395">
        <v>20.216221672703899</v>
      </c>
      <c r="E395">
        <v>26.110991397712301</v>
      </c>
      <c r="F395">
        <v>79.604359547764702</v>
      </c>
      <c r="G395">
        <v>9.2776034776968697</v>
      </c>
      <c r="H395" t="s">
        <v>12</v>
      </c>
      <c r="I395">
        <v>98.490875818262595</v>
      </c>
      <c r="J395">
        <v>687</v>
      </c>
      <c r="K395" t="s">
        <v>14</v>
      </c>
      <c r="L395">
        <v>1</v>
      </c>
    </row>
    <row r="396" spans="1:12" x14ac:dyDescent="0.3">
      <c r="A396">
        <v>26.343794512128301</v>
      </c>
      <c r="B396">
        <v>3.9615477455440402</v>
      </c>
      <c r="C396">
        <v>86.840642953420002</v>
      </c>
      <c r="D396">
        <v>36.019614008067201</v>
      </c>
      <c r="E396">
        <v>23.347895646582899</v>
      </c>
      <c r="F396">
        <v>21.691279992160698</v>
      </c>
      <c r="G396">
        <v>4.9257770920231696</v>
      </c>
      <c r="H396" t="s">
        <v>15</v>
      </c>
      <c r="I396">
        <v>98.4934557780837</v>
      </c>
      <c r="J396">
        <v>840</v>
      </c>
      <c r="K396" t="s">
        <v>17</v>
      </c>
      <c r="L396">
        <v>0</v>
      </c>
    </row>
    <row r="397" spans="1:12" x14ac:dyDescent="0.3">
      <c r="A397">
        <v>91.760550520026499</v>
      </c>
      <c r="B397">
        <v>4.1265824184945696</v>
      </c>
      <c r="C397">
        <v>31.777941728534</v>
      </c>
      <c r="D397">
        <v>22.089090362002999</v>
      </c>
      <c r="E397">
        <v>22.537337606943701</v>
      </c>
      <c r="F397">
        <v>110.95644273803001</v>
      </c>
      <c r="G397">
        <v>14.9388522722706</v>
      </c>
      <c r="H397" t="s">
        <v>16</v>
      </c>
      <c r="I397">
        <v>98.494822566714603</v>
      </c>
      <c r="J397">
        <v>675</v>
      </c>
      <c r="K397" t="s">
        <v>17</v>
      </c>
      <c r="L397">
        <v>2</v>
      </c>
    </row>
    <row r="398" spans="1:12" x14ac:dyDescent="0.3">
      <c r="A398">
        <v>62.505261528950797</v>
      </c>
      <c r="B398">
        <v>3.94566877751704</v>
      </c>
      <c r="C398">
        <v>96.456427796187896</v>
      </c>
      <c r="D398">
        <v>31.537147622654</v>
      </c>
      <c r="E398">
        <v>32.518098499997798</v>
      </c>
      <c r="F398">
        <v>46.963000876718198</v>
      </c>
      <c r="G398">
        <v>8.6157038639734296</v>
      </c>
      <c r="H398" t="s">
        <v>12</v>
      </c>
      <c r="I398">
        <v>98.496936061474401</v>
      </c>
      <c r="J398">
        <v>958</v>
      </c>
      <c r="K398" t="s">
        <v>14</v>
      </c>
      <c r="L398">
        <v>1</v>
      </c>
    </row>
    <row r="399" spans="1:12" x14ac:dyDescent="0.3">
      <c r="A399">
        <v>51.580522327971899</v>
      </c>
      <c r="B399">
        <v>3.5466564283924802</v>
      </c>
      <c r="C399">
        <v>95.628682932564899</v>
      </c>
      <c r="D399">
        <v>22.374181910182202</v>
      </c>
      <c r="E399">
        <v>24.8591394331172</v>
      </c>
      <c r="F399">
        <v>119.93503004722</v>
      </c>
      <c r="G399">
        <v>13.692321049176</v>
      </c>
      <c r="H399" t="s">
        <v>15</v>
      </c>
      <c r="I399">
        <v>98.500546637234706</v>
      </c>
      <c r="J399">
        <v>368</v>
      </c>
      <c r="K399" t="s">
        <v>14</v>
      </c>
      <c r="L399">
        <v>2</v>
      </c>
    </row>
    <row r="400" spans="1:12" x14ac:dyDescent="0.3">
      <c r="A400">
        <v>65.030881189118304</v>
      </c>
      <c r="B400">
        <v>3.9761594454458402</v>
      </c>
      <c r="C400">
        <v>33.358760485848101</v>
      </c>
      <c r="D400">
        <v>34.7773335426606</v>
      </c>
      <c r="E400">
        <v>20.9530055513656</v>
      </c>
      <c r="F400">
        <v>111.581434819074</v>
      </c>
      <c r="G400">
        <v>14.2888636381784</v>
      </c>
      <c r="H400" t="s">
        <v>15</v>
      </c>
      <c r="I400">
        <v>98.505752945242406</v>
      </c>
      <c r="J400">
        <v>268</v>
      </c>
      <c r="K400" t="s">
        <v>17</v>
      </c>
      <c r="L400">
        <v>2</v>
      </c>
    </row>
    <row r="401" spans="1:12" x14ac:dyDescent="0.3">
      <c r="A401">
        <v>11.6299165438756</v>
      </c>
      <c r="B401">
        <v>3.5291710304216601</v>
      </c>
      <c r="C401">
        <v>49.329629709905802</v>
      </c>
      <c r="D401">
        <v>20.648868920943698</v>
      </c>
      <c r="E401">
        <v>20.9613240234</v>
      </c>
      <c r="F401">
        <v>70.2875520065584</v>
      </c>
      <c r="G401">
        <v>7.4712352737875101</v>
      </c>
      <c r="H401" t="s">
        <v>12</v>
      </c>
      <c r="I401">
        <v>98.510096847587207</v>
      </c>
      <c r="J401">
        <v>870</v>
      </c>
      <c r="K401" t="s">
        <v>13</v>
      </c>
      <c r="L401">
        <v>1</v>
      </c>
    </row>
    <row r="402" spans="1:12" x14ac:dyDescent="0.3">
      <c r="A402">
        <v>88.491151804973597</v>
      </c>
      <c r="B402">
        <v>3.5593544112320599</v>
      </c>
      <c r="C402">
        <v>63.420484184090697</v>
      </c>
      <c r="D402">
        <v>33.174352774540402</v>
      </c>
      <c r="E402">
        <v>21.408025722804201</v>
      </c>
      <c r="F402">
        <v>99.511028252672403</v>
      </c>
      <c r="G402">
        <v>14.3758609166984</v>
      </c>
      <c r="H402" t="s">
        <v>15</v>
      </c>
      <c r="I402">
        <v>98.524153835820499</v>
      </c>
      <c r="J402">
        <v>838</v>
      </c>
      <c r="K402" t="s">
        <v>17</v>
      </c>
      <c r="L402">
        <v>2</v>
      </c>
    </row>
    <row r="403" spans="1:12" x14ac:dyDescent="0.3">
      <c r="A403">
        <v>60.861986523028797</v>
      </c>
      <c r="B403">
        <v>3.5504590351990699</v>
      </c>
      <c r="C403">
        <v>66.010893815552095</v>
      </c>
      <c r="D403">
        <v>22.065300177500902</v>
      </c>
      <c r="E403">
        <v>30.663228618473902</v>
      </c>
      <c r="F403">
        <v>117.743818420401</v>
      </c>
      <c r="G403">
        <v>13.958349203393199</v>
      </c>
      <c r="H403" t="s">
        <v>16</v>
      </c>
      <c r="I403">
        <v>98.527411112662094</v>
      </c>
      <c r="J403">
        <v>476</v>
      </c>
      <c r="K403" t="s">
        <v>17</v>
      </c>
      <c r="L403">
        <v>2</v>
      </c>
    </row>
    <row r="404" spans="1:12" x14ac:dyDescent="0.3">
      <c r="A404">
        <v>23.728513862283499</v>
      </c>
      <c r="B404">
        <v>4.0162558516212998</v>
      </c>
      <c r="C404">
        <v>91.710891440165696</v>
      </c>
      <c r="D404">
        <v>38.7663145730263</v>
      </c>
      <c r="E404">
        <v>16.410712751859101</v>
      </c>
      <c r="F404">
        <v>30.0154997506766</v>
      </c>
      <c r="G404">
        <v>5.6260330676552099</v>
      </c>
      <c r="H404" t="s">
        <v>12</v>
      </c>
      <c r="I404">
        <v>98.531863074677005</v>
      </c>
      <c r="J404">
        <v>591</v>
      </c>
      <c r="K404" t="s">
        <v>14</v>
      </c>
      <c r="L404">
        <v>0</v>
      </c>
    </row>
    <row r="405" spans="1:12" x14ac:dyDescent="0.3">
      <c r="A405">
        <v>61.865952415013098</v>
      </c>
      <c r="B405">
        <v>3.7472759859514402</v>
      </c>
      <c r="C405">
        <v>94.933143353819801</v>
      </c>
      <c r="D405">
        <v>36.374804589680998</v>
      </c>
      <c r="E405">
        <v>33.188590073717499</v>
      </c>
      <c r="F405">
        <v>47.171759889817899</v>
      </c>
      <c r="G405">
        <v>8.8430178410528697</v>
      </c>
      <c r="H405" t="s">
        <v>12</v>
      </c>
      <c r="I405">
        <v>98.5320117183918</v>
      </c>
      <c r="J405">
        <v>492</v>
      </c>
      <c r="K405" t="s">
        <v>13</v>
      </c>
      <c r="L405">
        <v>1</v>
      </c>
    </row>
    <row r="406" spans="1:12" x14ac:dyDescent="0.3">
      <c r="A406">
        <v>48.171760417214699</v>
      </c>
      <c r="B406">
        <v>3.74479226082209</v>
      </c>
      <c r="C406">
        <v>56.931367484932402</v>
      </c>
      <c r="D406">
        <v>25.193416779008199</v>
      </c>
      <c r="E406">
        <v>31.425003091194</v>
      </c>
      <c r="F406">
        <v>57.8315607165259</v>
      </c>
      <c r="G406">
        <v>8.4875555861883107</v>
      </c>
      <c r="H406" t="s">
        <v>12</v>
      </c>
      <c r="I406">
        <v>98.543152645927904</v>
      </c>
      <c r="J406">
        <v>821</v>
      </c>
      <c r="K406" t="s">
        <v>14</v>
      </c>
      <c r="L406">
        <v>1</v>
      </c>
    </row>
    <row r="407" spans="1:12" x14ac:dyDescent="0.3">
      <c r="A407">
        <v>76.279981206225003</v>
      </c>
      <c r="B407">
        <v>4.0422574718268196</v>
      </c>
      <c r="C407">
        <v>97.957711719235306</v>
      </c>
      <c r="D407">
        <v>39.394472655959497</v>
      </c>
      <c r="E407">
        <v>25.892617422142699</v>
      </c>
      <c r="F407">
        <v>28.839696714675799</v>
      </c>
      <c r="G407">
        <v>8.1870307526655495</v>
      </c>
      <c r="H407" t="s">
        <v>16</v>
      </c>
      <c r="I407">
        <v>98.546841520217697</v>
      </c>
      <c r="J407">
        <v>128</v>
      </c>
      <c r="K407" t="s">
        <v>14</v>
      </c>
      <c r="L407">
        <v>0</v>
      </c>
    </row>
    <row r="408" spans="1:12" x14ac:dyDescent="0.3">
      <c r="A408">
        <v>50.575543426371802</v>
      </c>
      <c r="B408">
        <v>3.62187653473385</v>
      </c>
      <c r="C408">
        <v>52.9210095821173</v>
      </c>
      <c r="D408">
        <v>21.006990539387001</v>
      </c>
      <c r="E408">
        <v>19.939223339837799</v>
      </c>
      <c r="F408">
        <v>82.968359525920206</v>
      </c>
      <c r="G408">
        <v>10.493156658781301</v>
      </c>
      <c r="H408" t="s">
        <v>12</v>
      </c>
      <c r="I408">
        <v>98.546947730700097</v>
      </c>
      <c r="J408">
        <v>711</v>
      </c>
      <c r="K408" t="s">
        <v>17</v>
      </c>
      <c r="L408">
        <v>2</v>
      </c>
    </row>
    <row r="409" spans="1:12" x14ac:dyDescent="0.3">
      <c r="A409">
        <v>85.500827780134003</v>
      </c>
      <c r="B409">
        <v>4.0350608635552101</v>
      </c>
      <c r="C409">
        <v>67.655366519399806</v>
      </c>
      <c r="D409">
        <v>29.158579888680499</v>
      </c>
      <c r="E409">
        <v>32.078857642837001</v>
      </c>
      <c r="F409">
        <v>118.617679728369</v>
      </c>
      <c r="G409">
        <v>15.617777027471501</v>
      </c>
      <c r="H409" t="s">
        <v>12</v>
      </c>
      <c r="I409">
        <v>98.552928988865702</v>
      </c>
      <c r="J409">
        <v>155</v>
      </c>
      <c r="K409" t="s">
        <v>13</v>
      </c>
      <c r="L409">
        <v>2</v>
      </c>
    </row>
    <row r="410" spans="1:12" x14ac:dyDescent="0.3">
      <c r="A410">
        <v>21.219641308294001</v>
      </c>
      <c r="B410">
        <v>3.6855324998275001</v>
      </c>
      <c r="C410">
        <v>69.994043114195705</v>
      </c>
      <c r="D410">
        <v>24.530432520722101</v>
      </c>
      <c r="E410">
        <v>15.2645762581058</v>
      </c>
      <c r="F410">
        <v>102.084900926312</v>
      </c>
      <c r="G410">
        <v>10.7945787686435</v>
      </c>
      <c r="H410" t="s">
        <v>15</v>
      </c>
      <c r="I410">
        <v>98.557938356540106</v>
      </c>
      <c r="J410">
        <v>325</v>
      </c>
      <c r="K410" t="s">
        <v>13</v>
      </c>
      <c r="L410">
        <v>2</v>
      </c>
    </row>
    <row r="411" spans="1:12" x14ac:dyDescent="0.3">
      <c r="A411">
        <v>88.290672585591494</v>
      </c>
      <c r="B411">
        <v>3.55752016723349</v>
      </c>
      <c r="C411">
        <v>60.857678120747998</v>
      </c>
      <c r="D411">
        <v>25.057162365002199</v>
      </c>
      <c r="E411">
        <v>30.388851588431098</v>
      </c>
      <c r="F411">
        <v>27.006869572118902</v>
      </c>
      <c r="G411">
        <v>7.9179642118729303</v>
      </c>
      <c r="H411" t="s">
        <v>16</v>
      </c>
      <c r="I411">
        <v>98.559040674894803</v>
      </c>
      <c r="J411">
        <v>166</v>
      </c>
      <c r="K411" t="s">
        <v>14</v>
      </c>
      <c r="L411">
        <v>0</v>
      </c>
    </row>
    <row r="412" spans="1:12" x14ac:dyDescent="0.3">
      <c r="A412">
        <v>45.910243348311703</v>
      </c>
      <c r="B412">
        <v>4.0384562034866898</v>
      </c>
      <c r="C412">
        <v>11.089280509849599</v>
      </c>
      <c r="D412">
        <v>36.471044532236299</v>
      </c>
      <c r="E412">
        <v>31.392497390952801</v>
      </c>
      <c r="F412">
        <v>78.076858361442106</v>
      </c>
      <c r="G412">
        <v>10.6254692574809</v>
      </c>
      <c r="H412" t="s">
        <v>12</v>
      </c>
      <c r="I412">
        <v>98.559108037558104</v>
      </c>
      <c r="J412">
        <v>934</v>
      </c>
      <c r="K412" t="s">
        <v>13</v>
      </c>
      <c r="L412">
        <v>1</v>
      </c>
    </row>
    <row r="413" spans="1:12" x14ac:dyDescent="0.3">
      <c r="A413">
        <v>10.4168820704142</v>
      </c>
      <c r="B413">
        <v>3.5849704927115802</v>
      </c>
      <c r="C413">
        <v>30.580910164324699</v>
      </c>
      <c r="D413">
        <v>27.251195931181801</v>
      </c>
      <c r="E413">
        <v>20.779370498421098</v>
      </c>
      <c r="F413">
        <v>64.588661985980707</v>
      </c>
      <c r="G413">
        <v>7.2657923989115396</v>
      </c>
      <c r="H413" t="s">
        <v>12</v>
      </c>
      <c r="I413">
        <v>98.559835809537205</v>
      </c>
      <c r="J413">
        <v>336</v>
      </c>
      <c r="K413" t="s">
        <v>14</v>
      </c>
      <c r="L413">
        <v>1</v>
      </c>
    </row>
    <row r="414" spans="1:12" x14ac:dyDescent="0.3">
      <c r="A414">
        <v>40.014925452202903</v>
      </c>
      <c r="B414">
        <v>3.9305090776272</v>
      </c>
      <c r="C414">
        <v>67.092731998451796</v>
      </c>
      <c r="D414">
        <v>36.114290513364303</v>
      </c>
      <c r="E414">
        <v>22.5410786200339</v>
      </c>
      <c r="F414">
        <v>90.858354576782503</v>
      </c>
      <c r="G414">
        <v>11.3779903463435</v>
      </c>
      <c r="H414" t="s">
        <v>15</v>
      </c>
      <c r="I414">
        <v>98.5605719132476</v>
      </c>
      <c r="J414">
        <v>665</v>
      </c>
      <c r="K414" t="s">
        <v>14</v>
      </c>
      <c r="L414">
        <v>2</v>
      </c>
    </row>
    <row r="415" spans="1:12" x14ac:dyDescent="0.3">
      <c r="A415">
        <v>45.835182423184897</v>
      </c>
      <c r="B415">
        <v>4.0422436464464502</v>
      </c>
      <c r="C415">
        <v>29.9868283623988</v>
      </c>
      <c r="D415">
        <v>26.5635896559522</v>
      </c>
      <c r="E415">
        <v>22.8664134077037</v>
      </c>
      <c r="F415">
        <v>93.187273728649998</v>
      </c>
      <c r="G415">
        <v>11.385544748011</v>
      </c>
      <c r="H415" t="s">
        <v>16</v>
      </c>
      <c r="I415">
        <v>98.562138007811896</v>
      </c>
      <c r="J415">
        <v>237</v>
      </c>
      <c r="K415" t="s">
        <v>17</v>
      </c>
      <c r="L415">
        <v>2</v>
      </c>
    </row>
    <row r="416" spans="1:12" x14ac:dyDescent="0.3">
      <c r="A416">
        <v>41.171139492936497</v>
      </c>
      <c r="B416">
        <v>3.5293658564021402</v>
      </c>
      <c r="C416">
        <v>75.597529804295206</v>
      </c>
      <c r="D416">
        <v>29.333862417688099</v>
      </c>
      <c r="E416">
        <v>28.824933275719701</v>
      </c>
      <c r="F416">
        <v>83.730215653802304</v>
      </c>
      <c r="G416">
        <v>10.5027680666814</v>
      </c>
      <c r="H416" t="s">
        <v>15</v>
      </c>
      <c r="I416">
        <v>98.562998209965002</v>
      </c>
      <c r="J416">
        <v>883</v>
      </c>
      <c r="K416" t="s">
        <v>17</v>
      </c>
      <c r="L416">
        <v>2</v>
      </c>
    </row>
    <row r="417" spans="1:12" x14ac:dyDescent="0.3">
      <c r="A417">
        <v>41.225788170660401</v>
      </c>
      <c r="B417">
        <v>4.1779421443160603</v>
      </c>
      <c r="C417">
        <v>18.585934958188901</v>
      </c>
      <c r="D417">
        <v>29.642641978396799</v>
      </c>
      <c r="E417">
        <v>18.351330786090099</v>
      </c>
      <c r="F417">
        <v>27.069660818436599</v>
      </c>
      <c r="G417">
        <v>5.7992265756559096</v>
      </c>
      <c r="H417" t="s">
        <v>15</v>
      </c>
      <c r="I417">
        <v>98.569527341622702</v>
      </c>
      <c r="J417">
        <v>652</v>
      </c>
      <c r="K417" t="s">
        <v>13</v>
      </c>
      <c r="L417">
        <v>0</v>
      </c>
    </row>
    <row r="418" spans="1:12" x14ac:dyDescent="0.3">
      <c r="A418">
        <v>76.375112329877297</v>
      </c>
      <c r="B418">
        <v>4.0590999341582004</v>
      </c>
      <c r="C418">
        <v>48.583181888779002</v>
      </c>
      <c r="D418">
        <v>36.818174208058103</v>
      </c>
      <c r="E418">
        <v>21.206169642090899</v>
      </c>
      <c r="F418">
        <v>56.154018776295601</v>
      </c>
      <c r="G418">
        <v>10.339165891587999</v>
      </c>
      <c r="H418" t="s">
        <v>12</v>
      </c>
      <c r="I418">
        <v>98.579249875532597</v>
      </c>
      <c r="J418">
        <v>709</v>
      </c>
      <c r="K418" t="s">
        <v>17</v>
      </c>
      <c r="L418">
        <v>1</v>
      </c>
    </row>
    <row r="419" spans="1:12" x14ac:dyDescent="0.3">
      <c r="A419">
        <v>30.214434064598301</v>
      </c>
      <c r="B419">
        <v>4.1859792305511903</v>
      </c>
      <c r="C419">
        <v>53.280113194270797</v>
      </c>
      <c r="D419">
        <v>27.6198254733679</v>
      </c>
      <c r="E419">
        <v>30.928811230469499</v>
      </c>
      <c r="F419">
        <v>119.622449304463</v>
      </c>
      <c r="G419">
        <v>12.8602504189369</v>
      </c>
      <c r="H419" t="s">
        <v>16</v>
      </c>
      <c r="I419">
        <v>98.593411808486906</v>
      </c>
      <c r="J419">
        <v>739</v>
      </c>
      <c r="K419" t="s">
        <v>14</v>
      </c>
      <c r="L419">
        <v>2</v>
      </c>
    </row>
    <row r="420" spans="1:12" x14ac:dyDescent="0.3">
      <c r="A420">
        <v>22.6771318341819</v>
      </c>
      <c r="B420">
        <v>3.9076958607450698</v>
      </c>
      <c r="C420">
        <v>20.665236123833601</v>
      </c>
      <c r="D420">
        <v>36.472472214979398</v>
      </c>
      <c r="E420">
        <v>27.910687128210402</v>
      </c>
      <c r="F420">
        <v>101.605675711432</v>
      </c>
      <c r="G420">
        <v>11.4246198450774</v>
      </c>
      <c r="H420" t="s">
        <v>12</v>
      </c>
      <c r="I420">
        <v>98.597985792045804</v>
      </c>
      <c r="J420">
        <v>416</v>
      </c>
      <c r="K420" t="s">
        <v>14</v>
      </c>
      <c r="L420">
        <v>2</v>
      </c>
    </row>
    <row r="421" spans="1:12" x14ac:dyDescent="0.3">
      <c r="A421">
        <v>47.703290455409302</v>
      </c>
      <c r="B421">
        <v>3.95953502513205</v>
      </c>
      <c r="C421">
        <v>92.757792219044404</v>
      </c>
      <c r="D421">
        <v>26.0657178169856</v>
      </c>
      <c r="E421">
        <v>16.748930035997699</v>
      </c>
      <c r="F421">
        <v>79.541480162010799</v>
      </c>
      <c r="G421">
        <v>10.3169070937873</v>
      </c>
      <c r="H421" t="s">
        <v>12</v>
      </c>
      <c r="I421">
        <v>98.598480040954499</v>
      </c>
      <c r="J421">
        <v>820</v>
      </c>
      <c r="K421" t="s">
        <v>14</v>
      </c>
      <c r="L421">
        <v>1</v>
      </c>
    </row>
    <row r="422" spans="1:12" x14ac:dyDescent="0.3">
      <c r="A422">
        <v>42.615450920496897</v>
      </c>
      <c r="B422">
        <v>3.7367872541961402</v>
      </c>
      <c r="C422">
        <v>14.042016909605399</v>
      </c>
      <c r="D422">
        <v>22.3728753148316</v>
      </c>
      <c r="E422">
        <v>23.270330605799099</v>
      </c>
      <c r="F422">
        <v>61.094255235010898</v>
      </c>
      <c r="G422">
        <v>8.3406042480173408</v>
      </c>
      <c r="H422" t="s">
        <v>12</v>
      </c>
      <c r="I422">
        <v>98.617559363293495</v>
      </c>
      <c r="J422">
        <v>985</v>
      </c>
      <c r="K422" t="s">
        <v>17</v>
      </c>
      <c r="L422">
        <v>1</v>
      </c>
    </row>
    <row r="423" spans="1:12" x14ac:dyDescent="0.3">
      <c r="A423">
        <v>11.17850109295</v>
      </c>
      <c r="B423">
        <v>3.76051691668625</v>
      </c>
      <c r="C423">
        <v>45.3212367606532</v>
      </c>
      <c r="D423">
        <v>30.6314430537346</v>
      </c>
      <c r="E423">
        <v>34.112989345329702</v>
      </c>
      <c r="F423">
        <v>61.738294180047298</v>
      </c>
      <c r="G423">
        <v>7.2353550556715103</v>
      </c>
      <c r="H423" t="s">
        <v>15</v>
      </c>
      <c r="I423">
        <v>98.621624205741298</v>
      </c>
      <c r="J423">
        <v>300</v>
      </c>
      <c r="K423" t="s">
        <v>13</v>
      </c>
      <c r="L423">
        <v>1</v>
      </c>
    </row>
    <row r="424" spans="1:12" x14ac:dyDescent="0.3">
      <c r="A424">
        <v>26.023237018277602</v>
      </c>
      <c r="B424">
        <v>3.8075834927861099</v>
      </c>
      <c r="C424">
        <v>92.658378893086706</v>
      </c>
      <c r="D424">
        <v>29.511923836440101</v>
      </c>
      <c r="E424">
        <v>22.046541085050698</v>
      </c>
      <c r="F424">
        <v>29.355940691233499</v>
      </c>
      <c r="G424">
        <v>5.2230864336720098</v>
      </c>
      <c r="H424" t="s">
        <v>12</v>
      </c>
      <c r="I424">
        <v>98.6339533796707</v>
      </c>
      <c r="J424">
        <v>579</v>
      </c>
      <c r="K424" t="s">
        <v>14</v>
      </c>
      <c r="L424">
        <v>0</v>
      </c>
    </row>
    <row r="425" spans="1:12" x14ac:dyDescent="0.3">
      <c r="A425">
        <v>96.496328572250903</v>
      </c>
      <c r="B425">
        <v>3.9290577077461601</v>
      </c>
      <c r="C425">
        <v>95.583573505229296</v>
      </c>
      <c r="D425">
        <v>28.1549621000546</v>
      </c>
      <c r="E425">
        <v>15.862002178966399</v>
      </c>
      <c r="F425">
        <v>21.667155059963299</v>
      </c>
      <c r="G425">
        <v>8.0381607886122204</v>
      </c>
      <c r="H425" t="s">
        <v>16</v>
      </c>
      <c r="I425">
        <v>98.638376030410498</v>
      </c>
      <c r="J425">
        <v>987</v>
      </c>
      <c r="K425" t="s">
        <v>17</v>
      </c>
      <c r="L425">
        <v>0</v>
      </c>
    </row>
    <row r="426" spans="1:12" x14ac:dyDescent="0.3">
      <c r="A426">
        <v>23.3796454977801</v>
      </c>
      <c r="B426">
        <v>4.1601530864212899</v>
      </c>
      <c r="C426">
        <v>61.941032743448801</v>
      </c>
      <c r="D426">
        <v>23.224376239502401</v>
      </c>
      <c r="E426">
        <v>18.581898786563599</v>
      </c>
      <c r="F426">
        <v>107.353426424521</v>
      </c>
      <c r="G426">
        <v>11.2763199555742</v>
      </c>
      <c r="H426" t="s">
        <v>12</v>
      </c>
      <c r="I426">
        <v>98.642722933180494</v>
      </c>
      <c r="J426">
        <v>277</v>
      </c>
      <c r="K426" t="s">
        <v>13</v>
      </c>
      <c r="L426">
        <v>2</v>
      </c>
    </row>
    <row r="427" spans="1:12" x14ac:dyDescent="0.3">
      <c r="A427">
        <v>55.197550929811797</v>
      </c>
      <c r="B427">
        <v>4.1208474301464797</v>
      </c>
      <c r="C427">
        <v>60.766662595016598</v>
      </c>
      <c r="D427">
        <v>34.295065528878901</v>
      </c>
      <c r="E427">
        <v>30.270316873364202</v>
      </c>
      <c r="F427">
        <v>52.001611308739101</v>
      </c>
      <c r="G427">
        <v>8.8080984319961306</v>
      </c>
      <c r="H427" t="s">
        <v>15</v>
      </c>
      <c r="I427">
        <v>98.645245030961206</v>
      </c>
      <c r="J427">
        <v>270</v>
      </c>
      <c r="K427" t="s">
        <v>17</v>
      </c>
      <c r="L427">
        <v>1</v>
      </c>
    </row>
    <row r="428" spans="1:12" x14ac:dyDescent="0.3">
      <c r="A428">
        <v>63.584651558803898</v>
      </c>
      <c r="B428">
        <v>3.9520675688586402</v>
      </c>
      <c r="C428">
        <v>42.2720615372385</v>
      </c>
      <c r="D428">
        <v>21.369009051320301</v>
      </c>
      <c r="E428">
        <v>17.173650787493798</v>
      </c>
      <c r="F428">
        <v>70.604469241183594</v>
      </c>
      <c r="G428">
        <v>10.1313888006048</v>
      </c>
      <c r="H428" t="s">
        <v>12</v>
      </c>
      <c r="I428">
        <v>98.649317516537195</v>
      </c>
      <c r="J428">
        <v>944</v>
      </c>
      <c r="K428" t="s">
        <v>13</v>
      </c>
      <c r="L428">
        <v>1</v>
      </c>
    </row>
    <row r="429" spans="1:12" x14ac:dyDescent="0.3">
      <c r="A429">
        <v>28.8915033786027</v>
      </c>
      <c r="B429">
        <v>4.1029589974544001</v>
      </c>
      <c r="C429">
        <v>27.243365116134299</v>
      </c>
      <c r="D429">
        <v>32.255916710730197</v>
      </c>
      <c r="E429">
        <v>30.5046907779811</v>
      </c>
      <c r="F429">
        <v>105.158140001723</v>
      </c>
      <c r="G429">
        <v>11.8205493379436</v>
      </c>
      <c r="H429" t="s">
        <v>15</v>
      </c>
      <c r="I429">
        <v>98.6496655255104</v>
      </c>
      <c r="J429">
        <v>804</v>
      </c>
      <c r="K429" t="s">
        <v>13</v>
      </c>
      <c r="L429">
        <v>2</v>
      </c>
    </row>
    <row r="430" spans="1:12" x14ac:dyDescent="0.3">
      <c r="A430">
        <v>28.462567643380599</v>
      </c>
      <c r="B430">
        <v>4.1432485735476803</v>
      </c>
      <c r="C430">
        <v>19.162331465458301</v>
      </c>
      <c r="D430">
        <v>33.2355546494327</v>
      </c>
      <c r="E430">
        <v>27.553377543176101</v>
      </c>
      <c r="F430">
        <v>60.677374857200498</v>
      </c>
      <c r="G430">
        <v>8.1413540194073803</v>
      </c>
      <c r="H430" t="s">
        <v>16</v>
      </c>
      <c r="I430">
        <v>98.651126334788998</v>
      </c>
      <c r="J430">
        <v>879</v>
      </c>
      <c r="K430" t="s">
        <v>13</v>
      </c>
      <c r="L430">
        <v>1</v>
      </c>
    </row>
    <row r="431" spans="1:12" x14ac:dyDescent="0.3">
      <c r="A431">
        <v>13.289470106328499</v>
      </c>
      <c r="B431">
        <v>4.0285293501223904</v>
      </c>
      <c r="C431">
        <v>29.876750466670799</v>
      </c>
      <c r="D431">
        <v>27.093324099701601</v>
      </c>
      <c r="E431">
        <v>17.920420385939199</v>
      </c>
      <c r="F431">
        <v>34.387615538977997</v>
      </c>
      <c r="G431">
        <v>4.8847743385496702</v>
      </c>
      <c r="H431" t="s">
        <v>12</v>
      </c>
      <c r="I431">
        <v>98.653298585613399</v>
      </c>
      <c r="J431">
        <v>472</v>
      </c>
      <c r="K431" t="s">
        <v>17</v>
      </c>
      <c r="L431">
        <v>0</v>
      </c>
    </row>
    <row r="432" spans="1:12" x14ac:dyDescent="0.3">
      <c r="A432">
        <v>15.9137775485517</v>
      </c>
      <c r="B432">
        <v>4.0099434740131201</v>
      </c>
      <c r="C432">
        <v>25.7699594895244</v>
      </c>
      <c r="D432">
        <v>36.672880209503397</v>
      </c>
      <c r="E432">
        <v>32.749378804257603</v>
      </c>
      <c r="F432">
        <v>78.660173740456003</v>
      </c>
      <c r="G432">
        <v>9.1843473662740909</v>
      </c>
      <c r="H432" t="s">
        <v>12</v>
      </c>
      <c r="I432">
        <v>98.655140411192406</v>
      </c>
      <c r="J432">
        <v>140</v>
      </c>
      <c r="K432" t="s">
        <v>17</v>
      </c>
      <c r="L432">
        <v>1</v>
      </c>
    </row>
    <row r="433" spans="1:12" x14ac:dyDescent="0.3">
      <c r="A433">
        <v>79.797485502550899</v>
      </c>
      <c r="B433">
        <v>4.0435132125497999</v>
      </c>
      <c r="C433">
        <v>88.009331905539995</v>
      </c>
      <c r="D433">
        <v>36.293420094199703</v>
      </c>
      <c r="E433">
        <v>27.5086690033318</v>
      </c>
      <c r="F433">
        <v>65.539490524794005</v>
      </c>
      <c r="G433">
        <v>11.266169490237001</v>
      </c>
      <c r="H433" t="s">
        <v>15</v>
      </c>
      <c r="I433">
        <v>98.655533703312202</v>
      </c>
      <c r="J433">
        <v>990</v>
      </c>
      <c r="K433" t="s">
        <v>13</v>
      </c>
      <c r="L433">
        <v>1</v>
      </c>
    </row>
    <row r="434" spans="1:12" x14ac:dyDescent="0.3">
      <c r="A434">
        <v>50.795995127322399</v>
      </c>
      <c r="B434">
        <v>3.9593132863767502</v>
      </c>
      <c r="C434">
        <v>35.423086957932398</v>
      </c>
      <c r="D434">
        <v>32.236620402064403</v>
      </c>
      <c r="E434">
        <v>31.165364224325501</v>
      </c>
      <c r="F434">
        <v>71.801534890851897</v>
      </c>
      <c r="G434">
        <v>10.1350920173736</v>
      </c>
      <c r="H434" t="s">
        <v>12</v>
      </c>
      <c r="I434">
        <v>98.657364014488607</v>
      </c>
      <c r="J434">
        <v>353</v>
      </c>
      <c r="K434" t="s">
        <v>13</v>
      </c>
      <c r="L434">
        <v>1</v>
      </c>
    </row>
    <row r="435" spans="1:12" x14ac:dyDescent="0.3">
      <c r="A435">
        <v>49.668647224440498</v>
      </c>
      <c r="B435">
        <v>3.88151884322785</v>
      </c>
      <c r="C435">
        <v>62.3460063690274</v>
      </c>
      <c r="D435">
        <v>25.106727475264801</v>
      </c>
      <c r="E435">
        <v>21.695780837813501</v>
      </c>
      <c r="F435">
        <v>62.268661965742503</v>
      </c>
      <c r="G435">
        <v>8.9278238987971505</v>
      </c>
      <c r="H435" t="s">
        <v>12</v>
      </c>
      <c r="I435">
        <v>98.659279074751893</v>
      </c>
      <c r="J435">
        <v>570</v>
      </c>
      <c r="K435" t="s">
        <v>17</v>
      </c>
      <c r="L435">
        <v>1</v>
      </c>
    </row>
    <row r="436" spans="1:12" x14ac:dyDescent="0.3">
      <c r="A436">
        <v>46.068675478779298</v>
      </c>
      <c r="B436">
        <v>4.1892688176671502</v>
      </c>
      <c r="C436">
        <v>49.295277079188899</v>
      </c>
      <c r="D436">
        <v>22.117486364262501</v>
      </c>
      <c r="E436">
        <v>21.274062495143099</v>
      </c>
      <c r="F436">
        <v>91.806816120085998</v>
      </c>
      <c r="G436">
        <v>11.059876102159199</v>
      </c>
      <c r="H436" t="s">
        <v>16</v>
      </c>
      <c r="I436">
        <v>98.671488986571902</v>
      </c>
      <c r="J436">
        <v>827</v>
      </c>
      <c r="K436" t="s">
        <v>17</v>
      </c>
      <c r="L436">
        <v>2</v>
      </c>
    </row>
    <row r="437" spans="1:12" x14ac:dyDescent="0.3">
      <c r="A437">
        <v>23.9716221337641</v>
      </c>
      <c r="B437">
        <v>3.5302216150579002</v>
      </c>
      <c r="C437">
        <v>56.502854670364101</v>
      </c>
      <c r="D437">
        <v>28.2634503441543</v>
      </c>
      <c r="E437">
        <v>22.119155469412799</v>
      </c>
      <c r="F437">
        <v>93.221920631222204</v>
      </c>
      <c r="G437">
        <v>10.3802470098311</v>
      </c>
      <c r="H437" t="s">
        <v>16</v>
      </c>
      <c r="I437">
        <v>98.673051890936307</v>
      </c>
      <c r="J437">
        <v>680</v>
      </c>
      <c r="K437" t="s">
        <v>13</v>
      </c>
      <c r="L437">
        <v>2</v>
      </c>
    </row>
    <row r="438" spans="1:12" x14ac:dyDescent="0.3">
      <c r="A438">
        <v>26.3735317445744</v>
      </c>
      <c r="B438">
        <v>3.6153703710106</v>
      </c>
      <c r="C438">
        <v>78.289862838159195</v>
      </c>
      <c r="D438">
        <v>33.516458502081399</v>
      </c>
      <c r="E438">
        <v>17.9701356328736</v>
      </c>
      <c r="F438">
        <v>43.301896439683397</v>
      </c>
      <c r="G438">
        <v>6.6029908823064103</v>
      </c>
      <c r="H438" t="s">
        <v>16</v>
      </c>
      <c r="I438">
        <v>98.675825362430203</v>
      </c>
      <c r="J438">
        <v>168</v>
      </c>
      <c r="K438" t="s">
        <v>14</v>
      </c>
      <c r="L438">
        <v>1</v>
      </c>
    </row>
    <row r="439" spans="1:12" x14ac:dyDescent="0.3">
      <c r="A439">
        <v>87.5607058912165</v>
      </c>
      <c r="B439">
        <v>3.5922101414181902</v>
      </c>
      <c r="C439">
        <v>35.424645937556697</v>
      </c>
      <c r="D439">
        <v>33.163196485951403</v>
      </c>
      <c r="E439">
        <v>26.929341508270799</v>
      </c>
      <c r="F439">
        <v>101.314200448172</v>
      </c>
      <c r="G439">
        <v>14.4790451562061</v>
      </c>
      <c r="H439" t="s">
        <v>16</v>
      </c>
      <c r="I439">
        <v>98.679026383719403</v>
      </c>
      <c r="J439">
        <v>180</v>
      </c>
      <c r="K439" t="s">
        <v>14</v>
      </c>
      <c r="L439">
        <v>2</v>
      </c>
    </row>
    <row r="440" spans="1:12" x14ac:dyDescent="0.3">
      <c r="A440">
        <v>67.959958891511405</v>
      </c>
      <c r="B440">
        <v>3.85409688506628</v>
      </c>
      <c r="C440">
        <v>90.330240473782695</v>
      </c>
      <c r="D440">
        <v>23.1362541063361</v>
      </c>
      <c r="E440">
        <v>18.933763946256398</v>
      </c>
      <c r="F440">
        <v>82.803046456953695</v>
      </c>
      <c r="G440">
        <v>11.455064521305101</v>
      </c>
      <c r="H440" t="s">
        <v>15</v>
      </c>
      <c r="I440">
        <v>98.679401823538697</v>
      </c>
      <c r="J440">
        <v>188</v>
      </c>
      <c r="K440" t="s">
        <v>14</v>
      </c>
      <c r="L440">
        <v>2</v>
      </c>
    </row>
    <row r="441" spans="1:12" x14ac:dyDescent="0.3">
      <c r="A441">
        <v>12.284772009431</v>
      </c>
      <c r="B441">
        <v>4.0129610813363703</v>
      </c>
      <c r="C441">
        <v>80.232895270619295</v>
      </c>
      <c r="D441">
        <v>20.838304334325102</v>
      </c>
      <c r="E441">
        <v>20.997951859890701</v>
      </c>
      <c r="F441">
        <v>61.562778202915503</v>
      </c>
      <c r="G441">
        <v>6.7863853340974298</v>
      </c>
      <c r="H441" t="s">
        <v>12</v>
      </c>
      <c r="I441">
        <v>98.685624496011997</v>
      </c>
      <c r="J441">
        <v>312</v>
      </c>
      <c r="K441" t="s">
        <v>14</v>
      </c>
      <c r="L441">
        <v>1</v>
      </c>
    </row>
    <row r="442" spans="1:12" x14ac:dyDescent="0.3">
      <c r="A442">
        <v>24.053733762957101</v>
      </c>
      <c r="B442">
        <v>3.87956604384429</v>
      </c>
      <c r="C442">
        <v>52.870215997098803</v>
      </c>
      <c r="D442">
        <v>28.383657518042401</v>
      </c>
      <c r="E442">
        <v>27.855901410126101</v>
      </c>
      <c r="F442">
        <v>45.830042912759197</v>
      </c>
      <c r="G442">
        <v>6.4410398067799104</v>
      </c>
      <c r="H442" t="s">
        <v>12</v>
      </c>
      <c r="I442">
        <v>98.686541766477006</v>
      </c>
      <c r="J442">
        <v>933</v>
      </c>
      <c r="K442" t="s">
        <v>13</v>
      </c>
      <c r="L442">
        <v>1</v>
      </c>
    </row>
    <row r="443" spans="1:12" x14ac:dyDescent="0.3">
      <c r="A443">
        <v>74.437500596265707</v>
      </c>
      <c r="B443">
        <v>3.9132433833211402</v>
      </c>
      <c r="C443">
        <v>54.778586693149101</v>
      </c>
      <c r="D443">
        <v>23.364073115330299</v>
      </c>
      <c r="E443">
        <v>27.018909690754299</v>
      </c>
      <c r="F443">
        <v>106.70116069106</v>
      </c>
      <c r="G443">
        <v>13.7818420765014</v>
      </c>
      <c r="H443" t="s">
        <v>16</v>
      </c>
      <c r="I443">
        <v>98.690633110851806</v>
      </c>
      <c r="J443">
        <v>365</v>
      </c>
      <c r="K443" t="s">
        <v>13</v>
      </c>
      <c r="L443">
        <v>2</v>
      </c>
    </row>
    <row r="444" spans="1:12" x14ac:dyDescent="0.3">
      <c r="A444">
        <v>29.977494573965402</v>
      </c>
      <c r="B444">
        <v>3.8955153950013099</v>
      </c>
      <c r="C444">
        <v>26.7522307978013</v>
      </c>
      <c r="D444">
        <v>24.627612727536899</v>
      </c>
      <c r="E444">
        <v>31.4799530375995</v>
      </c>
      <c r="F444">
        <v>68.790019527930099</v>
      </c>
      <c r="G444">
        <v>8.46275699240263</v>
      </c>
      <c r="H444" t="s">
        <v>12</v>
      </c>
      <c r="I444">
        <v>98.692391606736294</v>
      </c>
      <c r="J444">
        <v>432</v>
      </c>
      <c r="K444" t="s">
        <v>13</v>
      </c>
      <c r="L444">
        <v>1</v>
      </c>
    </row>
    <row r="445" spans="1:12" x14ac:dyDescent="0.3">
      <c r="A445">
        <v>30.7967316929264</v>
      </c>
      <c r="B445">
        <v>3.9822197114350599</v>
      </c>
      <c r="C445">
        <v>39.840822916047401</v>
      </c>
      <c r="D445">
        <v>30.048545743327502</v>
      </c>
      <c r="E445">
        <v>19.0817532231152</v>
      </c>
      <c r="F445">
        <v>40.425646793639601</v>
      </c>
      <c r="G445">
        <v>6.41106777128266</v>
      </c>
      <c r="H445" t="s">
        <v>16</v>
      </c>
      <c r="I445">
        <v>98.711792038644006</v>
      </c>
      <c r="J445">
        <v>176</v>
      </c>
      <c r="K445" t="s">
        <v>14</v>
      </c>
      <c r="L445">
        <v>1</v>
      </c>
    </row>
    <row r="446" spans="1:12" x14ac:dyDescent="0.3">
      <c r="A446">
        <v>81.992447683587002</v>
      </c>
      <c r="B446">
        <v>3.6120501444682001</v>
      </c>
      <c r="C446">
        <v>16.210683335153401</v>
      </c>
      <c r="D446">
        <v>37.723635442586897</v>
      </c>
      <c r="E446">
        <v>17.1972622748156</v>
      </c>
      <c r="F446">
        <v>68.018351526188695</v>
      </c>
      <c r="G446">
        <v>11.654000116824401</v>
      </c>
      <c r="H446" t="s">
        <v>15</v>
      </c>
      <c r="I446">
        <v>98.713629310490902</v>
      </c>
      <c r="J446">
        <v>299</v>
      </c>
      <c r="K446" t="s">
        <v>14</v>
      </c>
      <c r="L446">
        <v>1</v>
      </c>
    </row>
    <row r="447" spans="1:12" x14ac:dyDescent="0.3">
      <c r="A447">
        <v>18.949725348341001</v>
      </c>
      <c r="B447">
        <v>4.0085232005791003</v>
      </c>
      <c r="C447">
        <v>82.979072290712594</v>
      </c>
      <c r="D447">
        <v>32.596413088694099</v>
      </c>
      <c r="E447">
        <v>15.506972085278701</v>
      </c>
      <c r="F447">
        <v>100.081809985975</v>
      </c>
      <c r="G447">
        <v>10.917457754016301</v>
      </c>
      <c r="H447" t="s">
        <v>15</v>
      </c>
      <c r="I447">
        <v>98.717232783769603</v>
      </c>
      <c r="J447">
        <v>519</v>
      </c>
      <c r="K447" t="s">
        <v>14</v>
      </c>
      <c r="L447">
        <v>2</v>
      </c>
    </row>
    <row r="448" spans="1:12" x14ac:dyDescent="0.3">
      <c r="A448">
        <v>75.004023867009295</v>
      </c>
      <c r="B448">
        <v>3.5694246697110499</v>
      </c>
      <c r="C448">
        <v>39.897192980404398</v>
      </c>
      <c r="D448">
        <v>35.047957646075702</v>
      </c>
      <c r="E448">
        <v>21.3220262309394</v>
      </c>
      <c r="F448">
        <v>91.869926597279601</v>
      </c>
      <c r="G448">
        <v>13.1584262920942</v>
      </c>
      <c r="H448" t="s">
        <v>12</v>
      </c>
      <c r="I448">
        <v>98.7177864457434</v>
      </c>
      <c r="J448">
        <v>621</v>
      </c>
      <c r="K448" t="s">
        <v>14</v>
      </c>
      <c r="L448">
        <v>2</v>
      </c>
    </row>
    <row r="449" spans="1:12" x14ac:dyDescent="0.3">
      <c r="A449">
        <v>87.012682129565704</v>
      </c>
      <c r="B449">
        <v>3.7810460211028998</v>
      </c>
      <c r="C449">
        <v>72.425625172641503</v>
      </c>
      <c r="D449">
        <v>30.625880367018599</v>
      </c>
      <c r="E449">
        <v>16.114817071748799</v>
      </c>
      <c r="F449">
        <v>78.623549878076105</v>
      </c>
      <c r="G449">
        <v>12.433890614668799</v>
      </c>
      <c r="H449" t="s">
        <v>15</v>
      </c>
      <c r="I449">
        <v>98.717839943823293</v>
      </c>
      <c r="J449">
        <v>514</v>
      </c>
      <c r="K449" t="s">
        <v>17</v>
      </c>
      <c r="L449">
        <v>1</v>
      </c>
    </row>
    <row r="450" spans="1:12" x14ac:dyDescent="0.3">
      <c r="A450">
        <v>84.719787811029207</v>
      </c>
      <c r="B450">
        <v>4.0600496780894098</v>
      </c>
      <c r="C450">
        <v>79.401053426669705</v>
      </c>
      <c r="D450">
        <v>33.548761424565797</v>
      </c>
      <c r="E450">
        <v>27.196255230962301</v>
      </c>
      <c r="F450">
        <v>69.236704870124896</v>
      </c>
      <c r="G450">
        <v>11.6831528676234</v>
      </c>
      <c r="H450" t="s">
        <v>12</v>
      </c>
      <c r="I450">
        <v>98.725778660901796</v>
      </c>
      <c r="J450">
        <v>452</v>
      </c>
      <c r="K450" t="s">
        <v>13</v>
      </c>
      <c r="L450">
        <v>1</v>
      </c>
    </row>
    <row r="451" spans="1:12" x14ac:dyDescent="0.3">
      <c r="A451">
        <v>36.383295723491102</v>
      </c>
      <c r="B451">
        <v>3.9311898151821199</v>
      </c>
      <c r="C451">
        <v>58.518509746240703</v>
      </c>
      <c r="D451">
        <v>22.9287251320563</v>
      </c>
      <c r="E451">
        <v>17.943265021898899</v>
      </c>
      <c r="F451">
        <v>111.484214985165</v>
      </c>
      <c r="G451">
        <v>12.255952291541099</v>
      </c>
      <c r="H451" t="s">
        <v>15</v>
      </c>
      <c r="I451">
        <v>98.72598566648</v>
      </c>
      <c r="J451">
        <v>868</v>
      </c>
      <c r="K451" t="s">
        <v>13</v>
      </c>
      <c r="L451">
        <v>2</v>
      </c>
    </row>
    <row r="452" spans="1:12" x14ac:dyDescent="0.3">
      <c r="A452">
        <v>11.1701731159662</v>
      </c>
      <c r="B452">
        <v>3.74876919808001</v>
      </c>
      <c r="C452">
        <v>48.270536689392401</v>
      </c>
      <c r="D452">
        <v>30.805930635806099</v>
      </c>
      <c r="E452">
        <v>16.795190011203101</v>
      </c>
      <c r="F452">
        <v>115.226401453337</v>
      </c>
      <c r="G452">
        <v>11.701005308699999</v>
      </c>
      <c r="H452" t="s">
        <v>12</v>
      </c>
      <c r="I452">
        <v>98.739475018540503</v>
      </c>
      <c r="J452">
        <v>230</v>
      </c>
      <c r="K452" t="s">
        <v>14</v>
      </c>
      <c r="L452">
        <v>2</v>
      </c>
    </row>
    <row r="453" spans="1:12" x14ac:dyDescent="0.3">
      <c r="A453">
        <v>62.473740487272202</v>
      </c>
      <c r="B453">
        <v>3.5247179484581599</v>
      </c>
      <c r="C453">
        <v>47.490924563406203</v>
      </c>
      <c r="D453">
        <v>25.023385350967999</v>
      </c>
      <c r="E453">
        <v>21.153581789558899</v>
      </c>
      <c r="F453">
        <v>57.5821219007941</v>
      </c>
      <c r="G453">
        <v>9.1733664503115193</v>
      </c>
      <c r="H453" t="s">
        <v>15</v>
      </c>
      <c r="I453">
        <v>98.745717074772102</v>
      </c>
      <c r="J453">
        <v>114</v>
      </c>
      <c r="K453" t="s">
        <v>13</v>
      </c>
      <c r="L453">
        <v>1</v>
      </c>
    </row>
    <row r="454" spans="1:12" x14ac:dyDescent="0.3">
      <c r="A454">
        <v>47.928209553324798</v>
      </c>
      <c r="B454">
        <v>4.0220136479118596</v>
      </c>
      <c r="C454">
        <v>57.025916297702899</v>
      </c>
      <c r="D454">
        <v>36.8842465057228</v>
      </c>
      <c r="E454">
        <v>33.521191196365301</v>
      </c>
      <c r="F454">
        <v>29.9146112277623</v>
      </c>
      <c r="G454">
        <v>6.7335070719325802</v>
      </c>
      <c r="H454" t="s">
        <v>16</v>
      </c>
      <c r="I454">
        <v>98.751287428110004</v>
      </c>
      <c r="J454">
        <v>331</v>
      </c>
      <c r="K454" t="s">
        <v>13</v>
      </c>
      <c r="L454">
        <v>0</v>
      </c>
    </row>
    <row r="455" spans="1:12" x14ac:dyDescent="0.3">
      <c r="A455">
        <v>90.340453996927707</v>
      </c>
      <c r="B455">
        <v>3.6417363921156598</v>
      </c>
      <c r="C455">
        <v>14.9170978000875</v>
      </c>
      <c r="D455">
        <v>29.680411450188</v>
      </c>
      <c r="E455">
        <v>18.2338910654797</v>
      </c>
      <c r="F455">
        <v>82.295404418338094</v>
      </c>
      <c r="G455">
        <v>12.858993640550599</v>
      </c>
      <c r="H455" t="s">
        <v>15</v>
      </c>
      <c r="I455">
        <v>98.755660931140099</v>
      </c>
      <c r="J455">
        <v>294</v>
      </c>
      <c r="K455" t="s">
        <v>13</v>
      </c>
      <c r="L455">
        <v>2</v>
      </c>
    </row>
    <row r="456" spans="1:12" x14ac:dyDescent="0.3">
      <c r="A456">
        <v>83.569920556459607</v>
      </c>
      <c r="B456">
        <v>4.1706514360835598</v>
      </c>
      <c r="C456">
        <v>97.577034667509906</v>
      </c>
      <c r="D456">
        <v>30.281908851025101</v>
      </c>
      <c r="E456">
        <v>34.3166463943666</v>
      </c>
      <c r="F456">
        <v>64.687419520043804</v>
      </c>
      <c r="G456">
        <v>11.083209763711199</v>
      </c>
      <c r="H456" t="s">
        <v>15</v>
      </c>
      <c r="I456">
        <v>98.765059329563599</v>
      </c>
      <c r="J456">
        <v>960</v>
      </c>
      <c r="K456" t="s">
        <v>17</v>
      </c>
      <c r="L456">
        <v>1</v>
      </c>
    </row>
    <row r="457" spans="1:12" x14ac:dyDescent="0.3">
      <c r="A457">
        <v>33.348109008816301</v>
      </c>
      <c r="B457">
        <v>3.7288521314366498</v>
      </c>
      <c r="C457">
        <v>37.377884767265201</v>
      </c>
      <c r="D457">
        <v>31.460844012380299</v>
      </c>
      <c r="E457">
        <v>29.831322169336499</v>
      </c>
      <c r="F457">
        <v>42.047048099936902</v>
      </c>
      <c r="G457">
        <v>6.7443683260545804</v>
      </c>
      <c r="H457" t="s">
        <v>15</v>
      </c>
      <c r="I457">
        <v>98.771765460229304</v>
      </c>
      <c r="J457">
        <v>458</v>
      </c>
      <c r="K457" t="s">
        <v>17</v>
      </c>
      <c r="L457">
        <v>1</v>
      </c>
    </row>
    <row r="458" spans="1:12" x14ac:dyDescent="0.3">
      <c r="A458">
        <v>44.172316735053997</v>
      </c>
      <c r="B458">
        <v>3.6042216352327099</v>
      </c>
      <c r="C458">
        <v>37.354826102952401</v>
      </c>
      <c r="D458">
        <v>26.504223925524201</v>
      </c>
      <c r="E458">
        <v>25.9335452979462</v>
      </c>
      <c r="F458">
        <v>36.456605842933399</v>
      </c>
      <c r="G458">
        <v>6.5718775199400303</v>
      </c>
      <c r="H458" t="s">
        <v>16</v>
      </c>
      <c r="I458">
        <v>98.781882844577396</v>
      </c>
      <c r="J458">
        <v>949</v>
      </c>
      <c r="K458" t="s">
        <v>17</v>
      </c>
      <c r="L458">
        <v>0</v>
      </c>
    </row>
    <row r="459" spans="1:12" x14ac:dyDescent="0.3">
      <c r="A459">
        <v>63.126544826332697</v>
      </c>
      <c r="B459">
        <v>3.7139229508431502</v>
      </c>
      <c r="C459">
        <v>30.737499590561399</v>
      </c>
      <c r="D459">
        <v>20.785388284833001</v>
      </c>
      <c r="E459">
        <v>32.689574551935102</v>
      </c>
      <c r="F459">
        <v>60.633223096376703</v>
      </c>
      <c r="G459">
        <v>9.2483652469230204</v>
      </c>
      <c r="H459" t="s">
        <v>12</v>
      </c>
      <c r="I459">
        <v>98.792247056842996</v>
      </c>
      <c r="J459">
        <v>430</v>
      </c>
      <c r="K459" t="s">
        <v>13</v>
      </c>
      <c r="L459">
        <v>1</v>
      </c>
    </row>
    <row r="460" spans="1:12" x14ac:dyDescent="0.3">
      <c r="A460">
        <v>66.173401706421998</v>
      </c>
      <c r="B460">
        <v>4.1974340363390699</v>
      </c>
      <c r="C460">
        <v>75.641031467919603</v>
      </c>
      <c r="D460">
        <v>20.127580868131801</v>
      </c>
      <c r="E460">
        <v>25.6911843831261</v>
      </c>
      <c r="F460">
        <v>91.042181501241103</v>
      </c>
      <c r="G460">
        <v>11.901897587164401</v>
      </c>
      <c r="H460" t="s">
        <v>12</v>
      </c>
      <c r="I460">
        <v>98.792845984934502</v>
      </c>
      <c r="J460">
        <v>596</v>
      </c>
      <c r="K460" t="s">
        <v>17</v>
      </c>
      <c r="L460">
        <v>2</v>
      </c>
    </row>
    <row r="461" spans="1:12" x14ac:dyDescent="0.3">
      <c r="A461">
        <v>46.847048697211598</v>
      </c>
      <c r="B461">
        <v>3.75781667135479</v>
      </c>
      <c r="C461">
        <v>97.016094981935595</v>
      </c>
      <c r="D461">
        <v>39.567095741137102</v>
      </c>
      <c r="E461">
        <v>18.909160007367898</v>
      </c>
      <c r="F461">
        <v>61.892362479291798</v>
      </c>
      <c r="G461">
        <v>9.4784040951917596</v>
      </c>
      <c r="H461" t="s">
        <v>16</v>
      </c>
      <c r="I461">
        <v>98.793284127411098</v>
      </c>
      <c r="J461">
        <v>927</v>
      </c>
      <c r="K461" t="s">
        <v>14</v>
      </c>
      <c r="L461">
        <v>1</v>
      </c>
    </row>
    <row r="462" spans="1:12" x14ac:dyDescent="0.3">
      <c r="A462">
        <v>36.5019183587725</v>
      </c>
      <c r="B462">
        <v>4.1203370463255498</v>
      </c>
      <c r="C462">
        <v>76.7706694262843</v>
      </c>
      <c r="D462">
        <v>34.567417086792901</v>
      </c>
      <c r="E462">
        <v>21.5567639770006</v>
      </c>
      <c r="F462">
        <v>118.45758963761099</v>
      </c>
      <c r="G462">
        <v>13.4249325754125</v>
      </c>
      <c r="H462" t="s">
        <v>16</v>
      </c>
      <c r="I462">
        <v>98.805527999307699</v>
      </c>
      <c r="J462">
        <v>548</v>
      </c>
      <c r="K462" t="s">
        <v>13</v>
      </c>
      <c r="L462">
        <v>2</v>
      </c>
    </row>
    <row r="463" spans="1:12" x14ac:dyDescent="0.3">
      <c r="A463">
        <v>95.360797626594106</v>
      </c>
      <c r="B463">
        <v>3.9151310339307401</v>
      </c>
      <c r="C463">
        <v>86.358284118147196</v>
      </c>
      <c r="D463">
        <v>26.9161219682085</v>
      </c>
      <c r="E463">
        <v>22.441645099257901</v>
      </c>
      <c r="F463">
        <v>86.640730469491899</v>
      </c>
      <c r="G463">
        <v>13.3339068521977</v>
      </c>
      <c r="H463" t="s">
        <v>16</v>
      </c>
      <c r="I463">
        <v>98.806202477565407</v>
      </c>
      <c r="J463">
        <v>512</v>
      </c>
      <c r="K463" t="s">
        <v>17</v>
      </c>
      <c r="L463">
        <v>2</v>
      </c>
    </row>
    <row r="464" spans="1:12" x14ac:dyDescent="0.3">
      <c r="A464">
        <v>22.6101858189807</v>
      </c>
      <c r="B464">
        <v>3.7888352885940302</v>
      </c>
      <c r="C464">
        <v>37.263781507638598</v>
      </c>
      <c r="D464">
        <v>36.108600860919502</v>
      </c>
      <c r="E464">
        <v>21.7764696484561</v>
      </c>
      <c r="F464">
        <v>78.580839421524402</v>
      </c>
      <c r="G464">
        <v>9.4843426191220495</v>
      </c>
      <c r="H464" t="s">
        <v>12</v>
      </c>
      <c r="I464">
        <v>98.812677246048594</v>
      </c>
      <c r="J464">
        <v>831</v>
      </c>
      <c r="K464" t="s">
        <v>13</v>
      </c>
      <c r="L464">
        <v>1</v>
      </c>
    </row>
    <row r="465" spans="1:12" x14ac:dyDescent="0.3">
      <c r="A465">
        <v>53.868807842456199</v>
      </c>
      <c r="B465">
        <v>3.50225278452299</v>
      </c>
      <c r="C465">
        <v>74.135919978866099</v>
      </c>
      <c r="D465">
        <v>28.0042455169934</v>
      </c>
      <c r="E465">
        <v>29.758555379975999</v>
      </c>
      <c r="F465">
        <v>116.583666880758</v>
      </c>
      <c r="G465">
        <v>13.808958241369</v>
      </c>
      <c r="H465" t="s">
        <v>15</v>
      </c>
      <c r="I465">
        <v>98.822927774385803</v>
      </c>
      <c r="J465">
        <v>246</v>
      </c>
      <c r="K465" t="s">
        <v>17</v>
      </c>
      <c r="L465">
        <v>2</v>
      </c>
    </row>
    <row r="466" spans="1:12" x14ac:dyDescent="0.3">
      <c r="A466">
        <v>90.509700420468207</v>
      </c>
      <c r="B466">
        <v>3.9337125362218801</v>
      </c>
      <c r="C466">
        <v>83.510151985507207</v>
      </c>
      <c r="D466">
        <v>35.665959659120901</v>
      </c>
      <c r="E466">
        <v>26.9485848514684</v>
      </c>
      <c r="F466">
        <v>37.478498788336502</v>
      </c>
      <c r="G466">
        <v>9.4319912363408402</v>
      </c>
      <c r="H466" t="s">
        <v>16</v>
      </c>
      <c r="I466">
        <v>98.832996445726707</v>
      </c>
      <c r="J466">
        <v>358</v>
      </c>
      <c r="K466" t="s">
        <v>14</v>
      </c>
      <c r="L466">
        <v>0</v>
      </c>
    </row>
    <row r="467" spans="1:12" x14ac:dyDescent="0.3">
      <c r="A467">
        <v>81.986973035258302</v>
      </c>
      <c r="B467">
        <v>3.7488451073089499</v>
      </c>
      <c r="C467">
        <v>26.345257098094201</v>
      </c>
      <c r="D467">
        <v>25.3185690126423</v>
      </c>
      <c r="E467">
        <v>32.617903210895001</v>
      </c>
      <c r="F467">
        <v>84.8030318055214</v>
      </c>
      <c r="G467">
        <v>12.4321964195218</v>
      </c>
      <c r="H467" t="s">
        <v>15</v>
      </c>
      <c r="I467">
        <v>98.840154684868807</v>
      </c>
      <c r="J467">
        <v>391</v>
      </c>
      <c r="K467" t="s">
        <v>14</v>
      </c>
      <c r="L467">
        <v>2</v>
      </c>
    </row>
    <row r="468" spans="1:12" x14ac:dyDescent="0.3">
      <c r="A468">
        <v>48.269215402230998</v>
      </c>
      <c r="B468">
        <v>4.0559381318939502</v>
      </c>
      <c r="C468">
        <v>43.384690734198799</v>
      </c>
      <c r="D468">
        <v>39.806646075872898</v>
      </c>
      <c r="E468">
        <v>15.9921181669896</v>
      </c>
      <c r="F468">
        <v>44.545446253892997</v>
      </c>
      <c r="G468">
        <v>8.1159135950629508</v>
      </c>
      <c r="H468" t="s">
        <v>16</v>
      </c>
      <c r="I468">
        <v>98.856055557161</v>
      </c>
      <c r="J468">
        <v>910</v>
      </c>
      <c r="K468" t="s">
        <v>13</v>
      </c>
      <c r="L468">
        <v>1</v>
      </c>
    </row>
    <row r="469" spans="1:12" x14ac:dyDescent="0.3">
      <c r="A469">
        <v>12.0222377488105</v>
      </c>
      <c r="B469">
        <v>3.56509344787619</v>
      </c>
      <c r="C469">
        <v>91.174617707423494</v>
      </c>
      <c r="D469">
        <v>20.515391975286999</v>
      </c>
      <c r="E469">
        <v>20.141253843784099</v>
      </c>
      <c r="F469">
        <v>91.756138264853504</v>
      </c>
      <c r="G469">
        <v>9.2732263416093392</v>
      </c>
      <c r="H469" t="s">
        <v>12</v>
      </c>
      <c r="I469">
        <v>98.858092946221205</v>
      </c>
      <c r="J469">
        <v>242</v>
      </c>
      <c r="K469" t="s">
        <v>17</v>
      </c>
      <c r="L469">
        <v>2</v>
      </c>
    </row>
    <row r="470" spans="1:12" x14ac:dyDescent="0.3">
      <c r="A470">
        <v>67.013039784353197</v>
      </c>
      <c r="B470">
        <v>3.9496278681336499</v>
      </c>
      <c r="C470">
        <v>77.882343371387194</v>
      </c>
      <c r="D470">
        <v>33.760911141482502</v>
      </c>
      <c r="E470">
        <v>29.878103746042999</v>
      </c>
      <c r="F470">
        <v>81.449946025519196</v>
      </c>
      <c r="G470">
        <v>11.8261930484183</v>
      </c>
      <c r="H470" t="s">
        <v>15</v>
      </c>
      <c r="I470">
        <v>98.868710555464503</v>
      </c>
      <c r="J470">
        <v>464</v>
      </c>
      <c r="K470" t="s">
        <v>14</v>
      </c>
      <c r="L470">
        <v>2</v>
      </c>
    </row>
    <row r="471" spans="1:12" x14ac:dyDescent="0.3">
      <c r="A471">
        <v>33.209891688988201</v>
      </c>
      <c r="B471">
        <v>3.54539751613807</v>
      </c>
      <c r="C471">
        <v>45.387568092513</v>
      </c>
      <c r="D471">
        <v>22.407751575781699</v>
      </c>
      <c r="E471">
        <v>33.3841606210745</v>
      </c>
      <c r="F471">
        <v>109.246909395201</v>
      </c>
      <c r="G471">
        <v>11.884791279505199</v>
      </c>
      <c r="H471" t="s">
        <v>16</v>
      </c>
      <c r="I471">
        <v>98.874562917106402</v>
      </c>
      <c r="J471">
        <v>189</v>
      </c>
      <c r="K471" t="s">
        <v>13</v>
      </c>
      <c r="L471">
        <v>2</v>
      </c>
    </row>
    <row r="472" spans="1:12" x14ac:dyDescent="0.3">
      <c r="A472">
        <v>22.5420466665541</v>
      </c>
      <c r="B472">
        <v>3.90598865119969</v>
      </c>
      <c r="C472">
        <v>63.157405059517401</v>
      </c>
      <c r="D472">
        <v>38.770595669462601</v>
      </c>
      <c r="E472">
        <v>23.4754023986184</v>
      </c>
      <c r="F472">
        <v>27.862671098975799</v>
      </c>
      <c r="G472">
        <v>5.38752137504882</v>
      </c>
      <c r="H472" t="s">
        <v>12</v>
      </c>
      <c r="I472">
        <v>98.874793386468895</v>
      </c>
      <c r="J472">
        <v>819</v>
      </c>
      <c r="K472" t="s">
        <v>14</v>
      </c>
      <c r="L472">
        <v>0</v>
      </c>
    </row>
    <row r="473" spans="1:12" x14ac:dyDescent="0.3">
      <c r="A473">
        <v>61.886482796282799</v>
      </c>
      <c r="B473">
        <v>3.5539407953940301</v>
      </c>
      <c r="C473">
        <v>13.8180068386202</v>
      </c>
      <c r="D473">
        <v>28.362895763255899</v>
      </c>
      <c r="E473">
        <v>31.236134367017701</v>
      </c>
      <c r="F473">
        <v>48.128456355303399</v>
      </c>
      <c r="G473">
        <v>8.5231736242522196</v>
      </c>
      <c r="H473" t="s">
        <v>15</v>
      </c>
      <c r="I473">
        <v>98.877146628701794</v>
      </c>
      <c r="J473">
        <v>702</v>
      </c>
      <c r="K473" t="s">
        <v>14</v>
      </c>
      <c r="L473">
        <v>1</v>
      </c>
    </row>
    <row r="474" spans="1:12" x14ac:dyDescent="0.3">
      <c r="A474">
        <v>28.577914458454199</v>
      </c>
      <c r="B474">
        <v>4.0520304752706799</v>
      </c>
      <c r="C474">
        <v>78.310475426973795</v>
      </c>
      <c r="D474">
        <v>22.004911274457498</v>
      </c>
      <c r="E474">
        <v>30.878702669037001</v>
      </c>
      <c r="F474">
        <v>116.56098313808801</v>
      </c>
      <c r="G474">
        <v>12.2425565481529</v>
      </c>
      <c r="H474" t="s">
        <v>12</v>
      </c>
      <c r="I474">
        <v>98.877716965070306</v>
      </c>
      <c r="J474">
        <v>586</v>
      </c>
      <c r="K474" t="s">
        <v>13</v>
      </c>
      <c r="L474">
        <v>2</v>
      </c>
    </row>
    <row r="475" spans="1:12" x14ac:dyDescent="0.3">
      <c r="A475">
        <v>22.319706706192601</v>
      </c>
      <c r="B475">
        <v>3.80813929856884</v>
      </c>
      <c r="C475">
        <v>56.246901778609001</v>
      </c>
      <c r="D475">
        <v>33.2343736528791</v>
      </c>
      <c r="E475">
        <v>27.4642074613601</v>
      </c>
      <c r="F475">
        <v>53.850687942547196</v>
      </c>
      <c r="G475">
        <v>7.26526134649919</v>
      </c>
      <c r="H475" t="s">
        <v>12</v>
      </c>
      <c r="I475">
        <v>98.881209118130798</v>
      </c>
      <c r="J475">
        <v>786</v>
      </c>
      <c r="K475" t="s">
        <v>17</v>
      </c>
      <c r="L475">
        <v>1</v>
      </c>
    </row>
    <row r="476" spans="1:12" x14ac:dyDescent="0.3">
      <c r="A476">
        <v>91.001677766329394</v>
      </c>
      <c r="B476">
        <v>3.6032167686943901</v>
      </c>
      <c r="C476">
        <v>55.800150003195</v>
      </c>
      <c r="D476">
        <v>32.048988839331699</v>
      </c>
      <c r="E476">
        <v>29.832545749037699</v>
      </c>
      <c r="F476">
        <v>20.7091812774371</v>
      </c>
      <c r="G476">
        <v>7.8782984367361504</v>
      </c>
      <c r="H476" t="s">
        <v>15</v>
      </c>
      <c r="I476">
        <v>98.883605975026796</v>
      </c>
      <c r="J476">
        <v>665</v>
      </c>
      <c r="K476" t="s">
        <v>17</v>
      </c>
      <c r="L476">
        <v>0</v>
      </c>
    </row>
    <row r="477" spans="1:12" x14ac:dyDescent="0.3">
      <c r="A477">
        <v>88.650106980626305</v>
      </c>
      <c r="B477">
        <v>3.7297349275265099</v>
      </c>
      <c r="C477">
        <v>43.235269319398697</v>
      </c>
      <c r="D477">
        <v>23.260382276297701</v>
      </c>
      <c r="E477">
        <v>31.101946240822699</v>
      </c>
      <c r="F477">
        <v>88.025068833037395</v>
      </c>
      <c r="G477">
        <v>12.930946865599299</v>
      </c>
      <c r="H477" t="s">
        <v>15</v>
      </c>
      <c r="I477">
        <v>98.884495681379306</v>
      </c>
      <c r="J477">
        <v>999</v>
      </c>
      <c r="K477" t="s">
        <v>17</v>
      </c>
      <c r="L477">
        <v>2</v>
      </c>
    </row>
    <row r="478" spans="1:12" x14ac:dyDescent="0.3">
      <c r="A478">
        <v>25.783415076110401</v>
      </c>
      <c r="B478">
        <v>3.9187577058446101</v>
      </c>
      <c r="C478">
        <v>74.289397216149695</v>
      </c>
      <c r="D478">
        <v>39.493811920970998</v>
      </c>
      <c r="E478">
        <v>23.037525424734699</v>
      </c>
      <c r="F478">
        <v>99.008324997143703</v>
      </c>
      <c r="G478">
        <v>11.514555099616</v>
      </c>
      <c r="H478" t="s">
        <v>16</v>
      </c>
      <c r="I478">
        <v>98.887870630455595</v>
      </c>
      <c r="J478">
        <v>322</v>
      </c>
      <c r="K478" t="s">
        <v>13</v>
      </c>
      <c r="L478">
        <v>2</v>
      </c>
    </row>
    <row r="479" spans="1:12" x14ac:dyDescent="0.3">
      <c r="A479">
        <v>92.297075133246295</v>
      </c>
      <c r="B479">
        <v>4.0149641799674303</v>
      </c>
      <c r="C479">
        <v>51.554452943180699</v>
      </c>
      <c r="D479">
        <v>22.709190735893799</v>
      </c>
      <c r="E479">
        <v>28.475124595681699</v>
      </c>
      <c r="F479">
        <v>81.6290748354144</v>
      </c>
      <c r="G479">
        <v>12.552736196408199</v>
      </c>
      <c r="H479" t="s">
        <v>16</v>
      </c>
      <c r="I479">
        <v>98.896246886130797</v>
      </c>
      <c r="J479">
        <v>108</v>
      </c>
      <c r="K479" t="s">
        <v>13</v>
      </c>
      <c r="L479">
        <v>2</v>
      </c>
    </row>
    <row r="480" spans="1:12" x14ac:dyDescent="0.3">
      <c r="A480">
        <v>47.689347240286502</v>
      </c>
      <c r="B480">
        <v>4.1988432579750601</v>
      </c>
      <c r="C480">
        <v>92.889506898691806</v>
      </c>
      <c r="D480">
        <v>24.629504275305901</v>
      </c>
      <c r="E480">
        <v>24.007007715615799</v>
      </c>
      <c r="F480">
        <v>24.486055762771699</v>
      </c>
      <c r="G480">
        <v>5.6564472226772597</v>
      </c>
      <c r="H480" t="s">
        <v>15</v>
      </c>
      <c r="I480">
        <v>98.897731709899304</v>
      </c>
      <c r="J480">
        <v>152</v>
      </c>
      <c r="K480" t="s">
        <v>17</v>
      </c>
      <c r="L480">
        <v>0</v>
      </c>
    </row>
    <row r="481" spans="1:12" x14ac:dyDescent="0.3">
      <c r="A481">
        <v>44.4824675424547</v>
      </c>
      <c r="B481">
        <v>4.1531793319404899</v>
      </c>
      <c r="C481">
        <v>72.513588452795602</v>
      </c>
      <c r="D481">
        <v>37.368190478938601</v>
      </c>
      <c r="E481">
        <v>29.979263017207899</v>
      </c>
      <c r="F481">
        <v>82.254699046228097</v>
      </c>
      <c r="G481">
        <v>10.947091154921999</v>
      </c>
      <c r="H481" t="s">
        <v>15</v>
      </c>
      <c r="I481">
        <v>98.903788384075597</v>
      </c>
      <c r="J481">
        <v>176</v>
      </c>
      <c r="K481" t="s">
        <v>17</v>
      </c>
      <c r="L481">
        <v>2</v>
      </c>
    </row>
    <row r="482" spans="1:12" x14ac:dyDescent="0.3">
      <c r="A482">
        <v>76.423025478373305</v>
      </c>
      <c r="B482">
        <v>4.0499561326561597</v>
      </c>
      <c r="C482">
        <v>82.636381348003198</v>
      </c>
      <c r="D482">
        <v>20.787836673856301</v>
      </c>
      <c r="E482">
        <v>29.987388732899099</v>
      </c>
      <c r="F482">
        <v>101.093519267261</v>
      </c>
      <c r="G482">
        <v>13.2850030465499</v>
      </c>
      <c r="H482" t="s">
        <v>15</v>
      </c>
      <c r="I482">
        <v>98.922495724990199</v>
      </c>
      <c r="J482">
        <v>913</v>
      </c>
      <c r="K482" t="s">
        <v>14</v>
      </c>
      <c r="L482">
        <v>2</v>
      </c>
    </row>
    <row r="483" spans="1:12" x14ac:dyDescent="0.3">
      <c r="A483">
        <v>17.4518801132613</v>
      </c>
      <c r="B483">
        <v>3.5828353336463699</v>
      </c>
      <c r="C483">
        <v>27.571654266084199</v>
      </c>
      <c r="D483">
        <v>31.478997321380199</v>
      </c>
      <c r="E483">
        <v>25.913919376260498</v>
      </c>
      <c r="F483">
        <v>60.035662683982999</v>
      </c>
      <c r="G483">
        <v>7.4495157620640002</v>
      </c>
      <c r="H483" t="s">
        <v>15</v>
      </c>
      <c r="I483">
        <v>98.945510842218795</v>
      </c>
      <c r="J483">
        <v>921</v>
      </c>
      <c r="K483" t="s">
        <v>17</v>
      </c>
      <c r="L483">
        <v>1</v>
      </c>
    </row>
    <row r="484" spans="1:12" x14ac:dyDescent="0.3">
      <c r="A484">
        <v>45.036605263777801</v>
      </c>
      <c r="B484">
        <v>3.7686830663531299</v>
      </c>
      <c r="C484">
        <v>98.067292155022599</v>
      </c>
      <c r="D484">
        <v>31.665047846251099</v>
      </c>
      <c r="E484">
        <v>29.972174171636599</v>
      </c>
      <c r="F484">
        <v>97.183603523010902</v>
      </c>
      <c r="G484">
        <v>11.933716282419001</v>
      </c>
      <c r="H484" t="s">
        <v>12</v>
      </c>
      <c r="I484">
        <v>98.955382713265493</v>
      </c>
      <c r="J484">
        <v>962</v>
      </c>
      <c r="K484" t="s">
        <v>13</v>
      </c>
      <c r="L484">
        <v>2</v>
      </c>
    </row>
    <row r="485" spans="1:12" x14ac:dyDescent="0.3">
      <c r="A485">
        <v>74.714131466582003</v>
      </c>
      <c r="B485">
        <v>3.6291333771935399</v>
      </c>
      <c r="C485">
        <v>75.435108545385106</v>
      </c>
      <c r="D485">
        <v>26.1286564540674</v>
      </c>
      <c r="E485">
        <v>34.345423807405901</v>
      </c>
      <c r="F485">
        <v>110.776124365017</v>
      </c>
      <c r="G485">
        <v>14.2734830931172</v>
      </c>
      <c r="H485" t="s">
        <v>15</v>
      </c>
      <c r="I485">
        <v>98.960466146946402</v>
      </c>
      <c r="J485">
        <v>126</v>
      </c>
      <c r="K485" t="s">
        <v>13</v>
      </c>
      <c r="L485">
        <v>2</v>
      </c>
    </row>
    <row r="486" spans="1:12" x14ac:dyDescent="0.3">
      <c r="A486">
        <v>36.740954406085699</v>
      </c>
      <c r="B486">
        <v>3.7535648091565998</v>
      </c>
      <c r="C486">
        <v>60.586551496231301</v>
      </c>
      <c r="D486">
        <v>20.805160060184601</v>
      </c>
      <c r="E486">
        <v>29.302500396337699</v>
      </c>
      <c r="F486">
        <v>28.741680787108301</v>
      </c>
      <c r="G486">
        <v>5.2724457889058796</v>
      </c>
      <c r="H486" t="s">
        <v>12</v>
      </c>
      <c r="I486">
        <v>98.961551107913905</v>
      </c>
      <c r="J486">
        <v>169</v>
      </c>
      <c r="K486" t="s">
        <v>14</v>
      </c>
      <c r="L486">
        <v>0</v>
      </c>
    </row>
    <row r="487" spans="1:12" x14ac:dyDescent="0.3">
      <c r="A487">
        <v>60.976417626720703</v>
      </c>
      <c r="B487">
        <v>3.7341579021193501</v>
      </c>
      <c r="C487">
        <v>95.238160039766697</v>
      </c>
      <c r="D487">
        <v>31.767044419663002</v>
      </c>
      <c r="E487">
        <v>34.142696650795898</v>
      </c>
      <c r="F487">
        <v>113.649333131022</v>
      </c>
      <c r="G487">
        <v>14.107950863237701</v>
      </c>
      <c r="H487" t="s">
        <v>16</v>
      </c>
      <c r="I487">
        <v>98.974251121958403</v>
      </c>
      <c r="J487">
        <v>317</v>
      </c>
      <c r="K487" t="s">
        <v>13</v>
      </c>
      <c r="L487">
        <v>2</v>
      </c>
    </row>
    <row r="488" spans="1:12" x14ac:dyDescent="0.3">
      <c r="A488">
        <v>69.730404882638297</v>
      </c>
      <c r="B488">
        <v>3.5169342347239398</v>
      </c>
      <c r="C488">
        <v>44.246593888290498</v>
      </c>
      <c r="D488">
        <v>39.476008267142902</v>
      </c>
      <c r="E488">
        <v>24.502006813834399</v>
      </c>
      <c r="F488">
        <v>99.131071431266605</v>
      </c>
      <c r="G488">
        <v>13.7212432767612</v>
      </c>
      <c r="H488" t="s">
        <v>15</v>
      </c>
      <c r="I488">
        <v>98.978437333341105</v>
      </c>
      <c r="J488">
        <v>800</v>
      </c>
      <c r="K488" t="s">
        <v>13</v>
      </c>
      <c r="L488">
        <v>2</v>
      </c>
    </row>
    <row r="489" spans="1:12" x14ac:dyDescent="0.3">
      <c r="A489">
        <v>29.344634073168098</v>
      </c>
      <c r="B489">
        <v>3.8626551363671702</v>
      </c>
      <c r="C489">
        <v>76.099953886803206</v>
      </c>
      <c r="D489">
        <v>34.188777292679497</v>
      </c>
      <c r="E489">
        <v>29.145578238113298</v>
      </c>
      <c r="F489">
        <v>105.013273468503</v>
      </c>
      <c r="G489">
        <v>11.927776690667599</v>
      </c>
      <c r="H489" t="s">
        <v>16</v>
      </c>
      <c r="I489">
        <v>98.979336947417593</v>
      </c>
      <c r="J489">
        <v>223</v>
      </c>
      <c r="K489" t="s">
        <v>14</v>
      </c>
      <c r="L489">
        <v>2</v>
      </c>
    </row>
    <row r="490" spans="1:12" x14ac:dyDescent="0.3">
      <c r="A490">
        <v>33.603763986984198</v>
      </c>
      <c r="B490">
        <v>4.1584754715807302</v>
      </c>
      <c r="C490">
        <v>12.2674072563306</v>
      </c>
      <c r="D490">
        <v>38.084865828151301</v>
      </c>
      <c r="E490">
        <v>23.934529374052801</v>
      </c>
      <c r="F490">
        <v>115.226007836232</v>
      </c>
      <c r="G490">
        <v>13.186598810442799</v>
      </c>
      <c r="H490" t="s">
        <v>16</v>
      </c>
      <c r="I490">
        <v>98.993017348156897</v>
      </c>
      <c r="J490">
        <v>356</v>
      </c>
      <c r="K490" t="s">
        <v>14</v>
      </c>
      <c r="L490">
        <v>2</v>
      </c>
    </row>
    <row r="491" spans="1:12" x14ac:dyDescent="0.3">
      <c r="A491">
        <v>63.557013763022901</v>
      </c>
      <c r="B491">
        <v>3.68150773120604</v>
      </c>
      <c r="C491">
        <v>85.509759494620894</v>
      </c>
      <c r="D491">
        <v>27.4944394101475</v>
      </c>
      <c r="E491">
        <v>17.468997316207101</v>
      </c>
      <c r="F491">
        <v>24.986014639916402</v>
      </c>
      <c r="G491">
        <v>6.6347405453182198</v>
      </c>
      <c r="H491" t="s">
        <v>16</v>
      </c>
      <c r="I491">
        <v>98.9930530966992</v>
      </c>
      <c r="J491">
        <v>395</v>
      </c>
      <c r="K491" t="s">
        <v>14</v>
      </c>
      <c r="L491">
        <v>0</v>
      </c>
    </row>
    <row r="492" spans="1:12" x14ac:dyDescent="0.3">
      <c r="A492">
        <v>63.715856402519996</v>
      </c>
      <c r="B492">
        <v>4.08935349675426</v>
      </c>
      <c r="C492">
        <v>97.323139875345106</v>
      </c>
      <c r="D492">
        <v>28.522424759044601</v>
      </c>
      <c r="E492">
        <v>15.7853010329732</v>
      </c>
      <c r="F492">
        <v>77.579247112230902</v>
      </c>
      <c r="G492">
        <v>11.076851317430799</v>
      </c>
      <c r="H492" t="s">
        <v>15</v>
      </c>
      <c r="I492">
        <v>98.994526363961299</v>
      </c>
      <c r="J492">
        <v>549</v>
      </c>
      <c r="K492" t="s">
        <v>17</v>
      </c>
      <c r="L492">
        <v>1</v>
      </c>
    </row>
    <row r="493" spans="1:12" x14ac:dyDescent="0.3">
      <c r="A493">
        <v>40.081950173526401</v>
      </c>
      <c r="B493">
        <v>3.6302709924923899</v>
      </c>
      <c r="C493">
        <v>49.389519533338301</v>
      </c>
      <c r="D493">
        <v>36.647270793219903</v>
      </c>
      <c r="E493">
        <v>34.545676463538499</v>
      </c>
      <c r="F493">
        <v>84.515008330090296</v>
      </c>
      <c r="G493">
        <v>10.8793784091781</v>
      </c>
      <c r="H493" t="s">
        <v>16</v>
      </c>
      <c r="I493">
        <v>99.011210522783102</v>
      </c>
      <c r="J493">
        <v>651</v>
      </c>
      <c r="K493" t="s">
        <v>14</v>
      </c>
      <c r="L493">
        <v>2</v>
      </c>
    </row>
    <row r="494" spans="1:12" x14ac:dyDescent="0.3">
      <c r="A494">
        <v>79.382098337123907</v>
      </c>
      <c r="B494">
        <v>4.0618503168569902</v>
      </c>
      <c r="C494">
        <v>31.147606449635699</v>
      </c>
      <c r="D494">
        <v>36.112976107266803</v>
      </c>
      <c r="E494">
        <v>19.8470739027352</v>
      </c>
      <c r="F494">
        <v>21.696912931546599</v>
      </c>
      <c r="G494">
        <v>7.5828297998484198</v>
      </c>
      <c r="H494" t="s">
        <v>16</v>
      </c>
      <c r="I494">
        <v>99.014844581595298</v>
      </c>
      <c r="J494">
        <v>649</v>
      </c>
      <c r="K494" t="s">
        <v>14</v>
      </c>
      <c r="L494">
        <v>0</v>
      </c>
    </row>
    <row r="495" spans="1:12" x14ac:dyDescent="0.3">
      <c r="A495">
        <v>19.593842782039399</v>
      </c>
      <c r="B495">
        <v>3.8207308207165198</v>
      </c>
      <c r="C495">
        <v>73.438390903904306</v>
      </c>
      <c r="D495">
        <v>24.486371177070499</v>
      </c>
      <c r="E495">
        <v>28.266214190079999</v>
      </c>
      <c r="F495">
        <v>116.03667746221301</v>
      </c>
      <c r="G495">
        <v>11.8737338198065</v>
      </c>
      <c r="H495" t="s">
        <v>16</v>
      </c>
      <c r="I495">
        <v>99.023045132289994</v>
      </c>
      <c r="J495">
        <v>147</v>
      </c>
      <c r="K495" t="s">
        <v>17</v>
      </c>
      <c r="L495">
        <v>2</v>
      </c>
    </row>
    <row r="496" spans="1:12" x14ac:dyDescent="0.3">
      <c r="A496">
        <v>16.762400356222699</v>
      </c>
      <c r="B496">
        <v>3.8380782104597402</v>
      </c>
      <c r="C496">
        <v>83.541532781402594</v>
      </c>
      <c r="D496">
        <v>24.521581420211199</v>
      </c>
      <c r="E496">
        <v>31.781993975992201</v>
      </c>
      <c r="F496">
        <v>24.458809273414399</v>
      </c>
      <c r="G496">
        <v>4.10243319493956</v>
      </c>
      <c r="H496" t="s">
        <v>12</v>
      </c>
      <c r="I496">
        <v>99.036891886134399</v>
      </c>
      <c r="J496">
        <v>794</v>
      </c>
      <c r="K496" t="s">
        <v>13</v>
      </c>
      <c r="L496">
        <v>0</v>
      </c>
    </row>
    <row r="497" spans="1:12" x14ac:dyDescent="0.3">
      <c r="A497">
        <v>75.536988058324297</v>
      </c>
      <c r="B497">
        <v>3.5934359806911602</v>
      </c>
      <c r="C497">
        <v>59.1787284470062</v>
      </c>
      <c r="D497">
        <v>36.346106244264703</v>
      </c>
      <c r="E497">
        <v>26.013209184731199</v>
      </c>
      <c r="F497">
        <v>34.306195272340197</v>
      </c>
      <c r="G497">
        <v>8.4530043211578008</v>
      </c>
      <c r="H497" t="s">
        <v>15</v>
      </c>
      <c r="I497">
        <v>99.060589087936606</v>
      </c>
      <c r="J497">
        <v>686</v>
      </c>
      <c r="K497" t="s">
        <v>14</v>
      </c>
      <c r="L497">
        <v>0</v>
      </c>
    </row>
    <row r="498" spans="1:12" x14ac:dyDescent="0.3">
      <c r="A498">
        <v>83.719208590677894</v>
      </c>
      <c r="B498">
        <v>4.0106557600566699</v>
      </c>
      <c r="C498">
        <v>87.637642403426099</v>
      </c>
      <c r="D498">
        <v>37.413769109148703</v>
      </c>
      <c r="E498">
        <v>30.394932457141699</v>
      </c>
      <c r="F498">
        <v>102.265746848042</v>
      </c>
      <c r="G498">
        <v>14.5787944556615</v>
      </c>
      <c r="H498" t="s">
        <v>16</v>
      </c>
      <c r="I498">
        <v>99.073342431845404</v>
      </c>
      <c r="J498">
        <v>287</v>
      </c>
      <c r="K498" t="s">
        <v>13</v>
      </c>
      <c r="L498">
        <v>2</v>
      </c>
    </row>
    <row r="499" spans="1:12" x14ac:dyDescent="0.3">
      <c r="A499">
        <v>34.493062350696597</v>
      </c>
      <c r="B499">
        <v>3.9271576046343402</v>
      </c>
      <c r="C499">
        <v>59.743636814669003</v>
      </c>
      <c r="D499">
        <v>35.049366751729799</v>
      </c>
      <c r="E499">
        <v>21.832822253812001</v>
      </c>
      <c r="F499">
        <v>65.956297750552096</v>
      </c>
      <c r="G499">
        <v>8.9734796010006708</v>
      </c>
      <c r="H499" t="s">
        <v>15</v>
      </c>
      <c r="I499">
        <v>99.080372978672301</v>
      </c>
      <c r="J499">
        <v>935</v>
      </c>
      <c r="K499" t="s">
        <v>13</v>
      </c>
      <c r="L499">
        <v>1</v>
      </c>
    </row>
    <row r="500" spans="1:12" x14ac:dyDescent="0.3">
      <c r="A500">
        <v>42.487650724602403</v>
      </c>
      <c r="B500">
        <v>4.0259625602203304</v>
      </c>
      <c r="C500">
        <v>21.854352572118401</v>
      </c>
      <c r="D500">
        <v>29.8507076142857</v>
      </c>
      <c r="E500">
        <v>16.3688141848525</v>
      </c>
      <c r="F500">
        <v>27.221318533518701</v>
      </c>
      <c r="G500">
        <v>5.8853611280709703</v>
      </c>
      <c r="H500" t="s">
        <v>15</v>
      </c>
      <c r="I500">
        <v>99.083913285239802</v>
      </c>
      <c r="J500">
        <v>555</v>
      </c>
      <c r="K500" t="s">
        <v>14</v>
      </c>
      <c r="L500">
        <v>0</v>
      </c>
    </row>
    <row r="501" spans="1:12" x14ac:dyDescent="0.3">
      <c r="A501">
        <v>18.242386599397001</v>
      </c>
      <c r="B501">
        <v>3.9598686093869899</v>
      </c>
      <c r="C501">
        <v>87.876618301802097</v>
      </c>
      <c r="D501">
        <v>28.842140693594398</v>
      </c>
      <c r="E501">
        <v>32.947946366431701</v>
      </c>
      <c r="F501">
        <v>88.443536106930694</v>
      </c>
      <c r="G501">
        <v>9.7245210402271294</v>
      </c>
      <c r="H501" t="s">
        <v>16</v>
      </c>
      <c r="I501">
        <v>99.116310269573205</v>
      </c>
      <c r="J501">
        <v>236</v>
      </c>
      <c r="K501" t="s">
        <v>14</v>
      </c>
      <c r="L501">
        <v>2</v>
      </c>
    </row>
    <row r="502" spans="1:12" x14ac:dyDescent="0.3">
      <c r="A502">
        <v>92.558221791601795</v>
      </c>
      <c r="B502">
        <v>4.1696302347584204</v>
      </c>
      <c r="C502">
        <v>24.154588736174301</v>
      </c>
      <c r="D502">
        <v>26.688023579774899</v>
      </c>
      <c r="E502">
        <v>17.3876202267639</v>
      </c>
      <c r="F502">
        <v>70.322041485863394</v>
      </c>
      <c r="G502">
        <v>11.8224823923907</v>
      </c>
      <c r="H502" t="s">
        <v>16</v>
      </c>
      <c r="I502">
        <v>99.137483003607002</v>
      </c>
      <c r="J502">
        <v>957</v>
      </c>
      <c r="K502" t="s">
        <v>17</v>
      </c>
      <c r="L502">
        <v>1</v>
      </c>
    </row>
    <row r="503" spans="1:12" x14ac:dyDescent="0.3">
      <c r="A503">
        <v>22.313676782706501</v>
      </c>
      <c r="B503">
        <v>3.5482706114494902</v>
      </c>
      <c r="C503">
        <v>37.8809073288189</v>
      </c>
      <c r="D503">
        <v>27.891446306378398</v>
      </c>
      <c r="E503">
        <v>21.5568567577163</v>
      </c>
      <c r="F503">
        <v>96.514884986126305</v>
      </c>
      <c r="G503">
        <v>10.5531632366314</v>
      </c>
      <c r="H503" t="s">
        <v>12</v>
      </c>
      <c r="I503">
        <v>99.148023877051898</v>
      </c>
      <c r="J503">
        <v>997</v>
      </c>
      <c r="K503" t="s">
        <v>14</v>
      </c>
      <c r="L503">
        <v>2</v>
      </c>
    </row>
    <row r="504" spans="1:12" x14ac:dyDescent="0.3">
      <c r="A504">
        <v>95.521361843872199</v>
      </c>
      <c r="B504">
        <v>3.5399383048058701</v>
      </c>
      <c r="C504">
        <v>36.104097876619299</v>
      </c>
      <c r="D504">
        <v>30.598811738604599</v>
      </c>
      <c r="E504">
        <v>31.314907612522401</v>
      </c>
      <c r="F504">
        <v>68.529063406171502</v>
      </c>
      <c r="G504">
        <v>12.0167639629714</v>
      </c>
      <c r="H504" t="s">
        <v>16</v>
      </c>
      <c r="I504">
        <v>99.179513361011999</v>
      </c>
      <c r="J504">
        <v>435</v>
      </c>
      <c r="K504" t="s">
        <v>13</v>
      </c>
      <c r="L504">
        <v>1</v>
      </c>
    </row>
  </sheetData>
  <sortState xmlns:xlrd2="http://schemas.microsoft.com/office/spreadsheetml/2017/richdata2" ref="I2:I504">
    <sortCondition ref="I2:I50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D1FDE-0D51-4980-A961-051FD88757AB}">
  <dimension ref="B2:H505"/>
  <sheetViews>
    <sheetView workbookViewId="0">
      <selection activeCell="H12" sqref="H12"/>
    </sheetView>
  </sheetViews>
  <sheetFormatPr defaultRowHeight="14.4" x14ac:dyDescent="0.3"/>
  <cols>
    <col min="2" max="2" width="12.6640625" bestFit="1" customWidth="1"/>
    <col min="3" max="3" width="4" bestFit="1" customWidth="1"/>
    <col min="4" max="5" width="12.6640625" bestFit="1" customWidth="1"/>
    <col min="7" max="7" width="7" bestFit="1" customWidth="1"/>
    <col min="8" max="8" width="12.6640625" bestFit="1" customWidth="1"/>
    <col min="9" max="10" width="12.109375" bestFit="1" customWidth="1"/>
  </cols>
  <sheetData>
    <row r="2" spans="2:8" x14ac:dyDescent="0.3">
      <c r="B2" s="1" t="s">
        <v>8</v>
      </c>
      <c r="C2" s="1" t="s">
        <v>18</v>
      </c>
      <c r="D2" s="1" t="s">
        <v>19</v>
      </c>
      <c r="E2" s="1" t="s">
        <v>20</v>
      </c>
    </row>
    <row r="3" spans="2:8" x14ac:dyDescent="0.3">
      <c r="B3" s="2">
        <v>96.791442300602796</v>
      </c>
      <c r="C3" s="1">
        <v>1</v>
      </c>
      <c r="D3" s="1">
        <f t="shared" ref="D3:D66" si="0">_xlfn.NORM.S.INV(((C3-0.375)/($H$3+0.25)))</f>
        <v>-3.0253013696088384</v>
      </c>
      <c r="E3" s="1">
        <f>-E505</f>
        <v>-0.14481668741360457</v>
      </c>
      <c r="G3" s="2" t="s">
        <v>21</v>
      </c>
      <c r="H3" s="2">
        <v>503</v>
      </c>
    </row>
    <row r="4" spans="2:8" x14ac:dyDescent="0.3">
      <c r="B4" s="2">
        <v>96.797388328871193</v>
      </c>
      <c r="C4" s="1">
        <v>2</v>
      </c>
      <c r="D4" s="1">
        <f t="shared" si="0"/>
        <v>-2.7235715334272794</v>
      </c>
      <c r="E4" s="1">
        <f>-E504</f>
        <v>-0.12310959016820322</v>
      </c>
      <c r="G4" s="2" t="s">
        <v>22</v>
      </c>
      <c r="H4" s="2">
        <f>1/SQRT(H3)</f>
        <v>4.4587796206770981E-2</v>
      </c>
    </row>
    <row r="5" spans="2:8" x14ac:dyDescent="0.3">
      <c r="B5" s="2">
        <v>96.798737110341094</v>
      </c>
      <c r="C5" s="1">
        <v>3</v>
      </c>
      <c r="D5" s="1">
        <f t="shared" si="0"/>
        <v>-2.5611646317467351</v>
      </c>
      <c r="E5" s="1">
        <f t="shared" ref="E5:E68" si="1">D5/SQRT(H$6)</f>
        <v>-0.1142810409446679</v>
      </c>
      <c r="G5" s="2" t="s">
        <v>23</v>
      </c>
      <c r="H5" s="2">
        <f>SUMSQ(D3:D505)</f>
        <v>499.10731868069871</v>
      </c>
    </row>
    <row r="6" spans="2:8" x14ac:dyDescent="0.3">
      <c r="B6" s="2">
        <v>96.827692625017306</v>
      </c>
      <c r="C6" s="1">
        <v>4</v>
      </c>
      <c r="D6" s="1">
        <f t="shared" si="0"/>
        <v>-2.4469681060007571</v>
      </c>
      <c r="E6" s="1">
        <f t="shared" si="1"/>
        <v>-0.10918550836048786</v>
      </c>
      <c r="G6" s="3" t="s">
        <v>24</v>
      </c>
      <c r="H6" s="2">
        <f>(H5-2*D505^2-2*D504^2)/(1-2*E505^2-2*E504^2)</f>
        <v>502.25771502965603</v>
      </c>
    </row>
    <row r="7" spans="2:8" x14ac:dyDescent="0.3">
      <c r="B7" s="2">
        <v>96.871849548426795</v>
      </c>
      <c r="C7" s="1">
        <v>5</v>
      </c>
      <c r="D7" s="1">
        <f t="shared" si="0"/>
        <v>-2.3578619570247876</v>
      </c>
      <c r="E7" s="1">
        <f t="shared" si="1"/>
        <v>-0.10520952675691581</v>
      </c>
    </row>
    <row r="8" spans="2:8" x14ac:dyDescent="0.3">
      <c r="B8" s="2">
        <v>96.876444594505699</v>
      </c>
      <c r="C8" s="1">
        <v>6</v>
      </c>
      <c r="D8" s="1">
        <f t="shared" si="0"/>
        <v>-2.2842865730051152</v>
      </c>
      <c r="E8" s="1">
        <f t="shared" si="1"/>
        <v>-0.10192653925605477</v>
      </c>
      <c r="G8" s="2" t="s">
        <v>25</v>
      </c>
      <c r="H8" s="4">
        <f>CORREL(B3:B505,E3:E505)^2</f>
        <v>0.9822853530234823</v>
      </c>
    </row>
    <row r="9" spans="2:8" x14ac:dyDescent="0.3">
      <c r="B9" s="2">
        <v>96.895179525512205</v>
      </c>
      <c r="C9" s="1">
        <v>7</v>
      </c>
      <c r="D9" s="1">
        <f t="shared" si="0"/>
        <v>-2.221326394433071</v>
      </c>
      <c r="E9" s="1">
        <f t="shared" si="1"/>
        <v>-9.9117209993855718E-2</v>
      </c>
      <c r="G9" s="3" t="s">
        <v>26</v>
      </c>
      <c r="H9" s="2">
        <f>0.0038915*(LN(H3)^3)-0.083751*(LN(H3)^2)-0.31082*LN(H3)-1.5861</f>
        <v>-5.8236665927294879</v>
      </c>
    </row>
    <row r="10" spans="2:8" x14ac:dyDescent="0.3">
      <c r="B10" s="2">
        <v>96.906769848958206</v>
      </c>
      <c r="C10" s="1">
        <v>8</v>
      </c>
      <c r="D10" s="1">
        <f t="shared" si="0"/>
        <v>-2.1661067528923286</v>
      </c>
      <c r="E10" s="1">
        <f t="shared" si="1"/>
        <v>-9.6653269160984059E-2</v>
      </c>
      <c r="G10" s="3" t="s">
        <v>27</v>
      </c>
      <c r="H10" s="2">
        <f>EXP(0.0030301*LN(H3)^2-0.082676*LN(H3)-0.4803)</f>
        <v>0.41588706045401153</v>
      </c>
    </row>
    <row r="11" spans="2:8" x14ac:dyDescent="0.3">
      <c r="B11" s="2">
        <v>96.924093200507798</v>
      </c>
      <c r="C11" s="1">
        <v>9</v>
      </c>
      <c r="D11" s="1">
        <f t="shared" si="0"/>
        <v>-2.1167956087361595</v>
      </c>
      <c r="E11" s="1">
        <f t="shared" si="1"/>
        <v>-9.4452969807132595E-2</v>
      </c>
      <c r="G11" s="3" t="s">
        <v>28</v>
      </c>
      <c r="H11" s="2">
        <f>STANDARDIZE(LN(1-H8),H9,H10)</f>
        <v>4.3047819808829333</v>
      </c>
    </row>
    <row r="12" spans="2:8" x14ac:dyDescent="0.3">
      <c r="B12" s="2">
        <v>96.933897948956101</v>
      </c>
      <c r="C12" s="1">
        <v>10</v>
      </c>
      <c r="D12" s="1">
        <f t="shared" si="0"/>
        <v>-2.0721509494856041</v>
      </c>
      <c r="E12" s="1">
        <f t="shared" si="1"/>
        <v>-9.2460892426189753E-2</v>
      </c>
      <c r="G12" s="2" t="s">
        <v>29</v>
      </c>
      <c r="H12" s="4">
        <f>1-NORMSDIST(H11)</f>
        <v>8.3575132437951893E-6</v>
      </c>
    </row>
    <row r="13" spans="2:8" x14ac:dyDescent="0.3">
      <c r="B13" s="2">
        <v>96.955598141517399</v>
      </c>
      <c r="C13" s="1">
        <v>11</v>
      </c>
      <c r="D13" s="1">
        <f t="shared" si="0"/>
        <v>-2.0312905046919698</v>
      </c>
      <c r="E13" s="1">
        <f t="shared" si="1"/>
        <v>-9.0637669464808321E-2</v>
      </c>
    </row>
    <row r="14" spans="2:8" x14ac:dyDescent="0.3">
      <c r="B14" s="2">
        <v>96.968079043231199</v>
      </c>
      <c r="C14" s="1">
        <v>12</v>
      </c>
      <c r="D14" s="1">
        <f t="shared" si="0"/>
        <v>-1.9935641913252915</v>
      </c>
      <c r="E14" s="1">
        <f t="shared" si="1"/>
        <v>-8.8954293742253415E-2</v>
      </c>
    </row>
    <row r="15" spans="2:8" x14ac:dyDescent="0.3">
      <c r="B15" s="2">
        <v>96.969602890798399</v>
      </c>
      <c r="C15" s="1">
        <v>13</v>
      </c>
      <c r="D15" s="1">
        <f t="shared" si="0"/>
        <v>-1.9584786842918209</v>
      </c>
      <c r="E15" s="1">
        <f t="shared" si="1"/>
        <v>-8.7388752731669531E-2</v>
      </c>
    </row>
    <row r="16" spans="2:8" x14ac:dyDescent="0.3">
      <c r="B16" s="2">
        <v>96.996616172960699</v>
      </c>
      <c r="C16" s="1">
        <v>14</v>
      </c>
      <c r="D16" s="1">
        <f t="shared" si="0"/>
        <v>-1.9256504262332506</v>
      </c>
      <c r="E16" s="1">
        <f t="shared" si="1"/>
        <v>-8.5923931822919533E-2</v>
      </c>
    </row>
    <row r="17" spans="2:5" x14ac:dyDescent="0.3">
      <c r="B17" s="2">
        <v>97.003549688807894</v>
      </c>
      <c r="C17" s="1">
        <v>15</v>
      </c>
      <c r="D17" s="1">
        <f t="shared" si="0"/>
        <v>-1.8947750826260477</v>
      </c>
      <c r="E17" s="1">
        <f t="shared" si="1"/>
        <v>-8.4546251386754451E-2</v>
      </c>
    </row>
    <row r="18" spans="2:5" x14ac:dyDescent="0.3">
      <c r="B18" s="2">
        <v>97.012229545545793</v>
      </c>
      <c r="C18" s="1">
        <v>16</v>
      </c>
      <c r="D18" s="1">
        <f t="shared" si="0"/>
        <v>-1.8656069712871863</v>
      </c>
      <c r="E18" s="1">
        <f t="shared" si="1"/>
        <v>-8.3244748904299171E-2</v>
      </c>
    </row>
    <row r="19" spans="2:5" x14ac:dyDescent="0.3">
      <c r="B19" s="2">
        <v>97.057796294181898</v>
      </c>
      <c r="C19" s="1">
        <v>17</v>
      </c>
      <c r="D19" s="1">
        <f t="shared" si="0"/>
        <v>-1.8379447878945387</v>
      </c>
      <c r="E19" s="1">
        <f t="shared" si="1"/>
        <v>-8.2010442029321715E-2</v>
      </c>
    </row>
    <row r="20" spans="2:5" x14ac:dyDescent="0.3">
      <c r="B20" s="2">
        <v>97.068093293415998</v>
      </c>
      <c r="C20" s="1">
        <v>18</v>
      </c>
      <c r="D20" s="1">
        <f t="shared" si="0"/>
        <v>-1.8116214427289681</v>
      </c>
      <c r="E20" s="1">
        <f t="shared" si="1"/>
        <v>-8.0835875096224752E-2</v>
      </c>
    </row>
    <row r="21" spans="2:5" x14ac:dyDescent="0.3">
      <c r="B21" s="2">
        <v>97.083871416248101</v>
      </c>
      <c r="C21" s="1">
        <v>19</v>
      </c>
      <c r="D21" s="1">
        <f t="shared" si="0"/>
        <v>-1.7864966614983755</v>
      </c>
      <c r="E21" s="1">
        <f t="shared" si="1"/>
        <v>-7.9714788963397384E-2</v>
      </c>
    </row>
    <row r="22" spans="2:5" x14ac:dyDescent="0.3">
      <c r="B22" s="2">
        <v>97.084241108867602</v>
      </c>
      <c r="C22" s="1">
        <v>20</v>
      </c>
      <c r="D22" s="1">
        <f t="shared" si="0"/>
        <v>-1.7624514923258561</v>
      </c>
      <c r="E22" s="1">
        <f t="shared" si="1"/>
        <v>-7.8641875911005243E-2</v>
      </c>
    </row>
    <row r="23" spans="2:5" x14ac:dyDescent="0.3">
      <c r="B23" s="2">
        <v>97.090200245943507</v>
      </c>
      <c r="C23" s="1">
        <v>21</v>
      </c>
      <c r="D23" s="1">
        <f t="shared" si="0"/>
        <v>-1.7393841569195561</v>
      </c>
      <c r="E23" s="1">
        <f t="shared" si="1"/>
        <v>-7.7612594517152064E-2</v>
      </c>
    </row>
    <row r="24" spans="2:5" x14ac:dyDescent="0.3">
      <c r="B24" s="2">
        <v>97.098043359205505</v>
      </c>
      <c r="C24" s="1">
        <v>22</v>
      </c>
      <c r="D24" s="1">
        <f t="shared" si="0"/>
        <v>-1.7172068685409132</v>
      </c>
      <c r="E24" s="1">
        <f t="shared" si="1"/>
        <v>-7.6623027673292876E-2</v>
      </c>
    </row>
    <row r="25" spans="2:5" x14ac:dyDescent="0.3">
      <c r="B25" s="2">
        <v>97.104190968758701</v>
      </c>
      <c r="C25" s="1">
        <v>23</v>
      </c>
      <c r="D25" s="1">
        <f t="shared" si="0"/>
        <v>-1.6958433577027856</v>
      </c>
      <c r="E25" s="1">
        <f t="shared" si="1"/>
        <v>-7.5669772179073114E-2</v>
      </c>
    </row>
    <row r="26" spans="2:5" x14ac:dyDescent="0.3">
      <c r="B26" s="2">
        <v>97.119519470143501</v>
      </c>
      <c r="C26" s="1">
        <v>24</v>
      </c>
      <c r="D26" s="1">
        <f t="shared" si="0"/>
        <v>-1.6752269242118258</v>
      </c>
      <c r="E26" s="1">
        <f t="shared" si="1"/>
        <v>-7.4749851823033162E-2</v>
      </c>
    </row>
    <row r="27" spans="2:5" x14ac:dyDescent="0.3">
      <c r="B27" s="2">
        <v>97.122412501252001</v>
      </c>
      <c r="C27" s="1">
        <v>25</v>
      </c>
      <c r="D27" s="1">
        <f t="shared" si="0"/>
        <v>-1.6552988862882363</v>
      </c>
      <c r="E27" s="1">
        <f t="shared" si="1"/>
        <v>-7.386064818119642E-2</v>
      </c>
    </row>
    <row r="28" spans="2:5" x14ac:dyDescent="0.3">
      <c r="B28" s="2">
        <v>97.1248278166603</v>
      </c>
      <c r="C28" s="1">
        <v>26</v>
      </c>
      <c r="D28" s="1">
        <f t="shared" si="0"/>
        <v>-1.6360073331508163</v>
      </c>
      <c r="E28" s="1">
        <f t="shared" si="1"/>
        <v>-7.2999844956500887E-2</v>
      </c>
    </row>
    <row r="29" spans="2:5" x14ac:dyDescent="0.3">
      <c r="B29" s="2">
        <v>97.133814618660196</v>
      </c>
      <c r="C29" s="1">
        <v>27</v>
      </c>
      <c r="D29" s="1">
        <f t="shared" si="0"/>
        <v>-1.6173061122808501</v>
      </c>
      <c r="E29" s="1">
        <f t="shared" si="1"/>
        <v>-7.2165382789772345E-2</v>
      </c>
    </row>
    <row r="30" spans="2:5" x14ac:dyDescent="0.3">
      <c r="B30" s="2">
        <v>97.142227272364295</v>
      </c>
      <c r="C30" s="1">
        <v>28</v>
      </c>
      <c r="D30" s="1">
        <f t="shared" si="0"/>
        <v>-1.5991540001436346</v>
      </c>
      <c r="E30" s="1">
        <f t="shared" si="1"/>
        <v>-7.1355422256711834E-2</v>
      </c>
    </row>
    <row r="31" spans="2:5" x14ac:dyDescent="0.3">
      <c r="B31" s="2">
        <v>97.145303381376493</v>
      </c>
      <c r="C31" s="1">
        <v>29</v>
      </c>
      <c r="D31" s="1">
        <f t="shared" si="0"/>
        <v>-1.5815140177584257</v>
      </c>
      <c r="E31" s="1">
        <f t="shared" si="1"/>
        <v>-7.0568313328125548E-2</v>
      </c>
    </row>
    <row r="32" spans="2:5" x14ac:dyDescent="0.3">
      <c r="B32" s="2">
        <v>97.146820446178907</v>
      </c>
      <c r="C32" s="1">
        <v>30</v>
      </c>
      <c r="D32" s="1">
        <f t="shared" si="0"/>
        <v>-1.5643528616858557</v>
      </c>
      <c r="E32" s="1">
        <f t="shared" si="1"/>
        <v>-6.9802569980166831E-2</v>
      </c>
    </row>
    <row r="33" spans="2:5" x14ac:dyDescent="0.3">
      <c r="B33" s="2">
        <v>97.161970514957105</v>
      </c>
      <c r="C33" s="1">
        <v>31</v>
      </c>
      <c r="D33" s="1">
        <f t="shared" si="0"/>
        <v>-1.5476404277647324</v>
      </c>
      <c r="E33" s="1">
        <f t="shared" si="1"/>
        <v>-6.9056848943123458E-2</v>
      </c>
    </row>
    <row r="34" spans="2:5" x14ac:dyDescent="0.3">
      <c r="B34" s="2">
        <v>97.172097392749095</v>
      </c>
      <c r="C34" s="1">
        <v>32</v>
      </c>
      <c r="D34" s="1">
        <f t="shared" si="0"/>
        <v>-1.5313494099707246</v>
      </c>
      <c r="E34" s="1">
        <f t="shared" si="1"/>
        <v>-6.8329931802198554E-2</v>
      </c>
    </row>
    <row r="35" spans="2:5" x14ac:dyDescent="0.3">
      <c r="B35" s="2">
        <v>97.178409827352397</v>
      </c>
      <c r="C35" s="1">
        <v>33</v>
      </c>
      <c r="D35" s="1">
        <f t="shared" si="0"/>
        <v>-1.5154549605664902</v>
      </c>
      <c r="E35" s="1">
        <f t="shared" si="1"/>
        <v>-6.7620709833160417E-2</v>
      </c>
    </row>
    <row r="36" spans="2:5" x14ac:dyDescent="0.3">
      <c r="B36" s="2">
        <v>97.182172721406801</v>
      </c>
      <c r="C36" s="1">
        <v>34</v>
      </c>
      <c r="D36" s="1">
        <f t="shared" si="0"/>
        <v>-1.4999344006015811</v>
      </c>
      <c r="E36" s="1">
        <f t="shared" si="1"/>
        <v>-6.6928171084636362E-2</v>
      </c>
    </row>
    <row r="37" spans="2:5" x14ac:dyDescent="0.3">
      <c r="B37" s="2">
        <v>97.182521040299406</v>
      </c>
      <c r="C37" s="1">
        <v>35</v>
      </c>
      <c r="D37" s="1">
        <f t="shared" si="0"/>
        <v>-1.4847669720385321</v>
      </c>
      <c r="E37" s="1">
        <f t="shared" si="1"/>
        <v>-6.6251389317797366E-2</v>
      </c>
    </row>
    <row r="38" spans="2:5" x14ac:dyDescent="0.3">
      <c r="B38" s="2">
        <v>97.190077613102801</v>
      </c>
      <c r="C38" s="1">
        <v>36</v>
      </c>
      <c r="D38" s="1">
        <f t="shared" si="0"/>
        <v>-1.4699336244993808</v>
      </c>
      <c r="E38" s="1">
        <f t="shared" si="1"/>
        <v>-6.5589514490831585E-2</v>
      </c>
    </row>
    <row r="39" spans="2:5" x14ac:dyDescent="0.3">
      <c r="B39" s="2">
        <v>97.208330159321306</v>
      </c>
      <c r="C39" s="1">
        <v>37</v>
      </c>
      <c r="D39" s="1">
        <f t="shared" si="0"/>
        <v>-1.4554168309680651</v>
      </c>
      <c r="E39" s="1">
        <f t="shared" si="1"/>
        <v>-6.4941764535450489E-2</v>
      </c>
    </row>
    <row r="40" spans="2:5" x14ac:dyDescent="0.3">
      <c r="B40" s="2">
        <v>97.208400765731099</v>
      </c>
      <c r="C40" s="1">
        <v>38</v>
      </c>
      <c r="D40" s="1">
        <f t="shared" si="0"/>
        <v>-1.4412004278392168</v>
      </c>
      <c r="E40" s="1">
        <f t="shared" si="1"/>
        <v>-6.4307418219748877E-2</v>
      </c>
    </row>
    <row r="41" spans="2:5" x14ac:dyDescent="0.3">
      <c r="B41" s="2">
        <v>97.215297828483898</v>
      </c>
      <c r="C41" s="1">
        <v>39</v>
      </c>
      <c r="D41" s="1">
        <f t="shared" si="0"/>
        <v>-1.4272694755398212</v>
      </c>
      <c r="E41" s="1">
        <f t="shared" si="1"/>
        <v>-6.3685808929041299E-2</v>
      </c>
    </row>
    <row r="42" spans="2:5" x14ac:dyDescent="0.3">
      <c r="B42" s="2">
        <v>97.215555060050093</v>
      </c>
      <c r="C42" s="1">
        <v>40</v>
      </c>
      <c r="D42" s="1">
        <f t="shared" si="0"/>
        <v>-1.4136101366169758</v>
      </c>
      <c r="E42" s="1">
        <f t="shared" si="1"/>
        <v>-6.3076319226048561E-2</v>
      </c>
    </row>
    <row r="43" spans="2:5" x14ac:dyDescent="0.3">
      <c r="B43" s="2">
        <v>97.222619229285201</v>
      </c>
      <c r="C43" s="1">
        <v>41</v>
      </c>
      <c r="D43" s="1">
        <f t="shared" si="0"/>
        <v>-1.4002095687202112</v>
      </c>
      <c r="E43" s="1">
        <f t="shared" si="1"/>
        <v>-6.2478376075690636E-2</v>
      </c>
    </row>
    <row r="44" spans="2:5" x14ac:dyDescent="0.3">
      <c r="B44" s="2">
        <v>97.230481857195898</v>
      </c>
      <c r="C44" s="1">
        <v>42</v>
      </c>
      <c r="D44" s="1">
        <f t="shared" si="0"/>
        <v>-1.387055830338972</v>
      </c>
      <c r="E44" s="1">
        <f t="shared" si="1"/>
        <v>-6.1891446639023913E-2</v>
      </c>
    </row>
    <row r="45" spans="2:5" x14ac:dyDescent="0.3">
      <c r="B45" s="2">
        <v>97.230543927015404</v>
      </c>
      <c r="C45" s="1">
        <v>43</v>
      </c>
      <c r="D45" s="1">
        <f t="shared" si="0"/>
        <v>-1.3741377975069329</v>
      </c>
      <c r="E45" s="1">
        <f t="shared" si="1"/>
        <v>-6.1315034556526898E-2</v>
      </c>
    </row>
    <row r="46" spans="2:5" x14ac:dyDescent="0.3">
      <c r="B46" s="2">
        <v>97.233532883940896</v>
      </c>
      <c r="C46" s="1">
        <v>44</v>
      </c>
      <c r="D46" s="1">
        <f t="shared" si="0"/>
        <v>-1.3614450899712771</v>
      </c>
      <c r="E46" s="1">
        <f t="shared" si="1"/>
        <v>-6.0748676653719344E-2</v>
      </c>
    </row>
    <row r="47" spans="2:5" x14ac:dyDescent="0.3">
      <c r="B47" s="2">
        <v>97.233743466777597</v>
      </c>
      <c r="C47" s="1">
        <v>45</v>
      </c>
      <c r="D47" s="1">
        <f t="shared" si="0"/>
        <v>-1.3489680055603337</v>
      </c>
      <c r="E47" s="1">
        <f t="shared" si="1"/>
        <v>-6.0191940012598137E-2</v>
      </c>
    </row>
    <row r="48" spans="2:5" x14ac:dyDescent="0.3">
      <c r="B48" s="2">
        <v>97.2382083517262</v>
      </c>
      <c r="C48" s="1">
        <v>46</v>
      </c>
      <c r="D48" s="1">
        <f t="shared" si="0"/>
        <v>-1.3366974616768408</v>
      </c>
      <c r="E48" s="1">
        <f t="shared" si="1"/>
        <v>-5.964441936102393E-2</v>
      </c>
    </row>
    <row r="49" spans="2:5" x14ac:dyDescent="0.3">
      <c r="B49" s="2">
        <v>97.239906501810793</v>
      </c>
      <c r="C49" s="1">
        <v>47</v>
      </c>
      <c r="D49" s="1">
        <f t="shared" si="0"/>
        <v>-1.3246249430047965</v>
      </c>
      <c r="E49" s="1">
        <f t="shared" si="1"/>
        <v>-5.9105734739362481E-2</v>
      </c>
    </row>
    <row r="50" spans="2:5" x14ac:dyDescent="0.3">
      <c r="B50" s="2">
        <v>97.243631584699699</v>
      </c>
      <c r="C50" s="1">
        <v>48</v>
      </c>
      <c r="D50" s="1">
        <f t="shared" si="0"/>
        <v>-1.3127424546515321</v>
      </c>
      <c r="E50" s="1">
        <f t="shared" si="1"/>
        <v>-5.8575529409649718E-2</v>
      </c>
    </row>
    <row r="51" spans="2:5" x14ac:dyDescent="0.3">
      <c r="B51" s="2">
        <v>97.244164800746901</v>
      </c>
      <c r="C51" s="1">
        <v>49</v>
      </c>
      <c r="D51" s="1">
        <f t="shared" si="0"/>
        <v>-1.3010424800583631</v>
      </c>
      <c r="E51" s="1">
        <f t="shared" si="1"/>
        <v>-5.8053467977534121E-2</v>
      </c>
    </row>
    <row r="52" spans="2:5" x14ac:dyDescent="0.3">
      <c r="B52" s="2">
        <v>97.244446741760996</v>
      </c>
      <c r="C52" s="1">
        <v>50</v>
      </c>
      <c r="D52" s="1">
        <f t="shared" si="0"/>
        <v>-1.2895179431068997</v>
      </c>
      <c r="E52" s="1">
        <f t="shared" si="1"/>
        <v>-5.753923470143258E-2</v>
      </c>
    </row>
    <row r="53" spans="2:5" x14ac:dyDescent="0.3">
      <c r="B53" s="2">
        <v>97.250727381993102</v>
      </c>
      <c r="C53" s="1">
        <v>51</v>
      </c>
      <c r="D53" s="1">
        <f t="shared" si="0"/>
        <v>-1.2781621739270355</v>
      </c>
      <c r="E53" s="1">
        <f t="shared" si="1"/>
        <v>-5.7032531966857807E-2</v>
      </c>
    </row>
    <row r="54" spans="2:5" x14ac:dyDescent="0.3">
      <c r="B54" s="2">
        <v>97.251703726402994</v>
      </c>
      <c r="C54" s="1">
        <v>52</v>
      </c>
      <c r="D54" s="1">
        <f t="shared" si="0"/>
        <v>-1.2669688779793342</v>
      </c>
      <c r="E54" s="1">
        <f t="shared" si="1"/>
        <v>-5.6533078906851809E-2</v>
      </c>
    </row>
    <row r="55" spans="2:5" x14ac:dyDescent="0.3">
      <c r="B55" s="2">
        <v>97.255434507742393</v>
      </c>
      <c r="C55" s="1">
        <v>53</v>
      </c>
      <c r="D55" s="1">
        <f t="shared" si="0"/>
        <v>-1.2559321080411587</v>
      </c>
      <c r="E55" s="1">
        <f t="shared" si="1"/>
        <v>-5.6040610151986449E-2</v>
      </c>
    </row>
    <row r="56" spans="2:5" x14ac:dyDescent="0.3">
      <c r="B56" s="2">
        <v>97.255751344647706</v>
      </c>
      <c r="C56" s="1">
        <v>54</v>
      </c>
      <c r="D56" s="1">
        <f t="shared" si="0"/>
        <v>-1.2450462387740626</v>
      </c>
      <c r="E56" s="1">
        <f t="shared" si="1"/>
        <v>-5.555487469554183E-2</v>
      </c>
    </row>
    <row r="57" spans="2:5" x14ac:dyDescent="0.3">
      <c r="B57" s="2">
        <v>97.256730633883194</v>
      </c>
      <c r="C57" s="1">
        <v>55</v>
      </c>
      <c r="D57" s="1">
        <f t="shared" si="0"/>
        <v>-1.2343059435910588</v>
      </c>
      <c r="E57" s="1">
        <f t="shared" si="1"/>
        <v>-5.5075634861306899E-2</v>
      </c>
    </row>
    <row r="58" spans="2:5" x14ac:dyDescent="0.3">
      <c r="B58" s="2">
        <v>97.258547705588398</v>
      </c>
      <c r="C58" s="1">
        <v>56</v>
      </c>
      <c r="D58" s="1">
        <f t="shared" si="0"/>
        <v>-1.2237061735776709</v>
      </c>
      <c r="E58" s="1">
        <f t="shared" si="1"/>
        <v>-5.4602665363021309E-2</v>
      </c>
    </row>
    <row r="59" spans="2:5" x14ac:dyDescent="0.3">
      <c r="B59" s="2">
        <v>97.261256213238994</v>
      </c>
      <c r="C59" s="1">
        <v>57</v>
      </c>
      <c r="D59" s="1">
        <f t="shared" si="0"/>
        <v>-1.2132421382508956</v>
      </c>
      <c r="E59" s="1">
        <f t="shared" si="1"/>
        <v>-5.413575244582626E-2</v>
      </c>
    </row>
    <row r="60" spans="2:5" x14ac:dyDescent="0.3">
      <c r="B60" s="2">
        <v>97.2615357901647</v>
      </c>
      <c r="C60" s="1">
        <v>58</v>
      </c>
      <c r="D60" s="1">
        <f t="shared" si="0"/>
        <v>-1.202909287966327</v>
      </c>
      <c r="E60" s="1">
        <f t="shared" si="1"/>
        <v>-5.367469310125747E-2</v>
      </c>
    </row>
    <row r="61" spans="2:5" x14ac:dyDescent="0.3">
      <c r="B61" s="2">
        <v>97.263741540154101</v>
      </c>
      <c r="C61" s="1">
        <v>59</v>
      </c>
      <c r="D61" s="1">
        <f t="shared" si="0"/>
        <v>-1.1927032978061898</v>
      </c>
      <c r="E61" s="1">
        <f t="shared" si="1"/>
        <v>-5.3219294348317465E-2</v>
      </c>
    </row>
    <row r="62" spans="2:5" x14ac:dyDescent="0.3">
      <c r="B62" s="2">
        <v>97.266003470133896</v>
      </c>
      <c r="C62" s="1">
        <v>60</v>
      </c>
      <c r="D62" s="1">
        <f t="shared" si="0"/>
        <v>-1.182620052800573</v>
      </c>
      <c r="E62" s="1">
        <f t="shared" si="1"/>
        <v>-5.2769372574036161E-2</v>
      </c>
    </row>
    <row r="63" spans="2:5" x14ac:dyDescent="0.3">
      <c r="B63" s="2">
        <v>97.278721082269897</v>
      </c>
      <c r="C63" s="1">
        <v>61</v>
      </c>
      <c r="D63" s="1">
        <f t="shared" si="0"/>
        <v>-1.1726556343511054</v>
      </c>
      <c r="E63" s="1">
        <f t="shared" si="1"/>
        <v>-5.2324752927685361E-2</v>
      </c>
    </row>
    <row r="64" spans="2:5" x14ac:dyDescent="0.3">
      <c r="B64" s="2">
        <v>97.279179765558595</v>
      </c>
      <c r="C64" s="1">
        <v>62</v>
      </c>
      <c r="D64" s="1">
        <f t="shared" si="0"/>
        <v>-1.1628063077410846</v>
      </c>
      <c r="E64" s="1">
        <f t="shared" si="1"/>
        <v>-5.1885268763471548E-2</v>
      </c>
    </row>
    <row r="65" spans="2:5" x14ac:dyDescent="0.3">
      <c r="B65" s="2">
        <v>97.280441454269706</v>
      </c>
      <c r="C65" s="1">
        <v>63</v>
      </c>
      <c r="D65" s="1">
        <f t="shared" si="0"/>
        <v>-1.1530685106289191</v>
      </c>
      <c r="E65" s="1">
        <f t="shared" si="1"/>
        <v>-5.1450761127104852E-2</v>
      </c>
    </row>
    <row r="66" spans="2:5" x14ac:dyDescent="0.3">
      <c r="B66" s="2">
        <v>97.2844264300807</v>
      </c>
      <c r="C66" s="1">
        <v>64</v>
      </c>
      <c r="D66" s="1">
        <f t="shared" si="0"/>
        <v>-1.1434388424330739</v>
      </c>
      <c r="E66" s="1">
        <f t="shared" si="1"/>
        <v>-5.1021078282147553E-2</v>
      </c>
    </row>
    <row r="67" spans="2:5" x14ac:dyDescent="0.3">
      <c r="B67" s="2">
        <v>97.295280088342395</v>
      </c>
      <c r="C67" s="1">
        <v>65</v>
      </c>
      <c r="D67" s="1">
        <f t="shared" ref="D67:D130" si="2">_xlfn.NORM.S.INV(((C67-0.375)/($H$3+0.25)))</f>
        <v>-1.1339140545265345</v>
      </c>
      <c r="E67" s="1">
        <f t="shared" si="1"/>
        <v>-5.059607527248388E-2</v>
      </c>
    </row>
    <row r="68" spans="2:5" x14ac:dyDescent="0.3">
      <c r="B68" s="2">
        <v>97.304486840771702</v>
      </c>
      <c r="C68" s="1">
        <v>66</v>
      </c>
      <c r="D68" s="1">
        <f t="shared" si="2"/>
        <v>-1.1244910411675246</v>
      </c>
      <c r="E68" s="1">
        <f t="shared" si="1"/>
        <v>-5.0175613517642013E-2</v>
      </c>
    </row>
    <row r="69" spans="2:5" x14ac:dyDescent="0.3">
      <c r="B69" s="2">
        <v>97.311984323733498</v>
      </c>
      <c r="C69" s="1">
        <v>67</v>
      </c>
      <c r="D69" s="1">
        <f t="shared" si="2"/>
        <v>-1.1151668311008305</v>
      </c>
      <c r="E69" s="1">
        <f t="shared" ref="E69:E132" si="3">D69/SQRT(H$6)</f>
        <v>-4.9759560438038995E-2</v>
      </c>
    </row>
    <row r="70" spans="2:5" x14ac:dyDescent="0.3">
      <c r="B70" s="2">
        <v>97.313297239191101</v>
      </c>
      <c r="C70" s="1">
        <v>68</v>
      </c>
      <c r="D70" s="1">
        <f t="shared" si="2"/>
        <v>-1.1059385797708634</v>
      </c>
      <c r="E70" s="1">
        <f t="shared" si="3"/>
        <v>-4.9347789107521911E-2</v>
      </c>
    </row>
    <row r="71" spans="2:5" x14ac:dyDescent="0.3">
      <c r="B71" s="2">
        <v>97.315013484917401</v>
      </c>
      <c r="C71" s="1">
        <v>69</v>
      </c>
      <c r="D71" s="1">
        <f t="shared" si="2"/>
        <v>-1.096803562093513</v>
      </c>
      <c r="E71" s="1">
        <f t="shared" si="3"/>
        <v>-4.8940177930842668E-2</v>
      </c>
    </row>
    <row r="72" spans="2:5" x14ac:dyDescent="0.3">
      <c r="B72" s="2">
        <v>97.316600405085296</v>
      </c>
      <c r="C72" s="1">
        <v>70</v>
      </c>
      <c r="D72" s="1">
        <f t="shared" si="2"/>
        <v>-1.0877591657391672</v>
      </c>
      <c r="E72" s="1">
        <f t="shared" si="3"/>
        <v>-4.8536610343941439E-2</v>
      </c>
    </row>
    <row r="73" spans="2:5" x14ac:dyDescent="0.3">
      <c r="B73" s="2">
        <v>97.318756158926504</v>
      </c>
      <c r="C73" s="1">
        <v>71</v>
      </c>
      <c r="D73" s="1">
        <f t="shared" si="2"/>
        <v>-1.0788028848839217</v>
      </c>
      <c r="E73" s="1">
        <f t="shared" si="3"/>
        <v>-4.8136974535121065E-2</v>
      </c>
    </row>
    <row r="74" spans="2:5" x14ac:dyDescent="0.3">
      <c r="B74" s="2">
        <v>97.329116294934906</v>
      </c>
      <c r="C74" s="1">
        <v>72</v>
      </c>
      <c r="D74" s="1">
        <f t="shared" si="2"/>
        <v>-1.0699323143902031</v>
      </c>
      <c r="E74" s="1">
        <f t="shared" si="3"/>
        <v>-4.7741163185382157E-2</v>
      </c>
    </row>
    <row r="75" spans="2:5" x14ac:dyDescent="0.3">
      <c r="B75" s="2">
        <v>97.333218629560406</v>
      </c>
      <c r="C75" s="1">
        <v>73</v>
      </c>
      <c r="D75" s="1">
        <f t="shared" si="2"/>
        <v>-1.0611451443817086</v>
      </c>
      <c r="E75" s="1">
        <f t="shared" si="3"/>
        <v>-4.7349073226352997E-2</v>
      </c>
    </row>
    <row r="76" spans="2:5" x14ac:dyDescent="0.3">
      <c r="B76" s="2">
        <v>97.342999390689997</v>
      </c>
      <c r="C76" s="1">
        <v>74</v>
      </c>
      <c r="D76" s="1">
        <f t="shared" si="2"/>
        <v>-1.0524391551809027</v>
      </c>
      <c r="E76" s="1">
        <f t="shared" si="3"/>
        <v>-4.6960605614396876E-2</v>
      </c>
    </row>
    <row r="77" spans="2:5" x14ac:dyDescent="0.3">
      <c r="B77" s="2">
        <v>97.345208875343303</v>
      </c>
      <c r="C77" s="1">
        <v>75</v>
      </c>
      <c r="D77" s="1">
        <f t="shared" si="2"/>
        <v>-1.0438122125802256</v>
      </c>
      <c r="E77" s="1">
        <f t="shared" si="3"/>
        <v>-4.6575665119609984E-2</v>
      </c>
    </row>
    <row r="78" spans="2:5" x14ac:dyDescent="0.3">
      <c r="B78" s="2">
        <v>97.347145549051504</v>
      </c>
      <c r="C78" s="1">
        <v>76</v>
      </c>
      <c r="D78" s="1">
        <f t="shared" si="2"/>
        <v>-1.0352622634208974</v>
      </c>
      <c r="E78" s="1">
        <f t="shared" si="3"/>
        <v>-4.6194160128544402E-2</v>
      </c>
    </row>
    <row r="79" spans="2:5" x14ac:dyDescent="0.3">
      <c r="B79" s="2">
        <v>97.350913072632196</v>
      </c>
      <c r="C79" s="1">
        <v>77</v>
      </c>
      <c r="D79" s="1">
        <f t="shared" si="2"/>
        <v>-1.0267873314554066</v>
      </c>
      <c r="E79" s="1">
        <f t="shared" si="3"/>
        <v>-4.5816002459589326E-2</v>
      </c>
    </row>
    <row r="80" spans="2:5" x14ac:dyDescent="0.3">
      <c r="B80" s="2">
        <v>97.356415351169204</v>
      </c>
      <c r="C80" s="1">
        <v>78</v>
      </c>
      <c r="D80" s="1">
        <f t="shared" si="2"/>
        <v>-1.0183855134721538</v>
      </c>
      <c r="E80" s="1">
        <f t="shared" si="3"/>
        <v>-4.5441107190049811E-2</v>
      </c>
    </row>
    <row r="81" spans="2:5" x14ac:dyDescent="0.3">
      <c r="B81" s="2">
        <v>97.361561948553899</v>
      </c>
      <c r="C81" s="1">
        <v>79</v>
      </c>
      <c r="D81" s="1">
        <f t="shared" si="2"/>
        <v>-1.0100549756623645</v>
      </c>
      <c r="E81" s="1">
        <f t="shared" si="3"/>
        <v>-4.5069392494035777E-2</v>
      </c>
    </row>
    <row r="82" spans="2:5" x14ac:dyDescent="0.3">
      <c r="B82" s="2">
        <v>97.362680237911405</v>
      </c>
      <c r="C82" s="1">
        <v>80</v>
      </c>
      <c r="D82" s="1">
        <f t="shared" si="2"/>
        <v>-1.0017939502112878</v>
      </c>
      <c r="E82" s="1">
        <f t="shared" si="3"/>
        <v>-4.4700779490358784E-2</v>
      </c>
    </row>
    <row r="83" spans="2:5" x14ac:dyDescent="0.3">
      <c r="B83" s="2">
        <v>97.368314741581102</v>
      </c>
      <c r="C83" s="1">
        <v>81</v>
      </c>
      <c r="D83" s="1">
        <f t="shared" si="2"/>
        <v>-0.99360073209719635</v>
      </c>
      <c r="E83" s="1">
        <f t="shared" si="3"/>
        <v>-4.4335192099701083E-2</v>
      </c>
    </row>
    <row r="84" spans="2:5" x14ac:dyDescent="0.3">
      <c r="B84" s="2">
        <v>97.377687611430005</v>
      </c>
      <c r="C84" s="1">
        <v>82</v>
      </c>
      <c r="D84" s="1">
        <f t="shared" si="2"/>
        <v>-0.98547367608306558</v>
      </c>
      <c r="E84" s="1">
        <f t="shared" si="3"/>
        <v>-4.3972556910382134E-2</v>
      </c>
    </row>
    <row r="85" spans="2:5" x14ac:dyDescent="0.3">
      <c r="B85" s="2">
        <v>97.385807985983305</v>
      </c>
      <c r="C85" s="1">
        <v>83</v>
      </c>
      <c r="D85" s="1">
        <f t="shared" si="2"/>
        <v>-0.97741119388716935</v>
      </c>
      <c r="E85" s="1">
        <f t="shared" si="3"/>
        <v>-4.361280305210849E-2</v>
      </c>
    </row>
    <row r="86" spans="2:5" x14ac:dyDescent="0.3">
      <c r="B86" s="2">
        <v>97.385822882458299</v>
      </c>
      <c r="C86" s="1">
        <v>84</v>
      </c>
      <c r="D86" s="1">
        <f t="shared" si="2"/>
        <v>-0.96941175151983527</v>
      </c>
      <c r="E86" s="1">
        <f t="shared" si="3"/>
        <v>-4.325586207713792E-2</v>
      </c>
    </row>
    <row r="87" spans="2:5" x14ac:dyDescent="0.3">
      <c r="B87" s="2">
        <v>97.3955345411932</v>
      </c>
      <c r="C87" s="1">
        <v>85</v>
      </c>
      <c r="D87" s="1">
        <f t="shared" si="2"/>
        <v>-0.96147386677482471</v>
      </c>
      <c r="E87" s="1">
        <f t="shared" si="3"/>
        <v>-4.2901667848342907E-2</v>
      </c>
    </row>
    <row r="88" spans="2:5" x14ac:dyDescent="0.3">
      <c r="B88" s="2">
        <v>97.400950098757093</v>
      </c>
      <c r="C88" s="1">
        <v>86</v>
      </c>
      <c r="D88" s="1">
        <f t="shared" si="2"/>
        <v>-0.95359610686454366</v>
      </c>
      <c r="E88" s="1">
        <f t="shared" si="3"/>
        <v>-4.2550156433692025E-2</v>
      </c>
    </row>
    <row r="89" spans="2:5" x14ac:dyDescent="0.3">
      <c r="B89" s="2">
        <v>97.402619464340205</v>
      </c>
      <c r="C89" s="1">
        <v>87</v>
      </c>
      <c r="D89" s="1">
        <f t="shared" si="2"/>
        <v>-0.94577708618931966</v>
      </c>
      <c r="E89" s="1">
        <f t="shared" si="3"/>
        <v>-4.2201266006713478E-2</v>
      </c>
    </row>
    <row r="90" spans="2:5" x14ac:dyDescent="0.3">
      <c r="B90" s="2">
        <v>97.405905347124801</v>
      </c>
      <c r="C90" s="1">
        <v>88</v>
      </c>
      <c r="D90" s="1">
        <f t="shared" si="2"/>
        <v>-0.93801546423165638</v>
      </c>
      <c r="E90" s="1">
        <f t="shared" si="3"/>
        <v>-4.1854936752535155E-2</v>
      </c>
    </row>
    <row r="91" spans="2:5" x14ac:dyDescent="0.3">
      <c r="B91" s="2">
        <v>97.408331152977098</v>
      </c>
      <c r="C91" s="1">
        <v>89</v>
      </c>
      <c r="D91" s="1">
        <f t="shared" si="2"/>
        <v>-0.93030994356710461</v>
      </c>
      <c r="E91" s="1">
        <f t="shared" si="3"/>
        <v>-4.1511110779128259E-2</v>
      </c>
    </row>
    <row r="92" spans="2:5" x14ac:dyDescent="0.3">
      <c r="B92" s="2">
        <v>97.413810626880107</v>
      </c>
      <c r="C92" s="1">
        <v>90</v>
      </c>
      <c r="D92" s="1">
        <f t="shared" si="2"/>
        <v>-0.92265926798407016</v>
      </c>
      <c r="E92" s="1">
        <f t="shared" si="3"/>
        <v>-4.1169732033411774E-2</v>
      </c>
    </row>
    <row r="93" spans="2:5" x14ac:dyDescent="0.3">
      <c r="B93" s="2">
        <v>97.427949916212597</v>
      </c>
      <c r="C93" s="1">
        <v>91</v>
      </c>
      <c r="D93" s="1">
        <f t="shared" si="2"/>
        <v>-0.9150622207054232</v>
      </c>
      <c r="E93" s="1">
        <f t="shared" si="3"/>
        <v>-4.0830746221899333E-2</v>
      </c>
    </row>
    <row r="94" spans="2:5" x14ac:dyDescent="0.3">
      <c r="B94" s="2">
        <v>97.428201271889805</v>
      </c>
      <c r="C94" s="1">
        <v>92</v>
      </c>
      <c r="D94" s="1">
        <f t="shared" si="2"/>
        <v>-0.90751762270533021</v>
      </c>
      <c r="E94" s="1">
        <f t="shared" si="3"/>
        <v>-4.0494100735595055E-2</v>
      </c>
    </row>
    <row r="95" spans="2:5" x14ac:dyDescent="0.3">
      <c r="B95" s="2">
        <v>97.434180998225699</v>
      </c>
      <c r="C95" s="1">
        <v>93</v>
      </c>
      <c r="D95" s="1">
        <f t="shared" si="2"/>
        <v>-0.90002433111524038</v>
      </c>
      <c r="E95" s="1">
        <f t="shared" si="3"/>
        <v>-4.01597445788675E-2</v>
      </c>
    </row>
    <row r="96" spans="2:5" x14ac:dyDescent="0.3">
      <c r="B96" s="2">
        <v>97.439592904471695</v>
      </c>
      <c r="C96" s="1">
        <v>94</v>
      </c>
      <c r="D96" s="1">
        <f t="shared" si="2"/>
        <v>-0.89258123771336906</v>
      </c>
      <c r="E96" s="1">
        <f t="shared" si="3"/>
        <v>-3.9827628302049278E-2</v>
      </c>
    </row>
    <row r="97" spans="2:5" x14ac:dyDescent="0.3">
      <c r="B97" s="2">
        <v>97.444096673109698</v>
      </c>
      <c r="C97" s="1">
        <v>95</v>
      </c>
      <c r="D97" s="1">
        <f t="shared" si="2"/>
        <v>-0.88518726749246468</v>
      </c>
      <c r="E97" s="1">
        <f t="shared" si="3"/>
        <v>-3.9497703937529785E-2</v>
      </c>
    </row>
    <row r="98" spans="2:5" x14ac:dyDescent="0.3">
      <c r="B98" s="2">
        <v>97.452970532385805</v>
      </c>
      <c r="C98" s="1">
        <v>96</v>
      </c>
      <c r="D98" s="1">
        <f t="shared" si="2"/>
        <v>-0.87784137730103107</v>
      </c>
      <c r="E98" s="1">
        <f t="shared" si="3"/>
        <v>-3.9169924939125571E-2</v>
      </c>
    </row>
    <row r="99" spans="2:5" x14ac:dyDescent="0.3">
      <c r="B99" s="2">
        <v>97.457142746533606</v>
      </c>
      <c r="C99" s="1">
        <v>97</v>
      </c>
      <c r="D99" s="1">
        <f t="shared" si="2"/>
        <v>-0.87054255455345297</v>
      </c>
      <c r="E99" s="1">
        <f t="shared" si="3"/>
        <v>-3.8844246124525132E-2</v>
      </c>
    </row>
    <row r="100" spans="2:5" x14ac:dyDescent="0.3">
      <c r="B100" s="2">
        <v>97.4595328683329</v>
      </c>
      <c r="C100" s="1">
        <v>98</v>
      </c>
      <c r="D100" s="1">
        <f t="shared" si="2"/>
        <v>-0.86328981600493593</v>
      </c>
      <c r="E100" s="1">
        <f t="shared" si="3"/>
        <v>-3.8520623620625888E-2</v>
      </c>
    </row>
    <row r="101" spans="2:5" x14ac:dyDescent="0.3">
      <c r="B101" s="2">
        <v>97.463512702850295</v>
      </c>
      <c r="C101" s="1">
        <v>99</v>
      </c>
      <c r="D101" s="1">
        <f t="shared" si="2"/>
        <v>-0.85608220658726852</v>
      </c>
      <c r="E101" s="1">
        <f t="shared" si="3"/>
        <v>-3.8199014811585039E-2</v>
      </c>
    </row>
    <row r="102" spans="2:5" x14ac:dyDescent="0.3">
      <c r="B102" s="2">
        <v>97.468118735737605</v>
      </c>
      <c r="C102" s="1">
        <v>100</v>
      </c>
      <c r="D102" s="1">
        <f t="shared" si="2"/>
        <v>-0.84891879830188921</v>
      </c>
      <c r="E102" s="1">
        <f t="shared" si="3"/>
        <v>-3.7879378289427348E-2</v>
      </c>
    </row>
    <row r="103" spans="2:5" x14ac:dyDescent="0.3">
      <c r="B103" s="2">
        <v>97.470471052075396</v>
      </c>
      <c r="C103" s="1">
        <v>101</v>
      </c>
      <c r="D103" s="1">
        <f t="shared" si="2"/>
        <v>-0.84179868916682243</v>
      </c>
      <c r="E103" s="1">
        <f t="shared" si="3"/>
        <v>-3.7561673807056717E-2</v>
      </c>
    </row>
    <row r="104" spans="2:5" x14ac:dyDescent="0.3">
      <c r="B104" s="2">
        <v>97.471160251855807</v>
      </c>
      <c r="C104" s="1">
        <v>102</v>
      </c>
      <c r="D104" s="1">
        <f t="shared" si="2"/>
        <v>-0.83472100221438117</v>
      </c>
      <c r="E104" s="1">
        <f t="shared" si="3"/>
        <v>-3.7245862233532899E-2</v>
      </c>
    </row>
    <row r="105" spans="2:5" x14ac:dyDescent="0.3">
      <c r="B105" s="2">
        <v>97.472024342301495</v>
      </c>
      <c r="C105" s="1">
        <v>103</v>
      </c>
      <c r="D105" s="1">
        <f t="shared" si="2"/>
        <v>-0.82768488453670219</v>
      </c>
      <c r="E105" s="1">
        <f t="shared" si="3"/>
        <v>-3.6931905511482614E-2</v>
      </c>
    </row>
    <row r="106" spans="2:5" x14ac:dyDescent="0.3">
      <c r="B106" s="2">
        <v>97.481882228669093</v>
      </c>
      <c r="C106" s="1">
        <v>104</v>
      </c>
      <c r="D106" s="1">
        <f t="shared" si="2"/>
        <v>-0.82068950637637883</v>
      </c>
      <c r="E106" s="1">
        <f t="shared" si="3"/>
        <v>-3.6619766616522893E-2</v>
      </c>
    </row>
    <row r="107" spans="2:5" x14ac:dyDescent="0.3">
      <c r="B107" s="2">
        <v>97.483889452319701</v>
      </c>
      <c r="C107" s="1">
        <v>105</v>
      </c>
      <c r="D107" s="1">
        <f t="shared" si="2"/>
        <v>-0.81373406025965123</v>
      </c>
      <c r="E107" s="1">
        <f t="shared" si="3"/>
        <v>-3.6309409518583399E-2</v>
      </c>
    </row>
    <row r="108" spans="2:5" x14ac:dyDescent="0.3">
      <c r="B108" s="2">
        <v>97.487462365562493</v>
      </c>
      <c r="C108" s="1">
        <v>106</v>
      </c>
      <c r="D108" s="1">
        <f t="shared" si="2"/>
        <v>-0.80681776016975826</v>
      </c>
      <c r="E108" s="1">
        <f t="shared" si="3"/>
        <v>-3.6000799145020808E-2</v>
      </c>
    </row>
    <row r="109" spans="2:5" x14ac:dyDescent="0.3">
      <c r="B109" s="2">
        <v>97.489452760718294</v>
      </c>
      <c r="C109" s="1">
        <v>107</v>
      </c>
      <c r="D109" s="1">
        <f t="shared" si="2"/>
        <v>-0.7999398407582381</v>
      </c>
      <c r="E109" s="1">
        <f t="shared" si="3"/>
        <v>-3.569390134542641E-2</v>
      </c>
    </row>
    <row r="110" spans="2:5" x14ac:dyDescent="0.3">
      <c r="B110" s="2">
        <v>97.4914231086494</v>
      </c>
      <c r="C110" s="1">
        <v>108</v>
      </c>
      <c r="D110" s="1">
        <f t="shared" si="2"/>
        <v>-0.7930995565920812</v>
      </c>
      <c r="E110" s="1">
        <f t="shared" si="3"/>
        <v>-3.5388682858033586E-2</v>
      </c>
    </row>
    <row r="111" spans="2:5" x14ac:dyDescent="0.3">
      <c r="B111" s="2">
        <v>97.493293782041505</v>
      </c>
      <c r="C111" s="1">
        <v>109</v>
      </c>
      <c r="D111" s="1">
        <f t="shared" si="2"/>
        <v>-0.78629618143478952</v>
      </c>
      <c r="E111" s="1">
        <f t="shared" si="3"/>
        <v>-3.5085111277638095E-2</v>
      </c>
    </row>
    <row r="112" spans="2:5" x14ac:dyDescent="0.3">
      <c r="B112" s="2">
        <v>97.494280558908301</v>
      </c>
      <c r="C112" s="1">
        <v>110</v>
      </c>
      <c r="D112" s="1">
        <f t="shared" si="2"/>
        <v>-0.77952900755950849</v>
      </c>
      <c r="E112" s="1">
        <f t="shared" si="3"/>
        <v>-3.4783155024949552E-2</v>
      </c>
    </row>
    <row r="113" spans="2:5" x14ac:dyDescent="0.3">
      <c r="B113" s="2">
        <v>97.4984667095991</v>
      </c>
      <c r="C113" s="1">
        <v>111</v>
      </c>
      <c r="D113" s="1">
        <f t="shared" si="2"/>
        <v>-0.77279734509252407</v>
      </c>
      <c r="E113" s="1">
        <f t="shared" si="3"/>
        <v>-3.448278331729776E-2</v>
      </c>
    </row>
    <row r="114" spans="2:5" x14ac:dyDescent="0.3">
      <c r="B114" s="2">
        <v>97.511881519408306</v>
      </c>
      <c r="C114" s="1">
        <v>112</v>
      </c>
      <c r="D114" s="1">
        <f t="shared" si="2"/>
        <v>-0.76610052138550755</v>
      </c>
      <c r="E114" s="1">
        <f t="shared" si="3"/>
        <v>-3.4183966140621844E-2</v>
      </c>
    </row>
    <row r="115" spans="2:5" x14ac:dyDescent="0.3">
      <c r="B115" s="2">
        <v>97.511934273591805</v>
      </c>
      <c r="C115" s="1">
        <v>113</v>
      </c>
      <c r="D115" s="1">
        <f t="shared" si="2"/>
        <v>-0.7594378804150127</v>
      </c>
      <c r="E115" s="1">
        <f t="shared" si="3"/>
        <v>-3.3886674222675342E-2</v>
      </c>
    </row>
    <row r="116" spans="2:5" x14ac:dyDescent="0.3">
      <c r="B116" s="2">
        <v>97.513221877066201</v>
      </c>
      <c r="C116" s="1">
        <v>114</v>
      </c>
      <c r="D116" s="1">
        <f t="shared" si="2"/>
        <v>-0.75280878220778691</v>
      </c>
      <c r="E116" s="1">
        <f t="shared" si="3"/>
        <v>-3.3590879007383175E-2</v>
      </c>
    </row>
    <row r="117" spans="2:5" x14ac:dyDescent="0.3">
      <c r="B117" s="2">
        <v>97.513560716095597</v>
      </c>
      <c r="C117" s="1">
        <v>115</v>
      </c>
      <c r="D117" s="1">
        <f t="shared" si="2"/>
        <v>-0.74621260229058406</v>
      </c>
      <c r="E117" s="1">
        <f t="shared" si="3"/>
        <v>-3.329655263029193E-2</v>
      </c>
    </row>
    <row r="118" spans="2:5" x14ac:dyDescent="0.3">
      <c r="B118" s="2">
        <v>97.517916948662702</v>
      </c>
      <c r="C118" s="1">
        <v>116</v>
      </c>
      <c r="D118" s="1">
        <f t="shared" si="2"/>
        <v>-0.73964873116321816</v>
      </c>
      <c r="E118" s="1">
        <f t="shared" si="3"/>
        <v>-3.3003667895057071E-2</v>
      </c>
    </row>
    <row r="119" spans="2:5" x14ac:dyDescent="0.3">
      <c r="B119" s="2">
        <v>97.524637870636099</v>
      </c>
      <c r="C119" s="1">
        <v>117</v>
      </c>
      <c r="D119" s="1">
        <f t="shared" si="2"/>
        <v>-0.73311657379367301</v>
      </c>
      <c r="E119" s="1">
        <f t="shared" si="3"/>
        <v>-3.2712198250914405E-2</v>
      </c>
    </row>
    <row r="120" spans="2:5" x14ac:dyDescent="0.3">
      <c r="B120" s="2">
        <v>97.525724899796799</v>
      </c>
      <c r="C120" s="1">
        <v>118</v>
      </c>
      <c r="D120" s="1">
        <f t="shared" si="2"/>
        <v>-0.72661554913417981</v>
      </c>
      <c r="E120" s="1">
        <f t="shared" si="3"/>
        <v>-3.242211777108709E-2</v>
      </c>
    </row>
    <row r="121" spans="2:5" x14ac:dyDescent="0.3">
      <c r="B121" s="2">
        <v>97.530803916555698</v>
      </c>
      <c r="C121" s="1">
        <v>119</v>
      </c>
      <c r="D121" s="1">
        <f t="shared" si="2"/>
        <v>-0.7201450896571846</v>
      </c>
      <c r="E121" s="1">
        <f t="shared" si="3"/>
        <v>-3.2133401132080179E-2</v>
      </c>
    </row>
    <row r="122" spans="2:5" x14ac:dyDescent="0.3">
      <c r="B122" s="2">
        <v>97.533588637421104</v>
      </c>
      <c r="C122" s="1">
        <v>120</v>
      </c>
      <c r="D122" s="1">
        <f t="shared" si="2"/>
        <v>-0.7137046409102612</v>
      </c>
      <c r="E122" s="1">
        <f t="shared" si="3"/>
        <v>-3.1846023593820473E-2</v>
      </c>
    </row>
    <row r="123" spans="2:5" x14ac:dyDescent="0.3">
      <c r="B123" s="2">
        <v>97.540180752132898</v>
      </c>
      <c r="C123" s="1">
        <v>121</v>
      </c>
      <c r="D123" s="1">
        <f t="shared" si="2"/>
        <v>-0.70729366108900726</v>
      </c>
      <c r="E123" s="1">
        <f t="shared" si="3"/>
        <v>-3.1559960980598892E-2</v>
      </c>
    </row>
    <row r="124" spans="2:5" x14ac:dyDescent="0.3">
      <c r="B124" s="2">
        <v>97.548809541691696</v>
      </c>
      <c r="C124" s="1">
        <v>122</v>
      </c>
      <c r="D124" s="1">
        <f t="shared" si="2"/>
        <v>-0.70091162062707424</v>
      </c>
      <c r="E124" s="1">
        <f t="shared" si="3"/>
        <v>-3.1275189662777252E-2</v>
      </c>
    </row>
    <row r="125" spans="2:5" x14ac:dyDescent="0.3">
      <c r="B125" s="2">
        <v>97.549139008315606</v>
      </c>
      <c r="C125" s="1">
        <v>123</v>
      </c>
      <c r="D125" s="1">
        <f t="shared" si="2"/>
        <v>-0.69455800180248428</v>
      </c>
      <c r="E125" s="1">
        <f t="shared" si="3"/>
        <v>-3.0991686539221869E-2</v>
      </c>
    </row>
    <row r="126" spans="2:5" x14ac:dyDescent="0.3">
      <c r="B126" s="2">
        <v>97.551488690369396</v>
      </c>
      <c r="C126" s="1">
        <v>124</v>
      </c>
      <c r="D126" s="1">
        <f t="shared" si="2"/>
        <v>-0.68823229835947763</v>
      </c>
      <c r="E126" s="1">
        <f t="shared" si="3"/>
        <v>-3.0709429020430098E-2</v>
      </c>
    </row>
    <row r="127" spans="2:5" x14ac:dyDescent="0.3">
      <c r="B127" s="2">
        <v>97.562628079167695</v>
      </c>
      <c r="C127" s="1">
        <v>125</v>
      </c>
      <c r="D127" s="1">
        <f t="shared" si="2"/>
        <v>-0.68193401514512819</v>
      </c>
      <c r="E127" s="1">
        <f t="shared" si="3"/>
        <v>-3.0428395012315871E-2</v>
      </c>
    </row>
    <row r="128" spans="2:5" x14ac:dyDescent="0.3">
      <c r="B128" s="2">
        <v>97.563823174470301</v>
      </c>
      <c r="C128" s="1">
        <v>126</v>
      </c>
      <c r="D128" s="1">
        <f t="shared" si="2"/>
        <v>-0.67566266776005413</v>
      </c>
      <c r="E128" s="1">
        <f t="shared" si="3"/>
        <v>-3.0148562900624131E-2</v>
      </c>
    </row>
    <row r="129" spans="2:5" x14ac:dyDescent="0.3">
      <c r="B129" s="2">
        <v>97.564269247929602</v>
      </c>
      <c r="C129" s="1">
        <v>127</v>
      </c>
      <c r="D129" s="1">
        <f t="shared" si="2"/>
        <v>-0.66941778222255677</v>
      </c>
      <c r="E129" s="1">
        <f t="shared" si="3"/>
        <v>-2.9869911535944475E-2</v>
      </c>
    </row>
    <row r="130" spans="2:5" x14ac:dyDescent="0.3">
      <c r="B130" s="2">
        <v>97.566297241514306</v>
      </c>
      <c r="C130" s="1">
        <v>128</v>
      </c>
      <c r="D130" s="1">
        <f t="shared" si="2"/>
        <v>-0.66319889464555815</v>
      </c>
      <c r="E130" s="1">
        <f t="shared" si="3"/>
        <v>-2.959242021929586E-2</v>
      </c>
    </row>
    <row r="131" spans="2:5" x14ac:dyDescent="0.3">
      <c r="B131" s="2">
        <v>97.566330988369899</v>
      </c>
      <c r="C131" s="1">
        <v>129</v>
      </c>
      <c r="D131" s="1">
        <f t="shared" ref="D131:D194" si="4">_xlfn.NORM.S.INV(((C131-0.375)/($H$3+0.25)))</f>
        <v>-0.65700555092576363</v>
      </c>
      <c r="E131" s="1">
        <f t="shared" si="3"/>
        <v>-2.9316068688256824E-2</v>
      </c>
    </row>
    <row r="132" spans="2:5" x14ac:dyDescent="0.3">
      <c r="B132" s="2">
        <v>97.575074121698094</v>
      </c>
      <c r="C132" s="1">
        <v>130</v>
      </c>
      <c r="D132" s="1">
        <f t="shared" si="4"/>
        <v>-0.65083730644447746</v>
      </c>
      <c r="E132" s="1">
        <f t="shared" si="3"/>
        <v>-2.9040837103615647E-2</v>
      </c>
    </row>
    <row r="133" spans="2:5" x14ac:dyDescent="0.3">
      <c r="B133" s="2">
        <v>97.5852005865965</v>
      </c>
      <c r="C133" s="1">
        <v>131</v>
      </c>
      <c r="D133" s="1">
        <f t="shared" si="4"/>
        <v>-0.64469372577955497</v>
      </c>
      <c r="E133" s="1">
        <f t="shared" ref="E133:E196" si="5">D133/SQRT(H$6)</f>
        <v>-2.8766706036517459E-2</v>
      </c>
    </row>
    <row r="134" spans="2:5" x14ac:dyDescent="0.3">
      <c r="B134" s="2">
        <v>97.585611650375995</v>
      </c>
      <c r="C134" s="1">
        <v>132</v>
      </c>
      <c r="D134" s="1">
        <f t="shared" si="4"/>
        <v>-0.63857438242798503</v>
      </c>
      <c r="E134" s="1">
        <f t="shared" si="5"/>
        <v>-2.8493656456085644E-2</v>
      </c>
    </row>
    <row r="135" spans="2:5" x14ac:dyDescent="0.3">
      <c r="B135" s="2">
        <v>97.587973679488698</v>
      </c>
      <c r="C135" s="1">
        <v>133</v>
      </c>
      <c r="D135" s="1">
        <f t="shared" si="4"/>
        <v>-0.63247885853862562</v>
      </c>
      <c r="E135" s="1">
        <f t="shared" si="5"/>
        <v>-2.8221669717496334E-2</v>
      </c>
    </row>
    <row r="136" spans="2:5" x14ac:dyDescent="0.3">
      <c r="B136" s="2">
        <v>97.593460947883699</v>
      </c>
      <c r="C136" s="1">
        <v>134</v>
      </c>
      <c r="D136" s="1">
        <f t="shared" si="4"/>
        <v>-0.62640674465465329</v>
      </c>
      <c r="E136" s="1">
        <f t="shared" si="5"/>
        <v>-2.7950727550486297E-2</v>
      </c>
    </row>
    <row r="137" spans="2:5" x14ac:dyDescent="0.3">
      <c r="B137" s="2">
        <v>97.596647207405695</v>
      </c>
      <c r="C137" s="1">
        <v>135</v>
      </c>
      <c r="D137" s="1">
        <f t="shared" si="4"/>
        <v>-0.62035763946528533</v>
      </c>
      <c r="E137" s="1">
        <f t="shared" si="5"/>
        <v>-2.7680812048274595E-2</v>
      </c>
    </row>
    <row r="138" spans="2:5" x14ac:dyDescent="0.3">
      <c r="B138" s="2">
        <v>97.598532039480901</v>
      </c>
      <c r="C138" s="1">
        <v>136</v>
      </c>
      <c r="D138" s="1">
        <f t="shared" si="4"/>
        <v>-0.61433114956638624</v>
      </c>
      <c r="E138" s="1">
        <f t="shared" si="5"/>
        <v>-2.7411905656880693E-2</v>
      </c>
    </row>
    <row r="139" spans="2:5" x14ac:dyDescent="0.3">
      <c r="B139" s="2">
        <v>97.600244431883993</v>
      </c>
      <c r="C139" s="1">
        <v>137</v>
      </c>
      <c r="D139" s="1">
        <f t="shared" si="4"/>
        <v>-0.60832688922955758</v>
      </c>
      <c r="E139" s="1">
        <f t="shared" si="5"/>
        <v>-2.7143991164821045E-2</v>
      </c>
    </row>
    <row r="140" spans="2:5" x14ac:dyDescent="0.3">
      <c r="B140" s="2">
        <v>97.611110155572106</v>
      </c>
      <c r="C140" s="1">
        <v>138</v>
      </c>
      <c r="D140" s="1">
        <f t="shared" si="4"/>
        <v>-0.60234448017935782</v>
      </c>
      <c r="E140" s="1">
        <f t="shared" si="5"/>
        <v>-2.6877051693168511E-2</v>
      </c>
    </row>
    <row r="141" spans="2:5" x14ac:dyDescent="0.3">
      <c r="B141" s="2">
        <v>97.613256743516104</v>
      </c>
      <c r="C141" s="1">
        <v>139</v>
      </c>
      <c r="D141" s="1">
        <f t="shared" si="4"/>
        <v>-0.59638355137830057</v>
      </c>
      <c r="E141" s="1">
        <f t="shared" si="5"/>
        <v>-2.6611070685958804E-2</v>
      </c>
    </row>
    <row r="142" spans="2:5" x14ac:dyDescent="0.3">
      <c r="B142" s="2">
        <v>97.614444661866401</v>
      </c>
      <c r="C142" s="1">
        <v>140</v>
      </c>
      <c r="D142" s="1">
        <f t="shared" si="4"/>
        <v>-0.59044373881929857</v>
      </c>
      <c r="E142" s="1">
        <f t="shared" si="5"/>
        <v>-2.6346031900929195E-2</v>
      </c>
    </row>
    <row r="143" spans="2:5" x14ac:dyDescent="0.3">
      <c r="B143" s="2">
        <v>97.615617253989896</v>
      </c>
      <c r="C143" s="1">
        <v>141</v>
      </c>
      <c r="D143" s="1">
        <f t="shared" si="4"/>
        <v>-0.58452468532524782</v>
      </c>
      <c r="E143" s="1">
        <f t="shared" si="5"/>
        <v>-2.6081919400575807E-2</v>
      </c>
    </row>
    <row r="144" spans="2:5" x14ac:dyDescent="0.3">
      <c r="B144" s="2">
        <v>97.6196204825671</v>
      </c>
      <c r="C144" s="1">
        <v>142</v>
      </c>
      <c r="D144" s="1">
        <f t="shared" si="4"/>
        <v>-0.57862604035544263</v>
      </c>
      <c r="E144" s="1">
        <f t="shared" si="5"/>
        <v>-2.5818717543515717E-2</v>
      </c>
    </row>
    <row r="145" spans="2:5" x14ac:dyDescent="0.3">
      <c r="B145" s="2">
        <v>97.622087760190396</v>
      </c>
      <c r="C145" s="1">
        <v>143</v>
      </c>
      <c r="D145" s="1">
        <f t="shared" si="4"/>
        <v>-0.57274745981854669</v>
      </c>
      <c r="E145" s="1">
        <f t="shared" si="5"/>
        <v>-2.5556410976141579E-2</v>
      </c>
    </row>
    <row r="146" spans="2:5" x14ac:dyDescent="0.3">
      <c r="B146" s="2">
        <v>97.623041744098899</v>
      </c>
      <c r="C146" s="1">
        <v>144</v>
      </c>
      <c r="D146" s="1">
        <f t="shared" si="4"/>
        <v>-0.56688860589184487</v>
      </c>
      <c r="E146" s="1">
        <f t="shared" si="5"/>
        <v>-2.5294984624556521E-2</v>
      </c>
    </row>
    <row r="147" spans="2:5" x14ac:dyDescent="0.3">
      <c r="B147" s="2">
        <v>97.625253236038603</v>
      </c>
      <c r="C147" s="1">
        <v>145</v>
      </c>
      <c r="D147" s="1">
        <f t="shared" si="4"/>
        <v>-0.56104914684651985</v>
      </c>
      <c r="E147" s="1">
        <f t="shared" si="5"/>
        <v>-2.5034423686777846E-2</v>
      </c>
    </row>
    <row r="148" spans="2:5" x14ac:dyDescent="0.3">
      <c r="B148" s="2">
        <v>97.625370441047096</v>
      </c>
      <c r="C148" s="1">
        <v>146</v>
      </c>
      <c r="D148" s="1">
        <f t="shared" si="4"/>
        <v>-0.55522875687870643</v>
      </c>
      <c r="E148" s="1">
        <f t="shared" si="5"/>
        <v>-2.4774713625198567E-2</v>
      </c>
    </row>
    <row r="149" spans="2:5" x14ac:dyDescent="0.3">
      <c r="B149" s="2">
        <v>97.625874943974694</v>
      </c>
      <c r="C149" s="1">
        <v>147</v>
      </c>
      <c r="D149" s="1">
        <f t="shared" si="4"/>
        <v>-0.5494271159460935</v>
      </c>
      <c r="E149" s="1">
        <f t="shared" si="5"/>
        <v>-2.4515840159296448E-2</v>
      </c>
    </row>
    <row r="150" spans="2:5" x14ac:dyDescent="0.3">
      <c r="B150" s="2">
        <v>97.630465184096906</v>
      </c>
      <c r="C150" s="1">
        <v>148</v>
      </c>
      <c r="D150" s="1">
        <f t="shared" si="4"/>
        <v>-0.54364390960984488</v>
      </c>
      <c r="E150" s="1">
        <f t="shared" si="5"/>
        <v>-2.4257789258580416E-2</v>
      </c>
    </row>
    <row r="151" spans="2:5" x14ac:dyDescent="0.3">
      <c r="B151" s="2">
        <v>97.634761390316299</v>
      </c>
      <c r="C151" s="1">
        <v>149</v>
      </c>
      <c r="D151" s="1">
        <f t="shared" si="4"/>
        <v>-0.53787882888163374</v>
      </c>
      <c r="E151" s="1">
        <f t="shared" si="5"/>
        <v>-2.4000547135765108E-2</v>
      </c>
    </row>
    <row r="152" spans="2:5" x14ac:dyDescent="0.3">
      <c r="B152" s="2">
        <v>97.635503521521798</v>
      </c>
      <c r="C152" s="1">
        <v>150</v>
      </c>
      <c r="D152" s="1">
        <f t="shared" si="4"/>
        <v>-0.53213157007558043</v>
      </c>
      <c r="E152" s="1">
        <f t="shared" si="5"/>
        <v>-2.3744100240164243E-2</v>
      </c>
    </row>
    <row r="153" spans="2:5" x14ac:dyDescent="0.3">
      <c r="B153" s="2">
        <v>97.635890132411205</v>
      </c>
      <c r="C153" s="1">
        <v>151</v>
      </c>
      <c r="D153" s="1">
        <f t="shared" si="4"/>
        <v>-0.52640183466490542</v>
      </c>
      <c r="E153" s="1">
        <f t="shared" si="5"/>
        <v>-2.3488435251294362E-2</v>
      </c>
    </row>
    <row r="154" spans="2:5" x14ac:dyDescent="0.3">
      <c r="B154" s="2">
        <v>97.637157191978105</v>
      </c>
      <c r="C154" s="1">
        <v>152</v>
      </c>
      <c r="D154" s="1">
        <f t="shared" si="4"/>
        <v>-0.52068932914311084</v>
      </c>
      <c r="E154" s="1">
        <f t="shared" si="5"/>
        <v>-2.3233539072680647E-2</v>
      </c>
    </row>
    <row r="155" spans="2:5" x14ac:dyDescent="0.3">
      <c r="B155" s="2">
        <v>97.637819121644398</v>
      </c>
      <c r="C155" s="1">
        <v>153</v>
      </c>
      <c r="D155" s="1">
        <f t="shared" si="4"/>
        <v>-0.51499376488951132</v>
      </c>
      <c r="E155" s="1">
        <f t="shared" si="5"/>
        <v>-2.2979398825856812E-2</v>
      </c>
    </row>
    <row r="156" spans="2:5" x14ac:dyDescent="0.3">
      <c r="B156" s="2">
        <v>97.647301650733496</v>
      </c>
      <c r="C156" s="1">
        <v>154</v>
      </c>
      <c r="D156" s="1">
        <f t="shared" si="4"/>
        <v>-0.50931485803895304</v>
      </c>
      <c r="E156" s="1">
        <f t="shared" si="5"/>
        <v>-2.2726001844551869E-2</v>
      </c>
    </row>
    <row r="157" spans="2:5" x14ac:dyDescent="0.3">
      <c r="B157" s="2">
        <v>97.651291514014602</v>
      </c>
      <c r="C157" s="1">
        <v>155</v>
      </c>
      <c r="D157" s="1">
        <f t="shared" si="4"/>
        <v>-0.50365232935555126</v>
      </c>
      <c r="E157" s="1">
        <f t="shared" si="5"/>
        <v>-2.247333566905621E-2</v>
      </c>
    </row>
    <row r="158" spans="2:5" x14ac:dyDescent="0.3">
      <c r="B158" s="2">
        <v>97.657251929637098</v>
      </c>
      <c r="C158" s="1">
        <v>156</v>
      </c>
      <c r="D158" s="1">
        <f t="shared" si="4"/>
        <v>-0.49800590411029755</v>
      </c>
      <c r="E158" s="1">
        <f t="shared" si="5"/>
        <v>-2.2221388040760345E-2</v>
      </c>
    </row>
    <row r="159" spans="2:5" x14ac:dyDescent="0.3">
      <c r="B159" s="2">
        <v>97.659798938259897</v>
      </c>
      <c r="C159" s="1">
        <v>157</v>
      </c>
      <c r="D159" s="1">
        <f t="shared" si="4"/>
        <v>-0.49237531196238854</v>
      </c>
      <c r="E159" s="1">
        <f t="shared" si="5"/>
        <v>-2.1970146896859701E-2</v>
      </c>
    </row>
    <row r="160" spans="2:5" x14ac:dyDescent="0.3">
      <c r="B160" s="2">
        <v>97.663369426475299</v>
      </c>
      <c r="C160" s="1">
        <v>158</v>
      </c>
      <c r="D160" s="1">
        <f t="shared" si="4"/>
        <v>-0.48676028684413547</v>
      </c>
      <c r="E160" s="1">
        <f t="shared" si="5"/>
        <v>-2.1719600365219218E-2</v>
      </c>
    </row>
    <row r="161" spans="2:5" x14ac:dyDescent="0.3">
      <c r="B161" s="2">
        <v>97.663527824426396</v>
      </c>
      <c r="C161" s="1">
        <v>159</v>
      </c>
      <c r="D161" s="1">
        <f t="shared" si="4"/>
        <v>-0.48116056684931802</v>
      </c>
      <c r="E161" s="1">
        <f t="shared" si="5"/>
        <v>-2.1469736759391598E-2</v>
      </c>
    </row>
    <row r="162" spans="2:5" x14ac:dyDescent="0.3">
      <c r="B162" s="2">
        <v>97.663866689939098</v>
      </c>
      <c r="C162" s="1">
        <v>160</v>
      </c>
      <c r="D162" s="1">
        <f t="shared" si="4"/>
        <v>-0.47557589412485707</v>
      </c>
      <c r="E162" s="1">
        <f t="shared" si="5"/>
        <v>-2.1220544573783671E-2</v>
      </c>
    </row>
    <row r="163" spans="2:5" x14ac:dyDescent="0.3">
      <c r="B163" s="2">
        <v>97.669199976635099</v>
      </c>
      <c r="C163" s="1">
        <v>161</v>
      </c>
      <c r="D163" s="1">
        <f t="shared" si="4"/>
        <v>-0.47000601476567982</v>
      </c>
      <c r="E163" s="1">
        <f t="shared" si="5"/>
        <v>-2.0972012478965199E-2</v>
      </c>
    </row>
    <row r="164" spans="2:5" x14ac:dyDescent="0.3">
      <c r="B164" s="2">
        <v>97.683061004422498</v>
      </c>
      <c r="C164" s="1">
        <v>162</v>
      </c>
      <c r="D164" s="1">
        <f t="shared" si="4"/>
        <v>-0.46445067871265927</v>
      </c>
      <c r="E164" s="1">
        <f t="shared" si="5"/>
        <v>-2.0724129317114863E-2</v>
      </c>
    </row>
    <row r="165" spans="2:5" x14ac:dyDescent="0.3">
      <c r="B165" s="2">
        <v>97.694813222115798</v>
      </c>
      <c r="C165" s="1">
        <v>163</v>
      </c>
      <c r="D165" s="1">
        <f t="shared" si="4"/>
        <v>-0.45890963965351811</v>
      </c>
      <c r="E165" s="1">
        <f t="shared" si="5"/>
        <v>-2.047688409759852E-2</v>
      </c>
    </row>
    <row r="166" spans="2:5" x14ac:dyDescent="0.3">
      <c r="B166" s="2">
        <v>97.6970889800767</v>
      </c>
      <c r="C166" s="1">
        <v>164</v>
      </c>
      <c r="D166" s="1">
        <f t="shared" si="4"/>
        <v>-0.45338265492658542</v>
      </c>
      <c r="E166" s="1">
        <f t="shared" si="5"/>
        <v>-2.0230265992674756E-2</v>
      </c>
    </row>
    <row r="167" spans="2:5" x14ac:dyDescent="0.3">
      <c r="B167" s="2">
        <v>97.697493748134406</v>
      </c>
      <c r="C167" s="1">
        <v>165</v>
      </c>
      <c r="D167" s="1">
        <f t="shared" si="4"/>
        <v>-0.44786948542730071</v>
      </c>
      <c r="E167" s="1">
        <f t="shared" si="5"/>
        <v>-1.998426433332303E-2</v>
      </c>
    </row>
    <row r="168" spans="2:5" x14ac:dyDescent="0.3">
      <c r="B168" s="2">
        <v>97.703254461748301</v>
      </c>
      <c r="C168" s="1">
        <v>166</v>
      </c>
      <c r="D168" s="1">
        <f t="shared" si="4"/>
        <v>-0.4423698955173726</v>
      </c>
      <c r="E168" s="1">
        <f t="shared" si="5"/>
        <v>-1.9738868605190266E-2</v>
      </c>
    </row>
    <row r="169" spans="2:5" x14ac:dyDescent="0.3">
      <c r="B169" s="2">
        <v>97.708415840680999</v>
      </c>
      <c r="C169" s="1">
        <v>167</v>
      </c>
      <c r="D169" s="1">
        <f t="shared" si="4"/>
        <v>-0.43688365293648834</v>
      </c>
      <c r="E169" s="1">
        <f t="shared" si="5"/>
        <v>-1.9494068444651264E-2</v>
      </c>
    </row>
    <row r="170" spans="2:5" x14ac:dyDescent="0.3">
      <c r="B170" s="2">
        <v>97.708987095738905</v>
      </c>
      <c r="C170" s="1">
        <v>168</v>
      </c>
      <c r="D170" s="1">
        <f t="shared" si="4"/>
        <v>-0.431410528716488</v>
      </c>
      <c r="E170" s="1">
        <f t="shared" si="5"/>
        <v>-1.9249853634979098E-2</v>
      </c>
    </row>
    <row r="171" spans="2:5" x14ac:dyDescent="0.3">
      <c r="B171" s="2">
        <v>97.709680925903299</v>
      </c>
      <c r="C171" s="1">
        <v>169</v>
      </c>
      <c r="D171" s="1">
        <f t="shared" si="4"/>
        <v>-0.4259502970979121</v>
      </c>
      <c r="E171" s="1">
        <f t="shared" si="5"/>
        <v>-1.9006214102621401E-2</v>
      </c>
    </row>
    <row r="172" spans="2:5" x14ac:dyDescent="0.3">
      <c r="B172" s="2">
        <v>97.713168781359698</v>
      </c>
      <c r="C172" s="1">
        <v>170</v>
      </c>
      <c r="D172" s="1">
        <f t="shared" si="4"/>
        <v>-0.42050273544884226</v>
      </c>
      <c r="E172" s="1">
        <f t="shared" si="5"/>
        <v>-1.8763139913578988E-2</v>
      </c>
    </row>
    <row r="173" spans="2:5" x14ac:dyDescent="0.3">
      <c r="B173" s="2">
        <v>97.715076030984505</v>
      </c>
      <c r="C173" s="1">
        <v>171</v>
      </c>
      <c r="D173" s="1">
        <f t="shared" si="4"/>
        <v>-0.41506762418594884</v>
      </c>
      <c r="E173" s="1">
        <f t="shared" si="5"/>
        <v>-1.8520621269882923E-2</v>
      </c>
    </row>
    <row r="174" spans="2:5" x14ac:dyDescent="0.3">
      <c r="B174" s="2">
        <v>97.715166003045695</v>
      </c>
      <c r="C174" s="1">
        <v>172</v>
      </c>
      <c r="D174" s="1">
        <f t="shared" si="4"/>
        <v>-0.4096447466976707</v>
      </c>
      <c r="E174" s="1">
        <f t="shared" si="5"/>
        <v>-1.8278648506166766E-2</v>
      </c>
    </row>
    <row r="175" spans="2:5" x14ac:dyDescent="0.3">
      <c r="B175" s="2">
        <v>97.721114476397204</v>
      </c>
      <c r="C175" s="1">
        <v>173</v>
      </c>
      <c r="D175" s="1">
        <f t="shared" si="4"/>
        <v>-0.40423388926945381</v>
      </c>
      <c r="E175" s="1">
        <f t="shared" si="5"/>
        <v>-1.8037212086330651E-2</v>
      </c>
    </row>
    <row r="176" spans="2:5" x14ac:dyDescent="0.3">
      <c r="B176" s="2">
        <v>97.722486010919496</v>
      </c>
      <c r="C176" s="1">
        <v>174</v>
      </c>
      <c r="D176" s="1">
        <f t="shared" si="4"/>
        <v>-0.39883484101097222</v>
      </c>
      <c r="E176" s="1">
        <f t="shared" si="5"/>
        <v>-1.7796302600293835E-2</v>
      </c>
    </row>
    <row r="177" spans="2:5" x14ac:dyDescent="0.3">
      <c r="B177" s="2">
        <v>97.722891050397706</v>
      </c>
      <c r="C177" s="1">
        <v>175</v>
      </c>
      <c r="D177" s="1">
        <f t="shared" si="4"/>
        <v>-0.3934473937852665</v>
      </c>
      <c r="E177" s="1">
        <f t="shared" si="5"/>
        <v>-1.7555910760832811E-2</v>
      </c>
    </row>
    <row r="178" spans="2:5" x14ac:dyDescent="0.3">
      <c r="B178" s="2">
        <v>97.723499114502403</v>
      </c>
      <c r="C178" s="1">
        <v>176</v>
      </c>
      <c r="D178" s="1">
        <f t="shared" si="4"/>
        <v>-0.3880713421397321</v>
      </c>
      <c r="E178" s="1">
        <f t="shared" si="5"/>
        <v>-1.7316027400501949E-2</v>
      </c>
    </row>
    <row r="179" spans="2:5" x14ac:dyDescent="0.3">
      <c r="B179" s="2">
        <v>97.724401930731204</v>
      </c>
      <c r="C179" s="1">
        <v>177</v>
      </c>
      <c r="D179" s="1">
        <f t="shared" si="4"/>
        <v>-0.38270648323889311</v>
      </c>
      <c r="E179" s="1">
        <f t="shared" si="5"/>
        <v>-1.7076643468633811E-2</v>
      </c>
    </row>
    <row r="180" spans="2:5" x14ac:dyDescent="0.3">
      <c r="B180" s="2">
        <v>97.726630051510497</v>
      </c>
      <c r="C180" s="1">
        <v>178</v>
      </c>
      <c r="D180" s="1">
        <f t="shared" si="4"/>
        <v>-0.37735261679889892</v>
      </c>
      <c r="E180" s="1">
        <f t="shared" si="5"/>
        <v>-1.6837750028416351E-2</v>
      </c>
    </row>
    <row r="181" spans="2:5" x14ac:dyDescent="0.3">
      <c r="B181" s="2">
        <v>97.729666113336904</v>
      </c>
      <c r="C181" s="1">
        <v>179</v>
      </c>
      <c r="D181" s="1">
        <f t="shared" si="4"/>
        <v>-0.37200954502369027</v>
      </c>
      <c r="E181" s="1">
        <f t="shared" si="5"/>
        <v>-1.6599338254044596E-2</v>
      </c>
    </row>
    <row r="182" spans="2:5" x14ac:dyDescent="0.3">
      <c r="B182" s="2">
        <v>97.731377926516203</v>
      </c>
      <c r="C182" s="1">
        <v>180</v>
      </c>
      <c r="D182" s="1">
        <f t="shared" si="4"/>
        <v>-0.3666770725427696</v>
      </c>
      <c r="E182" s="1">
        <f t="shared" si="5"/>
        <v>-1.6361399427943912E-2</v>
      </c>
    </row>
    <row r="183" spans="2:5" x14ac:dyDescent="0.3">
      <c r="B183" s="2">
        <v>97.738472074507797</v>
      </c>
      <c r="C183" s="1">
        <v>181</v>
      </c>
      <c r="D183" s="1">
        <f t="shared" si="4"/>
        <v>-0.36135500635052692</v>
      </c>
      <c r="E183" s="1">
        <f t="shared" si="5"/>
        <v>-1.6123924938062677E-2</v>
      </c>
    </row>
    <row r="184" spans="2:5" x14ac:dyDescent="0.3">
      <c r="B184" s="2">
        <v>97.7398510936044</v>
      </c>
      <c r="C184" s="1">
        <v>182</v>
      </c>
      <c r="D184" s="1">
        <f t="shared" si="4"/>
        <v>-0.35604315574706802</v>
      </c>
      <c r="E184" s="1">
        <f t="shared" si="5"/>
        <v>-1.5886906275231996E-2</v>
      </c>
    </row>
    <row r="185" spans="2:5" x14ac:dyDescent="0.3">
      <c r="B185" s="2">
        <v>97.740677190330501</v>
      </c>
      <c r="C185" s="1">
        <v>183</v>
      </c>
      <c r="D185" s="1">
        <f t="shared" si="4"/>
        <v>-0.35074133228049104</v>
      </c>
      <c r="E185" s="1">
        <f t="shared" si="5"/>
        <v>-1.5650335030590039E-2</v>
      </c>
    </row>
    <row r="186" spans="2:5" x14ac:dyDescent="0.3">
      <c r="B186" s="2">
        <v>97.742486321775402</v>
      </c>
      <c r="C186" s="1">
        <v>184</v>
      </c>
      <c r="D186" s="1">
        <f t="shared" si="4"/>
        <v>-0.3454493496905659</v>
      </c>
      <c r="E186" s="1">
        <f t="shared" si="5"/>
        <v>-1.5414202893068975E-2</v>
      </c>
    </row>
    <row r="187" spans="2:5" x14ac:dyDescent="0.3">
      <c r="B187" s="2">
        <v>97.743427307237297</v>
      </c>
      <c r="C187" s="1">
        <v>185</v>
      </c>
      <c r="D187" s="1">
        <f t="shared" si="4"/>
        <v>-0.3401670238537669</v>
      </c>
      <c r="E187" s="1">
        <f t="shared" si="5"/>
        <v>-1.5178501646942287E-2</v>
      </c>
    </row>
    <row r="188" spans="2:5" x14ac:dyDescent="0.3">
      <c r="B188" s="2">
        <v>97.744736008885098</v>
      </c>
      <c r="C188" s="1">
        <v>186</v>
      </c>
      <c r="D188" s="1">
        <f t="shared" si="4"/>
        <v>-0.33489417272961575</v>
      </c>
      <c r="E188" s="1">
        <f t="shared" si="5"/>
        <v>-1.494322316943056E-2</v>
      </c>
    </row>
    <row r="189" spans="2:5" x14ac:dyDescent="0.3">
      <c r="B189" s="2">
        <v>97.746766101952502</v>
      </c>
      <c r="C189" s="1">
        <v>187</v>
      </c>
      <c r="D189" s="1">
        <f t="shared" si="4"/>
        <v>-0.32963061630828888</v>
      </c>
      <c r="E189" s="1">
        <f t="shared" si="5"/>
        <v>-1.4708359428363677E-2</v>
      </c>
    </row>
    <row r="190" spans="2:5" x14ac:dyDescent="0.3">
      <c r="B190" s="2">
        <v>97.750230481887598</v>
      </c>
      <c r="C190" s="1">
        <v>188</v>
      </c>
      <c r="D190" s="1">
        <f t="shared" si="4"/>
        <v>-0.32437617655944673</v>
      </c>
      <c r="E190" s="1">
        <f t="shared" si="5"/>
        <v>-1.4473902479897546E-2</v>
      </c>
    </row>
    <row r="191" spans="2:5" x14ac:dyDescent="0.3">
      <c r="B191" s="2">
        <v>97.755570620663207</v>
      </c>
      <c r="C191" s="1">
        <v>189</v>
      </c>
      <c r="D191" s="1">
        <f t="shared" si="4"/>
        <v>-0.31913067738224776</v>
      </c>
      <c r="E191" s="1">
        <f t="shared" si="5"/>
        <v>-1.4239844466283692E-2</v>
      </c>
    </row>
    <row r="192" spans="2:5" x14ac:dyDescent="0.3">
      <c r="B192" s="2">
        <v>97.757822953316904</v>
      </c>
      <c r="C192" s="1">
        <v>190</v>
      </c>
      <c r="D192" s="1">
        <f t="shared" si="4"/>
        <v>-0.31389394455650249</v>
      </c>
      <c r="E192" s="1">
        <f t="shared" si="5"/>
        <v>-1.4006177613689712E-2</v>
      </c>
    </row>
    <row r="193" spans="2:5" x14ac:dyDescent="0.3">
      <c r="B193" s="2">
        <v>97.764637225814695</v>
      </c>
      <c r="C193" s="1">
        <v>191</v>
      </c>
      <c r="D193" s="1">
        <f t="shared" si="4"/>
        <v>-0.30866580569493407</v>
      </c>
      <c r="E193" s="1">
        <f t="shared" si="5"/>
        <v>-1.3772894230069102E-2</v>
      </c>
    </row>
    <row r="194" spans="2:5" x14ac:dyDescent="0.3">
      <c r="B194" s="2">
        <v>97.767189141462595</v>
      </c>
      <c r="C194" s="1">
        <v>192</v>
      </c>
      <c r="D194" s="1">
        <f t="shared" si="4"/>
        <v>-0.30344609019650648</v>
      </c>
      <c r="E194" s="1">
        <f t="shared" si="5"/>
        <v>-1.3539986703078738E-2</v>
      </c>
    </row>
    <row r="195" spans="2:5" x14ac:dyDescent="0.3">
      <c r="B195" s="2">
        <v>97.767889704336795</v>
      </c>
      <c r="C195" s="1">
        <v>193</v>
      </c>
      <c r="D195" s="1">
        <f t="shared" ref="D195:D258" si="6">_xlfn.NORM.S.INV(((C195-0.375)/($H$3+0.25)))</f>
        <v>-0.29823462920078608</v>
      </c>
      <c r="E195" s="1">
        <f t="shared" si="5"/>
        <v>-1.3307447498042442E-2</v>
      </c>
    </row>
    <row r="196" spans="2:5" x14ac:dyDescent="0.3">
      <c r="B196" s="2">
        <v>97.773221916627406</v>
      </c>
      <c r="C196" s="1">
        <v>194</v>
      </c>
      <c r="D196" s="1">
        <f t="shared" si="6"/>
        <v>-0.29303125554330028</v>
      </c>
      <c r="E196" s="1">
        <f t="shared" si="5"/>
        <v>-1.3075269155959064E-2</v>
      </c>
    </row>
    <row r="197" spans="2:5" x14ac:dyDescent="0.3">
      <c r="B197" s="2">
        <v>97.774405533345302</v>
      </c>
      <c r="C197" s="1">
        <v>195</v>
      </c>
      <c r="D197" s="1">
        <f t="shared" si="6"/>
        <v>-0.28783580371186379</v>
      </c>
      <c r="E197" s="1">
        <f t="shared" ref="E197:E260" si="7">D197/SQRT(H$6)</f>
        <v>-1.2843444291553723E-2</v>
      </c>
    </row>
    <row r="198" spans="2:5" x14ac:dyDescent="0.3">
      <c r="B198" s="2">
        <v>97.779145873895501</v>
      </c>
      <c r="C198" s="1">
        <v>196</v>
      </c>
      <c r="D198" s="1">
        <f t="shared" si="6"/>
        <v>-0.28264810980383731</v>
      </c>
      <c r="E198" s="1">
        <f t="shared" si="7"/>
        <v>-1.2611965591370655E-2</v>
      </c>
    </row>
    <row r="199" spans="2:5" x14ac:dyDescent="0.3">
      <c r="B199" s="2">
        <v>97.783358047257707</v>
      </c>
      <c r="C199" s="1">
        <v>197</v>
      </c>
      <c r="D199" s="1">
        <f t="shared" si="6"/>
        <v>-0.27746801148428785</v>
      </c>
      <c r="E199" s="1">
        <f t="shared" si="7"/>
        <v>-1.2380825811906304E-2</v>
      </c>
    </row>
    <row r="200" spans="2:5" x14ac:dyDescent="0.3">
      <c r="B200" s="2">
        <v>97.784629736513807</v>
      </c>
      <c r="C200" s="1">
        <v>198</v>
      </c>
      <c r="D200" s="1">
        <f t="shared" si="6"/>
        <v>-0.27229534794502441</v>
      </c>
      <c r="E200" s="1">
        <f t="shared" si="7"/>
        <v>-1.2150017777781455E-2</v>
      </c>
    </row>
    <row r="201" spans="2:5" x14ac:dyDescent="0.3">
      <c r="B201" s="2">
        <v>97.785819868809398</v>
      </c>
      <c r="C201" s="1">
        <v>199</v>
      </c>
      <c r="D201" s="1">
        <f t="shared" si="6"/>
        <v>-0.26712995986447546</v>
      </c>
      <c r="E201" s="1">
        <f t="shared" si="7"/>
        <v>-1.1919534379950945E-2</v>
      </c>
    </row>
    <row r="202" spans="2:5" x14ac:dyDescent="0.3">
      <c r="B202" s="2">
        <v>97.787277115982803</v>
      </c>
      <c r="C202" s="1">
        <v>200</v>
      </c>
      <c r="D202" s="1">
        <f t="shared" si="6"/>
        <v>-0.26197168936838305</v>
      </c>
      <c r="E202" s="1">
        <f t="shared" si="7"/>
        <v>-1.1689368573949801E-2</v>
      </c>
    </row>
    <row r="203" spans="2:5" x14ac:dyDescent="0.3">
      <c r="B203" s="2">
        <v>97.788024779568104</v>
      </c>
      <c r="C203" s="1">
        <v>201</v>
      </c>
      <c r="D203" s="1">
        <f t="shared" si="6"/>
        <v>-0.25682037999128504</v>
      </c>
      <c r="E203" s="1">
        <f t="shared" si="7"/>
        <v>-1.1459513378174553E-2</v>
      </c>
    </row>
    <row r="204" spans="2:5" x14ac:dyDescent="0.3">
      <c r="B204" s="2">
        <v>97.791082635596894</v>
      </c>
      <c r="C204" s="1">
        <v>202</v>
      </c>
      <c r="D204" s="1">
        <f t="shared" si="6"/>
        <v>-0.25167587663876151</v>
      </c>
      <c r="E204" s="1">
        <f t="shared" si="7"/>
        <v>-1.1229961872198635E-2</v>
      </c>
    </row>
    <row r="205" spans="2:5" x14ac:dyDescent="0.3">
      <c r="B205" s="2">
        <v>97.793759162901694</v>
      </c>
      <c r="C205" s="1">
        <v>203</v>
      </c>
      <c r="D205" s="1">
        <f t="shared" si="6"/>
        <v>-0.24653802555041623</v>
      </c>
      <c r="E205" s="1">
        <f t="shared" si="7"/>
        <v>-1.1000707195120595E-2</v>
      </c>
    </row>
    <row r="206" spans="2:5" x14ac:dyDescent="0.3">
      <c r="B206" s="2">
        <v>97.796586410153495</v>
      </c>
      <c r="C206" s="1">
        <v>204</v>
      </c>
      <c r="D206" s="1">
        <f t="shared" si="6"/>
        <v>-0.24140667426357193</v>
      </c>
      <c r="E206" s="1">
        <f t="shared" si="7"/>
        <v>-1.0771742543944154E-2</v>
      </c>
    </row>
    <row r="207" spans="2:5" x14ac:dyDescent="0.3">
      <c r="B207" s="2">
        <v>97.810581769015599</v>
      </c>
      <c r="C207" s="1">
        <v>205</v>
      </c>
      <c r="D207" s="1">
        <f t="shared" si="6"/>
        <v>-0.23628167157765392</v>
      </c>
      <c r="E207" s="1">
        <f t="shared" si="7"/>
        <v>-1.0543061171988973E-2</v>
      </c>
    </row>
    <row r="208" spans="2:5" x14ac:dyDescent="0.3">
      <c r="B208" s="2">
        <v>97.811515467579198</v>
      </c>
      <c r="C208" s="1">
        <v>206</v>
      </c>
      <c r="D208" s="1">
        <f t="shared" si="6"/>
        <v>-0.23116286751923909</v>
      </c>
      <c r="E208" s="1">
        <f t="shared" si="7"/>
        <v>-1.0314656387331114E-2</v>
      </c>
    </row>
    <row r="209" spans="2:5" x14ac:dyDescent="0.3">
      <c r="B209" s="2">
        <v>97.812295765800201</v>
      </c>
      <c r="C209" s="1">
        <v>207</v>
      </c>
      <c r="D209" s="1">
        <f t="shared" si="6"/>
        <v>-0.22605011330774702</v>
      </c>
      <c r="E209" s="1">
        <f t="shared" si="7"/>
        <v>-1.0086521551272154E-2</v>
      </c>
    </row>
    <row r="210" spans="2:5" x14ac:dyDescent="0.3">
      <c r="B210" s="2">
        <v>97.816437469072198</v>
      </c>
      <c r="C210" s="1">
        <v>208</v>
      </c>
      <c r="D210" s="1">
        <f t="shared" si="6"/>
        <v>-0.2209432613217541</v>
      </c>
      <c r="E210" s="1">
        <f t="shared" si="7"/>
        <v>-9.8586500768360948E-3</v>
      </c>
    </row>
    <row r="211" spans="2:5" x14ac:dyDescent="0.3">
      <c r="B211" s="2">
        <v>97.816508449196704</v>
      </c>
      <c r="C211" s="1">
        <v>209</v>
      </c>
      <c r="D211" s="1">
        <f t="shared" si="6"/>
        <v>-0.21584216506590626</v>
      </c>
      <c r="E211" s="1">
        <f t="shared" si="7"/>
        <v>-9.6310354272929853E-3</v>
      </c>
    </row>
    <row r="212" spans="2:5" x14ac:dyDescent="0.3">
      <c r="B212" s="2">
        <v>97.816564876143602</v>
      </c>
      <c r="C212" s="1">
        <v>210</v>
      </c>
      <c r="D212" s="1">
        <f t="shared" si="6"/>
        <v>-0.21074667913841064</v>
      </c>
      <c r="E212" s="1">
        <f t="shared" si="7"/>
        <v>-9.4036711147083788E-3</v>
      </c>
    </row>
    <row r="213" spans="2:5" x14ac:dyDescent="0.3">
      <c r="B213" s="2">
        <v>97.819614239700499</v>
      </c>
      <c r="C213" s="1">
        <v>211</v>
      </c>
      <c r="D213" s="1">
        <f t="shared" si="6"/>
        <v>-0.20565665919908876</v>
      </c>
      <c r="E213" s="1">
        <f t="shared" si="7"/>
        <v>-9.1765506985178342E-3</v>
      </c>
    </row>
    <row r="214" spans="2:5" x14ac:dyDescent="0.3">
      <c r="B214" s="2">
        <v>97.824124318164294</v>
      </c>
      <c r="C214" s="1">
        <v>212</v>
      </c>
      <c r="D214" s="1">
        <f t="shared" si="6"/>
        <v>-0.20057196193796786</v>
      </c>
      <c r="E214" s="1">
        <f t="shared" si="7"/>
        <v>-8.94966778412545E-3</v>
      </c>
    </row>
    <row r="215" spans="2:5" x14ac:dyDescent="0.3">
      <c r="B215" s="2">
        <v>97.825046334596806</v>
      </c>
      <c r="C215" s="1">
        <v>213</v>
      </c>
      <c r="D215" s="1">
        <f t="shared" si="6"/>
        <v>-0.1954924450443937</v>
      </c>
      <c r="E215" s="1">
        <f t="shared" si="7"/>
        <v>-8.7230160215256425E-3</v>
      </c>
    </row>
    <row r="216" spans="2:5" x14ac:dyDescent="0.3">
      <c r="B216" s="2">
        <v>97.831806989252897</v>
      </c>
      <c r="C216" s="1">
        <v>214</v>
      </c>
      <c r="D216" s="1">
        <f t="shared" si="6"/>
        <v>-0.19041796717664761</v>
      </c>
      <c r="E216" s="1">
        <f t="shared" si="7"/>
        <v>-8.4965891039474502E-3</v>
      </c>
    </row>
    <row r="217" spans="2:5" x14ac:dyDescent="0.3">
      <c r="B217" s="2">
        <v>97.832020415478198</v>
      </c>
      <c r="C217" s="1">
        <v>215</v>
      </c>
      <c r="D217" s="1">
        <f t="shared" si="6"/>
        <v>-0.18534838793204647</v>
      </c>
      <c r="E217" s="1">
        <f t="shared" si="7"/>
        <v>-8.2703807665203567E-3</v>
      </c>
    </row>
    <row r="218" spans="2:5" x14ac:dyDescent="0.3">
      <c r="B218" s="2">
        <v>97.838509941604599</v>
      </c>
      <c r="C218" s="1">
        <v>216</v>
      </c>
      <c r="D218" s="1">
        <f t="shared" si="6"/>
        <v>-0.18028356781751201</v>
      </c>
      <c r="E218" s="1">
        <f t="shared" si="7"/>
        <v>-8.0443847849610874E-3</v>
      </c>
    </row>
    <row r="219" spans="2:5" x14ac:dyDescent="0.3">
      <c r="B219" s="2">
        <v>97.841084246271294</v>
      </c>
      <c r="C219" s="1">
        <v>217</v>
      </c>
      <c r="D219" s="1">
        <f t="shared" si="6"/>
        <v>-0.17522336822058901</v>
      </c>
      <c r="E219" s="1">
        <f t="shared" si="7"/>
        <v>-7.8185949742804062E-3</v>
      </c>
    </row>
    <row r="220" spans="2:5" x14ac:dyDescent="0.3">
      <c r="B220" s="2">
        <v>97.843651632262606</v>
      </c>
      <c r="C220" s="1">
        <v>218</v>
      </c>
      <c r="D220" s="1">
        <f t="shared" si="6"/>
        <v>-0.1701676513808999</v>
      </c>
      <c r="E220" s="1">
        <f t="shared" si="7"/>
        <v>-7.5930051875094124E-3</v>
      </c>
    </row>
    <row r="221" spans="2:5" x14ac:dyDescent="0.3">
      <c r="B221" s="2">
        <v>97.849826538243093</v>
      </c>
      <c r="C221" s="1">
        <v>219</v>
      </c>
      <c r="D221" s="1">
        <f t="shared" si="6"/>
        <v>-0.16511628036201545</v>
      </c>
      <c r="E221" s="1">
        <f t="shared" si="7"/>
        <v>-7.3676093144443783E-3</v>
      </c>
    </row>
    <row r="222" spans="2:5" x14ac:dyDescent="0.3">
      <c r="B222" s="2">
        <v>97.852656405165803</v>
      </c>
      <c r="C222" s="1">
        <v>220</v>
      </c>
      <c r="D222" s="1">
        <f t="shared" si="6"/>
        <v>-0.16006911902372831</v>
      </c>
      <c r="E222" s="1">
        <f t="shared" si="7"/>
        <v>-7.1424012804095806E-3</v>
      </c>
    </row>
    <row r="223" spans="2:5" x14ac:dyDescent="0.3">
      <c r="B223" s="2">
        <v>97.853245014695105</v>
      </c>
      <c r="C223" s="1">
        <v>221</v>
      </c>
      <c r="D223" s="1">
        <f t="shared" si="6"/>
        <v>-0.15502603199471462</v>
      </c>
      <c r="E223" s="1">
        <f t="shared" si="7"/>
        <v>-6.9173750450374424E-3</v>
      </c>
    </row>
    <row r="224" spans="2:5" x14ac:dyDescent="0.3">
      <c r="B224" s="2">
        <v>97.865847068656805</v>
      </c>
      <c r="C224" s="1">
        <v>222</v>
      </c>
      <c r="D224" s="1">
        <f t="shared" si="6"/>
        <v>-0.14998688464556684</v>
      </c>
      <c r="E224" s="1">
        <f t="shared" si="7"/>
        <v>-6.6925246010652332E-3</v>
      </c>
    </row>
    <row r="225" spans="2:5" x14ac:dyDescent="0.3">
      <c r="B225" s="2">
        <v>97.866361426749606</v>
      </c>
      <c r="C225" s="1">
        <v>223</v>
      </c>
      <c r="D225" s="1">
        <f t="shared" si="6"/>
        <v>-0.14495154306218364</v>
      </c>
      <c r="E225" s="1">
        <f t="shared" si="7"/>
        <v>-6.4678439731477117E-3</v>
      </c>
    </row>
    <row r="226" spans="2:5" x14ac:dyDescent="0.3">
      <c r="B226" s="2">
        <v>97.874906148503797</v>
      </c>
      <c r="C226" s="1">
        <v>224</v>
      </c>
      <c r="D226" s="1">
        <f t="shared" si="6"/>
        <v>-0.13991987401950487</v>
      </c>
      <c r="E226" s="1">
        <f t="shared" si="7"/>
        <v>-6.2433272166851576E-3</v>
      </c>
    </row>
    <row r="227" spans="2:5" x14ac:dyDescent="0.3">
      <c r="B227" s="2">
        <v>97.886282705693105</v>
      </c>
      <c r="C227" s="1">
        <v>225</v>
      </c>
      <c r="D227" s="1">
        <f t="shared" si="6"/>
        <v>-0.13489174495557427</v>
      </c>
      <c r="E227" s="1">
        <f t="shared" si="7"/>
        <v>-6.0189684166660302E-3</v>
      </c>
    </row>
    <row r="228" spans="2:5" x14ac:dyDescent="0.3">
      <c r="B228" s="2">
        <v>97.889367352673702</v>
      </c>
      <c r="C228" s="1">
        <v>226</v>
      </c>
      <c r="D228" s="1">
        <f t="shared" si="6"/>
        <v>-0.12986702394591812</v>
      </c>
      <c r="E228" s="1">
        <f t="shared" si="7"/>
        <v>-5.7947616865237283E-3</v>
      </c>
    </row>
    <row r="229" spans="2:5" x14ac:dyDescent="0.3">
      <c r="B229" s="2">
        <v>97.891147319646507</v>
      </c>
      <c r="C229" s="1">
        <v>227</v>
      </c>
      <c r="D229" s="1">
        <f t="shared" si="6"/>
        <v>-0.12484557967822742</v>
      </c>
      <c r="E229" s="1">
        <f t="shared" si="7"/>
        <v>-5.5707011670068883E-3</v>
      </c>
    </row>
    <row r="230" spans="2:5" x14ac:dyDescent="0.3">
      <c r="B230" s="2">
        <v>97.895625631562098</v>
      </c>
      <c r="C230" s="1">
        <v>228</v>
      </c>
      <c r="D230" s="1">
        <f t="shared" si="6"/>
        <v>-0.11982728142732829</v>
      </c>
      <c r="E230" s="1">
        <f t="shared" si="7"/>
        <v>-5.3467810250625459E-3</v>
      </c>
    </row>
    <row r="231" spans="2:5" x14ac:dyDescent="0.3">
      <c r="B231" s="2">
        <v>97.896630149020694</v>
      </c>
      <c r="C231" s="1">
        <v>229</v>
      </c>
      <c r="D231" s="1">
        <f t="shared" si="6"/>
        <v>-0.11481199903042866</v>
      </c>
      <c r="E231" s="1">
        <f t="shared" si="7"/>
        <v>-5.1229954527316239E-3</v>
      </c>
    </row>
    <row r="232" spans="2:5" x14ac:dyDescent="0.3">
      <c r="B232" s="2">
        <v>97.897948480519503</v>
      </c>
      <c r="C232" s="1">
        <v>230</v>
      </c>
      <c r="D232" s="1">
        <f t="shared" si="6"/>
        <v>-0.1097996028626305</v>
      </c>
      <c r="E232" s="1">
        <f t="shared" si="7"/>
        <v>-4.8993386660562714E-3</v>
      </c>
    </row>
    <row r="233" spans="2:5" x14ac:dyDescent="0.3">
      <c r="B233" s="2">
        <v>97.898408413585202</v>
      </c>
      <c r="C233" s="1">
        <v>231</v>
      </c>
      <c r="D233" s="1">
        <f t="shared" si="6"/>
        <v>-0.10478996381269186</v>
      </c>
      <c r="E233" s="1">
        <f t="shared" si="7"/>
        <v>-4.6758049039983471E-3</v>
      </c>
    </row>
    <row r="234" spans="2:5" x14ac:dyDescent="0.3">
      <c r="B234" s="2">
        <v>97.899446386663698</v>
      </c>
      <c r="C234" s="1">
        <v>232</v>
      </c>
      <c r="D234" s="1">
        <f t="shared" si="6"/>
        <v>-9.9782953259029791E-2</v>
      </c>
      <c r="E234" s="1">
        <f t="shared" si="7"/>
        <v>-4.4523884273686551E-3</v>
      </c>
    </row>
    <row r="235" spans="2:5" x14ac:dyDescent="0.3">
      <c r="B235" s="2">
        <v>97.900144736190995</v>
      </c>
      <c r="C235" s="1">
        <v>233</v>
      </c>
      <c r="D235" s="1">
        <f t="shared" si="6"/>
        <v>-9.4778443045949859E-2</v>
      </c>
      <c r="E235" s="1">
        <f t="shared" si="7"/>
        <v>-4.2290835177662836E-3</v>
      </c>
    </row>
    <row r="236" spans="2:5" x14ac:dyDescent="0.3">
      <c r="B236" s="2">
        <v>97.901368668243705</v>
      </c>
      <c r="C236" s="1">
        <v>234</v>
      </c>
      <c r="D236" s="1">
        <f t="shared" si="6"/>
        <v>-8.9776305460093089E-2</v>
      </c>
      <c r="E236" s="1">
        <f t="shared" si="7"/>
        <v>-4.0058844765276536E-3</v>
      </c>
    </row>
    <row r="237" spans="2:5" x14ac:dyDescent="0.3">
      <c r="B237" s="2">
        <v>97.902403390294296</v>
      </c>
      <c r="C237" s="1">
        <v>235</v>
      </c>
      <c r="D237" s="1">
        <f t="shared" si="6"/>
        <v>-8.4776413207086149E-2</v>
      </c>
      <c r="E237" s="1">
        <f t="shared" si="7"/>
        <v>-3.7827856236846329E-3</v>
      </c>
    </row>
    <row r="238" spans="2:5" x14ac:dyDescent="0.3">
      <c r="B238" s="2">
        <v>97.904864780940102</v>
      </c>
      <c r="C238" s="1">
        <v>236</v>
      </c>
      <c r="D238" s="1">
        <f t="shared" si="6"/>
        <v>-7.9778639388384961E-2</v>
      </c>
      <c r="E238" s="1">
        <f t="shared" si="7"/>
        <v>-3.5597812969312801E-3</v>
      </c>
    </row>
    <row r="239" spans="2:5" x14ac:dyDescent="0.3">
      <c r="B239" s="2">
        <v>97.909455496745807</v>
      </c>
      <c r="C239" s="1">
        <v>237</v>
      </c>
      <c r="D239" s="1">
        <f t="shared" si="6"/>
        <v>-7.4782857478301407E-2</v>
      </c>
      <c r="E239" s="1">
        <f t="shared" si="7"/>
        <v>-3.336865850598759E-3</v>
      </c>
    </row>
    <row r="240" spans="2:5" x14ac:dyDescent="0.3">
      <c r="B240" s="2">
        <v>97.912189753300595</v>
      </c>
      <c r="C240" s="1">
        <v>238</v>
      </c>
      <c r="D240" s="1">
        <f t="shared" si="6"/>
        <v>-6.9788941301200128E-2</v>
      </c>
      <c r="E240" s="1">
        <f t="shared" si="7"/>
        <v>-3.1140336546378452E-3</v>
      </c>
    </row>
    <row r="241" spans="2:5" x14ac:dyDescent="0.3">
      <c r="B241" s="2">
        <v>97.917193898932794</v>
      </c>
      <c r="C241" s="1">
        <v>239</v>
      </c>
      <c r="D241" s="1">
        <f t="shared" si="6"/>
        <v>-6.4796765008855547E-2</v>
      </c>
      <c r="E241" s="1">
        <f t="shared" si="7"/>
        <v>-2.8912790936085767E-3</v>
      </c>
    </row>
    <row r="242" spans="2:5" x14ac:dyDescent="0.3">
      <c r="B242" s="2">
        <v>97.919260993590996</v>
      </c>
      <c r="C242" s="1">
        <v>240</v>
      </c>
      <c r="D242" s="1">
        <f t="shared" si="6"/>
        <v>-5.9806203057959695E-2</v>
      </c>
      <c r="E242" s="1">
        <f t="shared" si="7"/>
        <v>-2.6685965656766402E-3</v>
      </c>
    </row>
    <row r="243" spans="2:5" x14ac:dyDescent="0.3">
      <c r="B243" s="2">
        <v>97.920430436005802</v>
      </c>
      <c r="C243" s="1">
        <v>241</v>
      </c>
      <c r="D243" s="1">
        <f t="shared" si="6"/>
        <v>-5.4817130187768084E-2</v>
      </c>
      <c r="E243" s="1">
        <f t="shared" si="7"/>
        <v>-2.4459804816159103E-3</v>
      </c>
    </row>
    <row r="244" spans="2:5" x14ac:dyDescent="0.3">
      <c r="B244" s="2">
        <v>97.923950598033699</v>
      </c>
      <c r="C244" s="1">
        <v>242</v>
      </c>
      <c r="D244" s="1">
        <f t="shared" si="6"/>
        <v>-4.9829421397874038E-2</v>
      </c>
      <c r="E244" s="1">
        <f t="shared" si="7"/>
        <v>-2.2234252638167265E-3</v>
      </c>
    </row>
    <row r="245" spans="2:5" x14ac:dyDescent="0.3">
      <c r="B245" s="2">
        <v>97.930510192551097</v>
      </c>
      <c r="C245" s="1">
        <v>243</v>
      </c>
      <c r="D245" s="1">
        <f t="shared" si="6"/>
        <v>-4.4842951926102617E-2</v>
      </c>
      <c r="E245" s="1">
        <f t="shared" si="7"/>
        <v>-2.0009253452995019E-3</v>
      </c>
    </row>
    <row r="246" spans="2:5" x14ac:dyDescent="0.3">
      <c r="B246" s="2">
        <v>97.932166821682301</v>
      </c>
      <c r="C246" s="1">
        <v>244</v>
      </c>
      <c r="D246" s="1">
        <f t="shared" si="6"/>
        <v>-3.9857597226511637E-2</v>
      </c>
      <c r="E246" s="1">
        <f t="shared" si="7"/>
        <v>-1.7784751687331137E-3</v>
      </c>
    </row>
    <row r="247" spans="2:5" x14ac:dyDescent="0.3">
      <c r="B247" s="2">
        <v>97.935965022128698</v>
      </c>
      <c r="C247" s="1">
        <v>245</v>
      </c>
      <c r="D247" s="1">
        <f t="shared" si="6"/>
        <v>-3.4873232947490326E-2</v>
      </c>
      <c r="E247" s="1">
        <f t="shared" si="7"/>
        <v>-1.5560691854576497E-3</v>
      </c>
    </row>
    <row r="248" spans="2:5" x14ac:dyDescent="0.3">
      <c r="B248" s="2">
        <v>97.936251011361506</v>
      </c>
      <c r="C248" s="1">
        <v>246</v>
      </c>
      <c r="D248" s="1">
        <f t="shared" si="6"/>
        <v>-2.9889734909947521E-2</v>
      </c>
      <c r="E248" s="1">
        <f t="shared" si="7"/>
        <v>-1.3337018545111479E-3</v>
      </c>
    </row>
    <row r="249" spans="2:5" x14ac:dyDescent="0.3">
      <c r="B249" s="2">
        <v>97.936618581242499</v>
      </c>
      <c r="C249" s="1">
        <v>247</v>
      </c>
      <c r="D249" s="1">
        <f t="shared" si="6"/>
        <v>-2.4906979085576306E-2</v>
      </c>
      <c r="E249" s="1">
        <f t="shared" si="7"/>
        <v>-1.1113676416597505E-3</v>
      </c>
    </row>
    <row r="250" spans="2:5" x14ac:dyDescent="0.3">
      <c r="B250" s="2">
        <v>97.946062666997804</v>
      </c>
      <c r="C250" s="1">
        <v>248</v>
      </c>
      <c r="D250" s="1">
        <f t="shared" si="6"/>
        <v>-1.9924841575187594E-2</v>
      </c>
      <c r="E250" s="1">
        <f t="shared" si="7"/>
        <v>-8.8906101843093171E-4</v>
      </c>
    </row>
    <row r="251" spans="2:5" x14ac:dyDescent="0.3">
      <c r="B251" s="2">
        <v>97.948206274033893</v>
      </c>
      <c r="C251" s="1">
        <v>249</v>
      </c>
      <c r="D251" s="1">
        <f t="shared" si="6"/>
        <v>-1.4943198587101181E-2</v>
      </c>
      <c r="E251" s="1">
        <f t="shared" si="7"/>
        <v>-6.6677646114929041E-4</v>
      </c>
    </row>
    <row r="252" spans="2:5" x14ac:dyDescent="0.3">
      <c r="B252" s="2">
        <v>97.953191025058203</v>
      </c>
      <c r="C252" s="1">
        <v>250</v>
      </c>
      <c r="D252" s="1">
        <f t="shared" si="6"/>
        <v>-9.9619264155866617E-3</v>
      </c>
      <c r="E252" s="1">
        <f t="shared" si="7"/>
        <v>-4.445084499745686E-4</v>
      </c>
    </row>
    <row r="253" spans="2:5" x14ac:dyDescent="0.3">
      <c r="B253" s="2">
        <v>97.965069766568206</v>
      </c>
      <c r="C253" s="1">
        <v>251</v>
      </c>
      <c r="D253" s="1">
        <f t="shared" si="6"/>
        <v>-4.9809014193418115E-3</v>
      </c>
      <c r="E253" s="1">
        <f t="shared" si="7"/>
        <v>-2.2225146794134103E-4</v>
      </c>
    </row>
    <row r="254" spans="2:5" x14ac:dyDescent="0.3">
      <c r="B254" s="2">
        <v>97.967787784789707</v>
      </c>
      <c r="C254" s="1">
        <v>252</v>
      </c>
      <c r="D254" s="1">
        <f t="shared" si="6"/>
        <v>0</v>
      </c>
      <c r="E254" s="1">
        <f t="shared" si="7"/>
        <v>0</v>
      </c>
    </row>
    <row r="255" spans="2:5" x14ac:dyDescent="0.3">
      <c r="B255" s="2">
        <v>97.968528514769702</v>
      </c>
      <c r="C255" s="1">
        <v>253</v>
      </c>
      <c r="D255" s="1">
        <f t="shared" si="6"/>
        <v>4.9809014193416719E-3</v>
      </c>
      <c r="E255" s="1">
        <f t="shared" si="7"/>
        <v>2.2225146794133479E-4</v>
      </c>
    </row>
    <row r="256" spans="2:5" x14ac:dyDescent="0.3">
      <c r="B256" s="2">
        <v>97.970128762446507</v>
      </c>
      <c r="C256" s="1">
        <v>254</v>
      </c>
      <c r="D256" s="1">
        <f t="shared" si="6"/>
        <v>9.9619264155868005E-3</v>
      </c>
      <c r="E256" s="1">
        <f t="shared" si="7"/>
        <v>4.4450844997457478E-4</v>
      </c>
    </row>
    <row r="257" spans="2:5" x14ac:dyDescent="0.3">
      <c r="B257" s="2">
        <v>97.972981596525202</v>
      </c>
      <c r="C257" s="1">
        <v>255</v>
      </c>
      <c r="D257" s="1">
        <f t="shared" si="6"/>
        <v>1.4943198587101181E-2</v>
      </c>
      <c r="E257" s="1">
        <f t="shared" si="7"/>
        <v>6.6677646114929041E-4</v>
      </c>
    </row>
    <row r="258" spans="2:5" x14ac:dyDescent="0.3">
      <c r="B258" s="2">
        <v>97.973722239878995</v>
      </c>
      <c r="C258" s="1">
        <v>256</v>
      </c>
      <c r="D258" s="1">
        <f t="shared" si="6"/>
        <v>1.9924841575187452E-2</v>
      </c>
      <c r="E258" s="1">
        <f t="shared" si="7"/>
        <v>8.8906101843092542E-4</v>
      </c>
    </row>
    <row r="259" spans="2:5" x14ac:dyDescent="0.3">
      <c r="B259" s="2">
        <v>97.9758663717611</v>
      </c>
      <c r="C259" s="1">
        <v>257</v>
      </c>
      <c r="D259" s="1">
        <f t="shared" ref="D259:D322" si="8">_xlfn.NORM.S.INV(((C259-0.375)/($H$3+0.25)))</f>
        <v>2.4906979085576441E-2</v>
      </c>
      <c r="E259" s="1">
        <f t="shared" si="7"/>
        <v>1.1113676416597566E-3</v>
      </c>
    </row>
    <row r="260" spans="2:5" x14ac:dyDescent="0.3">
      <c r="B260" s="2">
        <v>97.976129489435607</v>
      </c>
      <c r="C260" s="1">
        <v>258</v>
      </c>
      <c r="D260" s="1">
        <f t="shared" si="8"/>
        <v>2.9889734909947521E-2</v>
      </c>
      <c r="E260" s="1">
        <f t="shared" si="7"/>
        <v>1.3337018545111479E-3</v>
      </c>
    </row>
    <row r="261" spans="2:5" x14ac:dyDescent="0.3">
      <c r="B261" s="2">
        <v>97.979770099241094</v>
      </c>
      <c r="C261" s="1">
        <v>259</v>
      </c>
      <c r="D261" s="1">
        <f t="shared" si="8"/>
        <v>3.4873232947490181E-2</v>
      </c>
      <c r="E261" s="1">
        <f t="shared" ref="E261:E324" si="9">D261/SQRT(H$6)</f>
        <v>1.5560691854576432E-3</v>
      </c>
    </row>
    <row r="262" spans="2:5" x14ac:dyDescent="0.3">
      <c r="B262" s="2">
        <v>97.983615307034398</v>
      </c>
      <c r="C262" s="1">
        <v>260</v>
      </c>
      <c r="D262" s="1">
        <f t="shared" si="8"/>
        <v>3.9857597226511637E-2</v>
      </c>
      <c r="E262" s="1">
        <f t="shared" si="9"/>
        <v>1.7784751687331137E-3</v>
      </c>
    </row>
    <row r="263" spans="2:5" x14ac:dyDescent="0.3">
      <c r="B263" s="2">
        <v>97.986895698292003</v>
      </c>
      <c r="C263" s="1">
        <v>261</v>
      </c>
      <c r="D263" s="1">
        <f t="shared" si="8"/>
        <v>4.4842951926102617E-2</v>
      </c>
      <c r="E263" s="1">
        <f t="shared" si="9"/>
        <v>2.0009253452995019E-3</v>
      </c>
    </row>
    <row r="264" spans="2:5" x14ac:dyDescent="0.3">
      <c r="B264" s="2">
        <v>97.993714640407703</v>
      </c>
      <c r="C264" s="1">
        <v>262</v>
      </c>
      <c r="D264" s="1">
        <f t="shared" si="8"/>
        <v>4.9829421397873885E-2</v>
      </c>
      <c r="E264" s="1">
        <f t="shared" si="9"/>
        <v>2.2234252638167196E-3</v>
      </c>
    </row>
    <row r="265" spans="2:5" x14ac:dyDescent="0.3">
      <c r="B265" s="2">
        <v>97.995364922117403</v>
      </c>
      <c r="C265" s="1">
        <v>263</v>
      </c>
      <c r="D265" s="1">
        <f t="shared" si="8"/>
        <v>5.4817130187768084E-2</v>
      </c>
      <c r="E265" s="1">
        <f t="shared" si="9"/>
        <v>2.4459804816159103E-3</v>
      </c>
    </row>
    <row r="266" spans="2:5" x14ac:dyDescent="0.3">
      <c r="B266" s="2">
        <v>98.001399587087406</v>
      </c>
      <c r="C266" s="1">
        <v>264</v>
      </c>
      <c r="D266" s="1">
        <f t="shared" si="8"/>
        <v>5.9806203057959695E-2</v>
      </c>
      <c r="E266" s="1">
        <f t="shared" si="9"/>
        <v>2.6685965656766402E-3</v>
      </c>
    </row>
    <row r="267" spans="2:5" x14ac:dyDescent="0.3">
      <c r="B267" s="2">
        <v>98.003014878154801</v>
      </c>
      <c r="C267" s="1">
        <v>265</v>
      </c>
      <c r="D267" s="1">
        <f t="shared" si="8"/>
        <v>6.4796765008855395E-2</v>
      </c>
      <c r="E267" s="1">
        <f t="shared" si="9"/>
        <v>2.8912790936085702E-3</v>
      </c>
    </row>
    <row r="268" spans="2:5" x14ac:dyDescent="0.3">
      <c r="B268" s="2">
        <v>98.020182588591993</v>
      </c>
      <c r="C268" s="1">
        <v>266</v>
      </c>
      <c r="D268" s="1">
        <f t="shared" si="8"/>
        <v>6.9788941301200128E-2</v>
      </c>
      <c r="E268" s="1">
        <f t="shared" si="9"/>
        <v>3.1140336546378452E-3</v>
      </c>
    </row>
    <row r="269" spans="2:5" x14ac:dyDescent="0.3">
      <c r="B269" s="2">
        <v>98.020503516914204</v>
      </c>
      <c r="C269" s="1">
        <v>267</v>
      </c>
      <c r="D269" s="1">
        <f t="shared" si="8"/>
        <v>7.4782857478301407E-2</v>
      </c>
      <c r="E269" s="1">
        <f t="shared" si="9"/>
        <v>3.336865850598759E-3</v>
      </c>
    </row>
    <row r="270" spans="2:5" x14ac:dyDescent="0.3">
      <c r="B270" s="2">
        <v>98.029803903396797</v>
      </c>
      <c r="C270" s="1">
        <v>268</v>
      </c>
      <c r="D270" s="1">
        <f t="shared" si="8"/>
        <v>7.9778639388385114E-2</v>
      </c>
      <c r="E270" s="1">
        <f t="shared" si="9"/>
        <v>3.5597812969312866E-3</v>
      </c>
    </row>
    <row r="271" spans="2:5" x14ac:dyDescent="0.3">
      <c r="B271" s="2">
        <v>98.031337740937303</v>
      </c>
      <c r="C271" s="1">
        <v>269</v>
      </c>
      <c r="D271" s="1">
        <f t="shared" si="8"/>
        <v>8.4776413207086149E-2</v>
      </c>
      <c r="E271" s="1">
        <f t="shared" si="9"/>
        <v>3.7827856236846329E-3</v>
      </c>
    </row>
    <row r="272" spans="2:5" x14ac:dyDescent="0.3">
      <c r="B272" s="2">
        <v>98.032517377414194</v>
      </c>
      <c r="C272" s="1">
        <v>270</v>
      </c>
      <c r="D272" s="1">
        <f t="shared" si="8"/>
        <v>8.9776305460093089E-2</v>
      </c>
      <c r="E272" s="1">
        <f t="shared" si="9"/>
        <v>4.0058844765276536E-3</v>
      </c>
    </row>
    <row r="273" spans="2:5" x14ac:dyDescent="0.3">
      <c r="B273" s="2">
        <v>98.034192558828707</v>
      </c>
      <c r="C273" s="1">
        <v>271</v>
      </c>
      <c r="D273" s="1">
        <f t="shared" si="8"/>
        <v>9.4778443045950025E-2</v>
      </c>
      <c r="E273" s="1">
        <f t="shared" si="9"/>
        <v>4.2290835177662906E-3</v>
      </c>
    </row>
    <row r="274" spans="2:5" x14ac:dyDescent="0.3">
      <c r="B274" s="2">
        <v>98.040141298501595</v>
      </c>
      <c r="C274" s="1">
        <v>272</v>
      </c>
      <c r="D274" s="1">
        <f t="shared" si="8"/>
        <v>9.9782953259029791E-2</v>
      </c>
      <c r="E274" s="1">
        <f t="shared" si="9"/>
        <v>4.4523884273686551E-3</v>
      </c>
    </row>
    <row r="275" spans="2:5" x14ac:dyDescent="0.3">
      <c r="B275" s="2">
        <v>98.045045649070502</v>
      </c>
      <c r="C275" s="1">
        <v>273</v>
      </c>
      <c r="D275" s="1">
        <f t="shared" si="8"/>
        <v>0.10478996381269186</v>
      </c>
      <c r="E275" s="1">
        <f t="shared" si="9"/>
        <v>4.6758049039983471E-3</v>
      </c>
    </row>
    <row r="276" spans="2:5" x14ac:dyDescent="0.3">
      <c r="B276" s="2">
        <v>98.052418794519795</v>
      </c>
      <c r="C276" s="1">
        <v>274</v>
      </c>
      <c r="D276" s="1">
        <f t="shared" si="8"/>
        <v>0.10979960286263064</v>
      </c>
      <c r="E276" s="1">
        <f t="shared" si="9"/>
        <v>4.8993386660562774E-3</v>
      </c>
    </row>
    <row r="277" spans="2:5" x14ac:dyDescent="0.3">
      <c r="B277" s="2">
        <v>98.0550957919545</v>
      </c>
      <c r="C277" s="1">
        <v>275</v>
      </c>
      <c r="D277" s="1">
        <f t="shared" si="8"/>
        <v>0.11481199903042866</v>
      </c>
      <c r="E277" s="1">
        <f t="shared" si="9"/>
        <v>5.1229954527316239E-3</v>
      </c>
    </row>
    <row r="278" spans="2:5" x14ac:dyDescent="0.3">
      <c r="B278" s="2">
        <v>98.055743241920695</v>
      </c>
      <c r="C278" s="1">
        <v>276</v>
      </c>
      <c r="D278" s="1">
        <f t="shared" si="8"/>
        <v>0.11982728142732815</v>
      </c>
      <c r="E278" s="1">
        <f t="shared" si="9"/>
        <v>5.3467810250625398E-3</v>
      </c>
    </row>
    <row r="279" spans="2:5" x14ac:dyDescent="0.3">
      <c r="B279" s="2">
        <v>98.074161055665996</v>
      </c>
      <c r="C279" s="1">
        <v>277</v>
      </c>
      <c r="D279" s="1">
        <f t="shared" si="8"/>
        <v>0.12484557967822756</v>
      </c>
      <c r="E279" s="1">
        <f t="shared" si="9"/>
        <v>5.5707011670068952E-3</v>
      </c>
    </row>
    <row r="280" spans="2:5" x14ac:dyDescent="0.3">
      <c r="B280" s="2">
        <v>98.093401600924395</v>
      </c>
      <c r="C280" s="1">
        <v>278</v>
      </c>
      <c r="D280" s="1">
        <f t="shared" si="8"/>
        <v>0.12986702394591812</v>
      </c>
      <c r="E280" s="1">
        <f t="shared" si="9"/>
        <v>5.7947616865237283E-3</v>
      </c>
    </row>
    <row r="281" spans="2:5" x14ac:dyDescent="0.3">
      <c r="B281" s="2">
        <v>98.096460214336304</v>
      </c>
      <c r="C281" s="1">
        <v>279</v>
      </c>
      <c r="D281" s="1">
        <f t="shared" si="8"/>
        <v>0.13489174495557413</v>
      </c>
      <c r="E281" s="1">
        <f t="shared" si="9"/>
        <v>6.0189684166660233E-3</v>
      </c>
    </row>
    <row r="282" spans="2:5" x14ac:dyDescent="0.3">
      <c r="B282" s="2">
        <v>98.102461175499599</v>
      </c>
      <c r="C282" s="1">
        <v>280</v>
      </c>
      <c r="D282" s="1">
        <f t="shared" si="8"/>
        <v>0.13991987401950501</v>
      </c>
      <c r="E282" s="1">
        <f t="shared" si="9"/>
        <v>6.2433272166851636E-3</v>
      </c>
    </row>
    <row r="283" spans="2:5" x14ac:dyDescent="0.3">
      <c r="B283" s="2">
        <v>98.103131476175506</v>
      </c>
      <c r="C283" s="1">
        <v>281</v>
      </c>
      <c r="D283" s="1">
        <f t="shared" si="8"/>
        <v>0.14495154306218364</v>
      </c>
      <c r="E283" s="1">
        <f t="shared" si="9"/>
        <v>6.4678439731477117E-3</v>
      </c>
    </row>
    <row r="284" spans="2:5" x14ac:dyDescent="0.3">
      <c r="B284" s="2">
        <v>98.103432225697105</v>
      </c>
      <c r="C284" s="1">
        <v>282</v>
      </c>
      <c r="D284" s="1">
        <f t="shared" si="8"/>
        <v>0.1499868846455667</v>
      </c>
      <c r="E284" s="1">
        <f t="shared" si="9"/>
        <v>6.6925246010652271E-3</v>
      </c>
    </row>
    <row r="285" spans="2:5" x14ac:dyDescent="0.3">
      <c r="B285" s="2">
        <v>98.104319180961596</v>
      </c>
      <c r="C285" s="1">
        <v>283</v>
      </c>
      <c r="D285" s="1">
        <f t="shared" si="8"/>
        <v>0.15502603199471476</v>
      </c>
      <c r="E285" s="1">
        <f t="shared" si="9"/>
        <v>6.9173750450374485E-3</v>
      </c>
    </row>
    <row r="286" spans="2:5" x14ac:dyDescent="0.3">
      <c r="B286" s="2">
        <v>98.111132521260899</v>
      </c>
      <c r="C286" s="1">
        <v>284</v>
      </c>
      <c r="D286" s="1">
        <f t="shared" si="8"/>
        <v>0.16006911902372831</v>
      </c>
      <c r="E286" s="1">
        <f t="shared" si="9"/>
        <v>7.1424012804095806E-3</v>
      </c>
    </row>
    <row r="287" spans="2:5" x14ac:dyDescent="0.3">
      <c r="B287" s="2">
        <v>98.1128547903769</v>
      </c>
      <c r="C287" s="1">
        <v>285</v>
      </c>
      <c r="D287" s="1">
        <f t="shared" si="8"/>
        <v>0.16511628036201531</v>
      </c>
      <c r="E287" s="1">
        <f t="shared" si="9"/>
        <v>7.3676093144443722E-3</v>
      </c>
    </row>
    <row r="288" spans="2:5" x14ac:dyDescent="0.3">
      <c r="B288" s="2">
        <v>98.113089363126605</v>
      </c>
      <c r="C288" s="1">
        <v>286</v>
      </c>
      <c r="D288" s="1">
        <f t="shared" si="8"/>
        <v>0.17016765138090001</v>
      </c>
      <c r="E288" s="1">
        <f t="shared" si="9"/>
        <v>7.5930051875094176E-3</v>
      </c>
    </row>
    <row r="289" spans="2:5" x14ac:dyDescent="0.3">
      <c r="B289" s="2">
        <v>98.113601752731796</v>
      </c>
      <c r="C289" s="1">
        <v>287</v>
      </c>
      <c r="D289" s="1">
        <f t="shared" si="8"/>
        <v>0.17522336822058901</v>
      </c>
      <c r="E289" s="1">
        <f t="shared" si="9"/>
        <v>7.8185949742804062E-3</v>
      </c>
    </row>
    <row r="290" spans="2:5" x14ac:dyDescent="0.3">
      <c r="B290" s="2">
        <v>98.114956764973698</v>
      </c>
      <c r="C290" s="1">
        <v>288</v>
      </c>
      <c r="D290" s="1">
        <f t="shared" si="8"/>
        <v>0.18028356781751187</v>
      </c>
      <c r="E290" s="1">
        <f t="shared" si="9"/>
        <v>8.0443847849610804E-3</v>
      </c>
    </row>
    <row r="291" spans="2:5" x14ac:dyDescent="0.3">
      <c r="B291" s="2">
        <v>98.115952915917205</v>
      </c>
      <c r="C291" s="1">
        <v>289</v>
      </c>
      <c r="D291" s="1">
        <f t="shared" si="8"/>
        <v>0.18534838793204664</v>
      </c>
      <c r="E291" s="1">
        <f t="shared" si="9"/>
        <v>8.2703807665203653E-3</v>
      </c>
    </row>
    <row r="292" spans="2:5" x14ac:dyDescent="0.3">
      <c r="B292" s="2">
        <v>98.122193560027597</v>
      </c>
      <c r="C292" s="1">
        <v>290</v>
      </c>
      <c r="D292" s="1">
        <f t="shared" si="8"/>
        <v>0.19041796717664761</v>
      </c>
      <c r="E292" s="1">
        <f t="shared" si="9"/>
        <v>8.4965891039474502E-3</v>
      </c>
    </row>
    <row r="293" spans="2:5" x14ac:dyDescent="0.3">
      <c r="B293" s="2">
        <v>98.123714071139702</v>
      </c>
      <c r="C293" s="1">
        <v>291</v>
      </c>
      <c r="D293" s="1">
        <f t="shared" si="8"/>
        <v>0.19549244504439359</v>
      </c>
      <c r="E293" s="1">
        <f t="shared" si="9"/>
        <v>8.723016021525639E-3</v>
      </c>
    </row>
    <row r="294" spans="2:5" x14ac:dyDescent="0.3">
      <c r="B294" s="2">
        <v>98.127759399776593</v>
      </c>
      <c r="C294" s="1">
        <v>292</v>
      </c>
      <c r="D294" s="1">
        <f t="shared" si="8"/>
        <v>0.20057196193796786</v>
      </c>
      <c r="E294" s="1">
        <f t="shared" si="9"/>
        <v>8.94966778412545E-3</v>
      </c>
    </row>
    <row r="295" spans="2:5" x14ac:dyDescent="0.3">
      <c r="B295" s="2">
        <v>98.136110132495801</v>
      </c>
      <c r="C295" s="1">
        <v>293</v>
      </c>
      <c r="D295" s="1">
        <f t="shared" si="8"/>
        <v>0.20565665919908876</v>
      </c>
      <c r="E295" s="1">
        <f t="shared" si="9"/>
        <v>9.1765506985178342E-3</v>
      </c>
    </row>
    <row r="296" spans="2:5" x14ac:dyDescent="0.3">
      <c r="B296" s="2">
        <v>98.136225234201405</v>
      </c>
      <c r="C296" s="1">
        <v>294</v>
      </c>
      <c r="D296" s="1">
        <f t="shared" si="8"/>
        <v>0.21074667913841047</v>
      </c>
      <c r="E296" s="1">
        <f t="shared" si="9"/>
        <v>9.4036711147083701E-3</v>
      </c>
    </row>
    <row r="297" spans="2:5" x14ac:dyDescent="0.3">
      <c r="B297" s="2">
        <v>98.138589153918701</v>
      </c>
      <c r="C297" s="1">
        <v>295</v>
      </c>
      <c r="D297" s="1">
        <f t="shared" si="8"/>
        <v>0.21584216506590626</v>
      </c>
      <c r="E297" s="1">
        <f t="shared" si="9"/>
        <v>9.6310354272929853E-3</v>
      </c>
    </row>
    <row r="298" spans="2:5" x14ac:dyDescent="0.3">
      <c r="B298" s="2">
        <v>98.139593769823094</v>
      </c>
      <c r="C298" s="1">
        <v>296</v>
      </c>
      <c r="D298" s="1">
        <f t="shared" si="8"/>
        <v>0.2209432613217541</v>
      </c>
      <c r="E298" s="1">
        <f t="shared" si="9"/>
        <v>9.8586500768360948E-3</v>
      </c>
    </row>
    <row r="299" spans="2:5" x14ac:dyDescent="0.3">
      <c r="B299" s="2">
        <v>98.144479304460603</v>
      </c>
      <c r="C299" s="1">
        <v>297</v>
      </c>
      <c r="D299" s="1">
        <f t="shared" si="8"/>
        <v>0.22605011330774688</v>
      </c>
      <c r="E299" s="1">
        <f t="shared" si="9"/>
        <v>1.0086521551272149E-2</v>
      </c>
    </row>
    <row r="300" spans="2:5" x14ac:dyDescent="0.3">
      <c r="B300" s="2">
        <v>98.145354731678097</v>
      </c>
      <c r="C300" s="1">
        <v>298</v>
      </c>
      <c r="D300" s="1">
        <f t="shared" si="8"/>
        <v>0.23116286751923909</v>
      </c>
      <c r="E300" s="1">
        <f t="shared" si="9"/>
        <v>1.0314656387331114E-2</v>
      </c>
    </row>
    <row r="301" spans="2:5" x14ac:dyDescent="0.3">
      <c r="B301" s="2">
        <v>98.150326950615394</v>
      </c>
      <c r="C301" s="1">
        <v>299</v>
      </c>
      <c r="D301" s="1">
        <f t="shared" si="8"/>
        <v>0.23628167157765392</v>
      </c>
      <c r="E301" s="1">
        <f t="shared" si="9"/>
        <v>1.0543061171988973E-2</v>
      </c>
    </row>
    <row r="302" spans="2:5" x14ac:dyDescent="0.3">
      <c r="B302" s="2">
        <v>98.155166248826504</v>
      </c>
      <c r="C302" s="1">
        <v>300</v>
      </c>
      <c r="D302" s="1">
        <f t="shared" si="8"/>
        <v>0.24140667426357207</v>
      </c>
      <c r="E302" s="1">
        <f t="shared" si="9"/>
        <v>1.077174254394416E-2</v>
      </c>
    </row>
    <row r="303" spans="2:5" x14ac:dyDescent="0.3">
      <c r="B303" s="2">
        <v>98.1595390073131</v>
      </c>
      <c r="C303" s="1">
        <v>301</v>
      </c>
      <c r="D303" s="1">
        <f t="shared" si="8"/>
        <v>0.24653802555041623</v>
      </c>
      <c r="E303" s="1">
        <f t="shared" si="9"/>
        <v>1.1000707195120595E-2</v>
      </c>
    </row>
    <row r="304" spans="2:5" x14ac:dyDescent="0.3">
      <c r="B304" s="2">
        <v>98.163130526745107</v>
      </c>
      <c r="C304" s="1">
        <v>302</v>
      </c>
      <c r="D304" s="1">
        <f t="shared" si="8"/>
        <v>0.25167587663876151</v>
      </c>
      <c r="E304" s="1">
        <f t="shared" si="9"/>
        <v>1.1229961872198635E-2</v>
      </c>
    </row>
    <row r="305" spans="2:5" x14ac:dyDescent="0.3">
      <c r="B305" s="2">
        <v>98.1649350644321</v>
      </c>
      <c r="C305" s="1">
        <v>303</v>
      </c>
      <c r="D305" s="1">
        <f t="shared" si="8"/>
        <v>0.25682037999128515</v>
      </c>
      <c r="E305" s="1">
        <f t="shared" si="9"/>
        <v>1.1459513378174559E-2</v>
      </c>
    </row>
    <row r="306" spans="2:5" x14ac:dyDescent="0.3">
      <c r="B306" s="2">
        <v>98.165326709937702</v>
      </c>
      <c r="C306" s="1">
        <v>304</v>
      </c>
      <c r="D306" s="1">
        <f t="shared" si="8"/>
        <v>0.26197168936838305</v>
      </c>
      <c r="E306" s="1">
        <f t="shared" si="9"/>
        <v>1.1689368573949801E-2</v>
      </c>
    </row>
    <row r="307" spans="2:5" x14ac:dyDescent="0.3">
      <c r="B307" s="2">
        <v>98.170679906587793</v>
      </c>
      <c r="C307" s="1">
        <v>305</v>
      </c>
      <c r="D307" s="1">
        <f t="shared" si="8"/>
        <v>0.26712995986447546</v>
      </c>
      <c r="E307" s="1">
        <f t="shared" si="9"/>
        <v>1.1919534379950945E-2</v>
      </c>
    </row>
    <row r="308" spans="2:5" x14ac:dyDescent="0.3">
      <c r="B308" s="2">
        <v>98.171946064491905</v>
      </c>
      <c r="C308" s="1">
        <v>306</v>
      </c>
      <c r="D308" s="1">
        <f t="shared" si="8"/>
        <v>0.27229534794502452</v>
      </c>
      <c r="E308" s="1">
        <f t="shared" si="9"/>
        <v>1.215001777778146E-2</v>
      </c>
    </row>
    <row r="309" spans="2:5" x14ac:dyDescent="0.3">
      <c r="B309" s="2">
        <v>98.185271190826995</v>
      </c>
      <c r="C309" s="1">
        <v>307</v>
      </c>
      <c r="D309" s="1">
        <f t="shared" si="8"/>
        <v>0.27746801148428785</v>
      </c>
      <c r="E309" s="1">
        <f t="shared" si="9"/>
        <v>1.2380825811906304E-2</v>
      </c>
    </row>
    <row r="310" spans="2:5" x14ac:dyDescent="0.3">
      <c r="B310" s="2">
        <v>98.190554884480804</v>
      </c>
      <c r="C310" s="1">
        <v>308</v>
      </c>
      <c r="D310" s="1">
        <f t="shared" si="8"/>
        <v>0.28264810980383714</v>
      </c>
      <c r="E310" s="1">
        <f t="shared" si="9"/>
        <v>1.2611965591370648E-2</v>
      </c>
    </row>
    <row r="311" spans="2:5" x14ac:dyDescent="0.3">
      <c r="B311" s="2">
        <v>98.192663621201206</v>
      </c>
      <c r="C311" s="1">
        <v>309</v>
      </c>
      <c r="D311" s="1">
        <f t="shared" si="8"/>
        <v>0.28783580371186401</v>
      </c>
      <c r="E311" s="1">
        <f t="shared" si="9"/>
        <v>1.2843444291553733E-2</v>
      </c>
    </row>
    <row r="312" spans="2:5" x14ac:dyDescent="0.3">
      <c r="B312" s="2">
        <v>98.193600791983599</v>
      </c>
      <c r="C312" s="1">
        <v>310</v>
      </c>
      <c r="D312" s="1">
        <f t="shared" si="8"/>
        <v>0.29303125554330028</v>
      </c>
      <c r="E312" s="1">
        <f t="shared" si="9"/>
        <v>1.3075269155959064E-2</v>
      </c>
    </row>
    <row r="313" spans="2:5" x14ac:dyDescent="0.3">
      <c r="B313" s="2">
        <v>98.200350036998202</v>
      </c>
      <c r="C313" s="1">
        <v>311</v>
      </c>
      <c r="D313" s="1">
        <f t="shared" si="8"/>
        <v>0.29823462920078592</v>
      </c>
      <c r="E313" s="1">
        <f t="shared" si="9"/>
        <v>1.3307447498042434E-2</v>
      </c>
    </row>
    <row r="314" spans="2:5" x14ac:dyDescent="0.3">
      <c r="B314" s="2">
        <v>98.205304079799802</v>
      </c>
      <c r="C314" s="1">
        <v>312</v>
      </c>
      <c r="D314" s="1">
        <f t="shared" si="8"/>
        <v>0.30344609019650659</v>
      </c>
      <c r="E314" s="1">
        <f t="shared" si="9"/>
        <v>1.3539986703078741E-2</v>
      </c>
    </row>
    <row r="315" spans="2:5" x14ac:dyDescent="0.3">
      <c r="B315" s="2">
        <v>98.206016716731895</v>
      </c>
      <c r="C315" s="1">
        <v>313</v>
      </c>
      <c r="D315" s="1">
        <f t="shared" si="8"/>
        <v>0.30866580569493407</v>
      </c>
      <c r="E315" s="1">
        <f t="shared" si="9"/>
        <v>1.3772894230069102E-2</v>
      </c>
    </row>
    <row r="316" spans="2:5" x14ac:dyDescent="0.3">
      <c r="B316" s="2">
        <v>98.207251646612605</v>
      </c>
      <c r="C316" s="1">
        <v>314</v>
      </c>
      <c r="D316" s="1">
        <f t="shared" si="8"/>
        <v>0.31389394455650238</v>
      </c>
      <c r="E316" s="1">
        <f t="shared" si="9"/>
        <v>1.4006177613689707E-2</v>
      </c>
    </row>
    <row r="317" spans="2:5" x14ac:dyDescent="0.3">
      <c r="B317" s="2">
        <v>98.2120905357731</v>
      </c>
      <c r="C317" s="1">
        <v>315</v>
      </c>
      <c r="D317" s="1">
        <f t="shared" si="8"/>
        <v>0.31913067738224782</v>
      </c>
      <c r="E317" s="1">
        <f t="shared" si="9"/>
        <v>1.4239844466283695E-2</v>
      </c>
    </row>
    <row r="318" spans="2:5" x14ac:dyDescent="0.3">
      <c r="B318" s="2">
        <v>98.214435220240503</v>
      </c>
      <c r="C318" s="1">
        <v>316</v>
      </c>
      <c r="D318" s="1">
        <f t="shared" si="8"/>
        <v>0.32437617655944673</v>
      </c>
      <c r="E318" s="1">
        <f t="shared" si="9"/>
        <v>1.4473902479897546E-2</v>
      </c>
    </row>
    <row r="319" spans="2:5" x14ac:dyDescent="0.3">
      <c r="B319" s="2">
        <v>98.217065159943999</v>
      </c>
      <c r="C319" s="1">
        <v>317</v>
      </c>
      <c r="D319" s="1">
        <f t="shared" si="8"/>
        <v>0.32963061630828877</v>
      </c>
      <c r="E319" s="1">
        <f t="shared" si="9"/>
        <v>1.4708359428363672E-2</v>
      </c>
    </row>
    <row r="320" spans="2:5" x14ac:dyDescent="0.3">
      <c r="B320" s="2">
        <v>98.220181284152204</v>
      </c>
      <c r="C320" s="1">
        <v>318</v>
      </c>
      <c r="D320" s="1">
        <f t="shared" si="8"/>
        <v>0.33489417272961586</v>
      </c>
      <c r="E320" s="1">
        <f t="shared" si="9"/>
        <v>1.4943223169430565E-2</v>
      </c>
    </row>
    <row r="321" spans="2:5" x14ac:dyDescent="0.3">
      <c r="B321" s="2">
        <v>98.227301737899595</v>
      </c>
      <c r="C321" s="1">
        <v>319</v>
      </c>
      <c r="D321" s="1">
        <f t="shared" si="8"/>
        <v>0.3401670238537669</v>
      </c>
      <c r="E321" s="1">
        <f t="shared" si="9"/>
        <v>1.5178501646942287E-2</v>
      </c>
    </row>
    <row r="322" spans="2:5" x14ac:dyDescent="0.3">
      <c r="B322" s="2">
        <v>98.228356803888104</v>
      </c>
      <c r="C322" s="1">
        <v>320</v>
      </c>
      <c r="D322" s="1">
        <f t="shared" si="8"/>
        <v>0.34544934969056579</v>
      </c>
      <c r="E322" s="1">
        <f t="shared" si="9"/>
        <v>1.541420289306897E-2</v>
      </c>
    </row>
    <row r="323" spans="2:5" x14ac:dyDescent="0.3">
      <c r="B323" s="2">
        <v>98.228711760772001</v>
      </c>
      <c r="C323" s="1">
        <v>321</v>
      </c>
      <c r="D323" s="1">
        <f t="shared" ref="D323:D386" si="10">_xlfn.NORM.S.INV(((C323-0.375)/($H$3+0.25)))</f>
        <v>0.35074133228049115</v>
      </c>
      <c r="E323" s="1">
        <f t="shared" si="9"/>
        <v>1.5650335030590042E-2</v>
      </c>
    </row>
    <row r="324" spans="2:5" x14ac:dyDescent="0.3">
      <c r="B324" s="2">
        <v>98.231396431789406</v>
      </c>
      <c r="C324" s="1">
        <v>322</v>
      </c>
      <c r="D324" s="1">
        <f t="shared" si="10"/>
        <v>0.35604315574706802</v>
      </c>
      <c r="E324" s="1">
        <f t="shared" si="9"/>
        <v>1.5886906275231996E-2</v>
      </c>
    </row>
    <row r="325" spans="2:5" x14ac:dyDescent="0.3">
      <c r="B325" s="2">
        <v>98.237700727683603</v>
      </c>
      <c r="C325" s="1">
        <v>323</v>
      </c>
      <c r="D325" s="1">
        <f t="shared" si="10"/>
        <v>0.36135500635052675</v>
      </c>
      <c r="E325" s="1">
        <f t="shared" ref="E325:E388" si="11">D325/SQRT(H$6)</f>
        <v>1.612392493806267E-2</v>
      </c>
    </row>
    <row r="326" spans="2:5" x14ac:dyDescent="0.3">
      <c r="B326" s="2">
        <v>98.2383803136007</v>
      </c>
      <c r="C326" s="1">
        <v>324</v>
      </c>
      <c r="D326" s="1">
        <f t="shared" si="10"/>
        <v>0.3666770725427696</v>
      </c>
      <c r="E326" s="1">
        <f t="shared" si="11"/>
        <v>1.6361399427943912E-2</v>
      </c>
    </row>
    <row r="327" spans="2:5" x14ac:dyDescent="0.3">
      <c r="B327" s="2">
        <v>98.242076669387799</v>
      </c>
      <c r="C327" s="1">
        <v>325</v>
      </c>
      <c r="D327" s="1">
        <f t="shared" si="10"/>
        <v>0.37200954502369027</v>
      </c>
      <c r="E327" s="1">
        <f t="shared" si="11"/>
        <v>1.6599338254044596E-2</v>
      </c>
    </row>
    <row r="328" spans="2:5" x14ac:dyDescent="0.3">
      <c r="B328" s="2">
        <v>98.244612391230106</v>
      </c>
      <c r="C328" s="1">
        <v>326</v>
      </c>
      <c r="D328" s="1">
        <f t="shared" si="10"/>
        <v>0.37735261679889887</v>
      </c>
      <c r="E328" s="1">
        <f t="shared" si="11"/>
        <v>1.6837750028416348E-2</v>
      </c>
    </row>
    <row r="329" spans="2:5" x14ac:dyDescent="0.3">
      <c r="B329" s="2">
        <v>98.245223853835</v>
      </c>
      <c r="C329" s="1">
        <v>327</v>
      </c>
      <c r="D329" s="1">
        <f t="shared" si="10"/>
        <v>0.38270648323889311</v>
      </c>
      <c r="E329" s="1">
        <f t="shared" si="11"/>
        <v>1.7076643468633811E-2</v>
      </c>
    </row>
    <row r="330" spans="2:5" x14ac:dyDescent="0.3">
      <c r="B330" s="2">
        <v>98.257697046672405</v>
      </c>
      <c r="C330" s="1">
        <v>328</v>
      </c>
      <c r="D330" s="1">
        <f t="shared" si="10"/>
        <v>0.3880713421397321</v>
      </c>
      <c r="E330" s="1">
        <f t="shared" si="11"/>
        <v>1.7316027400501949E-2</v>
      </c>
    </row>
    <row r="331" spans="2:5" x14ac:dyDescent="0.3">
      <c r="B331" s="2">
        <v>98.264338886380997</v>
      </c>
      <c r="C331" s="1">
        <v>329</v>
      </c>
      <c r="D331" s="1">
        <f t="shared" si="10"/>
        <v>0.39344739378526633</v>
      </c>
      <c r="E331" s="1">
        <f t="shared" si="11"/>
        <v>1.7555910760832804E-2</v>
      </c>
    </row>
    <row r="332" spans="2:5" x14ac:dyDescent="0.3">
      <c r="B332" s="2">
        <v>98.264811038256099</v>
      </c>
      <c r="C332" s="1">
        <v>330</v>
      </c>
      <c r="D332" s="1">
        <f t="shared" si="10"/>
        <v>0.39883484101097222</v>
      </c>
      <c r="E332" s="1">
        <f t="shared" si="11"/>
        <v>1.7796302600293835E-2</v>
      </c>
    </row>
    <row r="333" spans="2:5" x14ac:dyDescent="0.3">
      <c r="B333" s="2">
        <v>98.2673508965146</v>
      </c>
      <c r="C333" s="1">
        <v>331</v>
      </c>
      <c r="D333" s="1">
        <f t="shared" si="10"/>
        <v>0.40423388926945381</v>
      </c>
      <c r="E333" s="1">
        <f t="shared" si="11"/>
        <v>1.8037212086330651E-2</v>
      </c>
    </row>
    <row r="334" spans="2:5" x14ac:dyDescent="0.3">
      <c r="B334" s="2">
        <v>98.271679257193895</v>
      </c>
      <c r="C334" s="1">
        <v>332</v>
      </c>
      <c r="D334" s="1">
        <f t="shared" si="10"/>
        <v>0.40964474669767098</v>
      </c>
      <c r="E334" s="1">
        <f t="shared" si="11"/>
        <v>1.8278648506166777E-2</v>
      </c>
    </row>
    <row r="335" spans="2:5" x14ac:dyDescent="0.3">
      <c r="B335" s="2">
        <v>98.273681391213799</v>
      </c>
      <c r="C335" s="1">
        <v>333</v>
      </c>
      <c r="D335" s="1">
        <f t="shared" si="10"/>
        <v>0.41506762418594884</v>
      </c>
      <c r="E335" s="1">
        <f t="shared" si="11"/>
        <v>1.8520621269882923E-2</v>
      </c>
    </row>
    <row r="336" spans="2:5" x14ac:dyDescent="0.3">
      <c r="B336" s="2">
        <v>98.2739680272756</v>
      </c>
      <c r="C336" s="1">
        <v>334</v>
      </c>
      <c r="D336" s="1">
        <f t="shared" si="10"/>
        <v>0.42050273544884226</v>
      </c>
      <c r="E336" s="1">
        <f t="shared" si="11"/>
        <v>1.8763139913578988E-2</v>
      </c>
    </row>
    <row r="337" spans="2:5" x14ac:dyDescent="0.3">
      <c r="B337" s="2">
        <v>98.274929528787993</v>
      </c>
      <c r="C337" s="1">
        <v>335</v>
      </c>
      <c r="D337" s="1">
        <f t="shared" si="10"/>
        <v>0.42595029709791232</v>
      </c>
      <c r="E337" s="1">
        <f t="shared" si="11"/>
        <v>1.9006214102621412E-2</v>
      </c>
    </row>
    <row r="338" spans="2:5" x14ac:dyDescent="0.3">
      <c r="B338" s="2">
        <v>98.275452658376807</v>
      </c>
      <c r="C338" s="1">
        <v>336</v>
      </c>
      <c r="D338" s="1">
        <f t="shared" si="10"/>
        <v>0.431410528716488</v>
      </c>
      <c r="E338" s="1">
        <f t="shared" si="11"/>
        <v>1.9249853634979098E-2</v>
      </c>
    </row>
    <row r="339" spans="2:5" x14ac:dyDescent="0.3">
      <c r="B339" s="2">
        <v>98.2767011757566</v>
      </c>
      <c r="C339" s="1">
        <v>337</v>
      </c>
      <c r="D339" s="1">
        <f t="shared" si="10"/>
        <v>0.43688365293648834</v>
      </c>
      <c r="E339" s="1">
        <f t="shared" si="11"/>
        <v>1.9494068444651264E-2</v>
      </c>
    </row>
    <row r="340" spans="2:5" x14ac:dyDescent="0.3">
      <c r="B340" s="2">
        <v>98.276859227205307</v>
      </c>
      <c r="C340" s="1">
        <v>338</v>
      </c>
      <c r="D340" s="1">
        <f t="shared" si="10"/>
        <v>0.44236989551737266</v>
      </c>
      <c r="E340" s="1">
        <f t="shared" si="11"/>
        <v>1.9738868605190269E-2</v>
      </c>
    </row>
    <row r="341" spans="2:5" x14ac:dyDescent="0.3">
      <c r="B341" s="2">
        <v>98.277679285658195</v>
      </c>
      <c r="C341" s="1">
        <v>339</v>
      </c>
      <c r="D341" s="1">
        <f t="shared" si="10"/>
        <v>0.44786948542730071</v>
      </c>
      <c r="E341" s="1">
        <f t="shared" si="11"/>
        <v>1.998426433332303E-2</v>
      </c>
    </row>
    <row r="342" spans="2:5" x14ac:dyDescent="0.3">
      <c r="B342" s="2">
        <v>98.279048847848003</v>
      </c>
      <c r="C342" s="1">
        <v>340</v>
      </c>
      <c r="D342" s="1">
        <f t="shared" si="10"/>
        <v>0.4533826549265853</v>
      </c>
      <c r="E342" s="1">
        <f t="shared" si="11"/>
        <v>2.0230265992674752E-2</v>
      </c>
    </row>
    <row r="343" spans="2:5" x14ac:dyDescent="0.3">
      <c r="B343" s="2">
        <v>98.281921249658097</v>
      </c>
      <c r="C343" s="1">
        <v>341</v>
      </c>
      <c r="D343" s="1">
        <f t="shared" si="10"/>
        <v>0.45890963965351844</v>
      </c>
      <c r="E343" s="1">
        <f t="shared" si="11"/>
        <v>2.0476884097598534E-2</v>
      </c>
    </row>
    <row r="344" spans="2:5" x14ac:dyDescent="0.3">
      <c r="B344" s="2">
        <v>98.288066322363406</v>
      </c>
      <c r="C344" s="1">
        <v>342</v>
      </c>
      <c r="D344" s="1">
        <f t="shared" si="10"/>
        <v>0.46445067871265927</v>
      </c>
      <c r="E344" s="1">
        <f t="shared" si="11"/>
        <v>2.0724129317114863E-2</v>
      </c>
    </row>
    <row r="345" spans="2:5" x14ac:dyDescent="0.3">
      <c r="B345" s="2">
        <v>98.291761723301306</v>
      </c>
      <c r="C345" s="1">
        <v>343</v>
      </c>
      <c r="D345" s="1">
        <f t="shared" si="10"/>
        <v>0.47000601476567977</v>
      </c>
      <c r="E345" s="1">
        <f t="shared" si="11"/>
        <v>2.0972012478965199E-2</v>
      </c>
    </row>
    <row r="346" spans="2:5" x14ac:dyDescent="0.3">
      <c r="B346" s="2">
        <v>98.295365275149507</v>
      </c>
      <c r="C346" s="1">
        <v>344</v>
      </c>
      <c r="D346" s="1">
        <f t="shared" si="10"/>
        <v>0.47557589412485729</v>
      </c>
      <c r="E346" s="1">
        <f t="shared" si="11"/>
        <v>2.1220544573783681E-2</v>
      </c>
    </row>
    <row r="347" spans="2:5" x14ac:dyDescent="0.3">
      <c r="B347" s="2">
        <v>98.299794205178998</v>
      </c>
      <c r="C347" s="1">
        <v>345</v>
      </c>
      <c r="D347" s="1">
        <f t="shared" si="10"/>
        <v>0.48116056684931802</v>
      </c>
      <c r="E347" s="1">
        <f t="shared" si="11"/>
        <v>2.1469736759391598E-2</v>
      </c>
    </row>
    <row r="348" spans="2:5" x14ac:dyDescent="0.3">
      <c r="B348" s="2">
        <v>98.302488882762304</v>
      </c>
      <c r="C348" s="1">
        <v>346</v>
      </c>
      <c r="D348" s="1">
        <f t="shared" si="10"/>
        <v>0.4867602868441353</v>
      </c>
      <c r="E348" s="1">
        <f t="shared" si="11"/>
        <v>2.1719600365219211E-2</v>
      </c>
    </row>
    <row r="349" spans="2:5" x14ac:dyDescent="0.3">
      <c r="B349" s="2">
        <v>98.307448601519397</v>
      </c>
      <c r="C349" s="1">
        <v>347</v>
      </c>
      <c r="D349" s="1">
        <f t="shared" si="10"/>
        <v>0.49237531196238871</v>
      </c>
      <c r="E349" s="1">
        <f t="shared" si="11"/>
        <v>2.1970146896859707E-2</v>
      </c>
    </row>
    <row r="350" spans="2:5" x14ac:dyDescent="0.3">
      <c r="B350" s="2">
        <v>98.308165598208006</v>
      </c>
      <c r="C350" s="1">
        <v>348</v>
      </c>
      <c r="D350" s="1">
        <f t="shared" si="10"/>
        <v>0.49800590411029755</v>
      </c>
      <c r="E350" s="1">
        <f t="shared" si="11"/>
        <v>2.2221388040760345E-2</v>
      </c>
    </row>
    <row r="351" spans="2:5" x14ac:dyDescent="0.3">
      <c r="B351" s="2">
        <v>98.308676773649907</v>
      </c>
      <c r="C351" s="1">
        <v>349</v>
      </c>
      <c r="D351" s="1">
        <f t="shared" si="10"/>
        <v>0.50365232935555115</v>
      </c>
      <c r="E351" s="1">
        <f t="shared" si="11"/>
        <v>2.2473335669056203E-2</v>
      </c>
    </row>
    <row r="352" spans="2:5" x14ac:dyDescent="0.3">
      <c r="B352" s="2">
        <v>98.309399135768402</v>
      </c>
      <c r="C352" s="1">
        <v>350</v>
      </c>
      <c r="D352" s="1">
        <f t="shared" si="10"/>
        <v>0.50931485803895304</v>
      </c>
      <c r="E352" s="1">
        <f t="shared" si="11"/>
        <v>2.2726001844551869E-2</v>
      </c>
    </row>
    <row r="353" spans="2:5" x14ac:dyDescent="0.3">
      <c r="B353" s="2">
        <v>98.316477292348907</v>
      </c>
      <c r="C353" s="1">
        <v>351</v>
      </c>
      <c r="D353" s="1">
        <f t="shared" si="10"/>
        <v>0.51499376488951132</v>
      </c>
      <c r="E353" s="1">
        <f t="shared" si="11"/>
        <v>2.2979398825856812E-2</v>
      </c>
    </row>
    <row r="354" spans="2:5" x14ac:dyDescent="0.3">
      <c r="B354" s="2">
        <v>98.316586568541098</v>
      </c>
      <c r="C354" s="1">
        <v>352</v>
      </c>
      <c r="D354" s="1">
        <f t="shared" si="10"/>
        <v>0.52068932914311061</v>
      </c>
      <c r="E354" s="1">
        <f t="shared" si="11"/>
        <v>2.3233539072680637E-2</v>
      </c>
    </row>
    <row r="355" spans="2:5" x14ac:dyDescent="0.3">
      <c r="B355" s="2">
        <v>98.317740134375001</v>
      </c>
      <c r="C355" s="1">
        <v>353</v>
      </c>
      <c r="D355" s="1">
        <f t="shared" si="10"/>
        <v>0.52640183466490575</v>
      </c>
      <c r="E355" s="1">
        <f t="shared" si="11"/>
        <v>2.3488435251294376E-2</v>
      </c>
    </row>
    <row r="356" spans="2:5" x14ac:dyDescent="0.3">
      <c r="B356" s="2">
        <v>98.317814161925995</v>
      </c>
      <c r="C356" s="1">
        <v>354</v>
      </c>
      <c r="D356" s="1">
        <f t="shared" si="10"/>
        <v>0.53213157007558043</v>
      </c>
      <c r="E356" s="1">
        <f t="shared" si="11"/>
        <v>2.3744100240164243E-2</v>
      </c>
    </row>
    <row r="357" spans="2:5" x14ac:dyDescent="0.3">
      <c r="B357" s="2">
        <v>98.321626523886806</v>
      </c>
      <c r="C357" s="1">
        <v>355</v>
      </c>
      <c r="D357" s="1">
        <f t="shared" si="10"/>
        <v>0.53787882888163363</v>
      </c>
      <c r="E357" s="1">
        <f t="shared" si="11"/>
        <v>2.4000547135765105E-2</v>
      </c>
    </row>
    <row r="358" spans="2:5" x14ac:dyDescent="0.3">
      <c r="B358" s="2">
        <v>98.323258120661194</v>
      </c>
      <c r="C358" s="1">
        <v>356</v>
      </c>
      <c r="D358" s="1">
        <f t="shared" si="10"/>
        <v>0.54364390960984488</v>
      </c>
      <c r="E358" s="1">
        <f t="shared" si="11"/>
        <v>2.4257789258580416E-2</v>
      </c>
    </row>
    <row r="359" spans="2:5" x14ac:dyDescent="0.3">
      <c r="B359" s="2">
        <v>98.331879150396503</v>
      </c>
      <c r="C359" s="1">
        <v>357</v>
      </c>
      <c r="D359" s="1">
        <f t="shared" si="10"/>
        <v>0.5494271159460935</v>
      </c>
      <c r="E359" s="1">
        <f t="shared" si="11"/>
        <v>2.4515840159296448E-2</v>
      </c>
    </row>
    <row r="360" spans="2:5" x14ac:dyDescent="0.3">
      <c r="B360" s="2">
        <v>98.332653883738601</v>
      </c>
      <c r="C360" s="1">
        <v>358</v>
      </c>
      <c r="D360" s="1">
        <f t="shared" si="10"/>
        <v>0.55522875687870654</v>
      </c>
      <c r="E360" s="1">
        <f t="shared" si="11"/>
        <v>2.477471362519857E-2</v>
      </c>
    </row>
    <row r="361" spans="2:5" x14ac:dyDescent="0.3">
      <c r="B361" s="2">
        <v>98.335540700646703</v>
      </c>
      <c r="C361" s="1">
        <v>359</v>
      </c>
      <c r="D361" s="1">
        <f t="shared" si="10"/>
        <v>0.56104914684651985</v>
      </c>
      <c r="E361" s="1">
        <f t="shared" si="11"/>
        <v>2.5034423686777846E-2</v>
      </c>
    </row>
    <row r="362" spans="2:5" x14ac:dyDescent="0.3">
      <c r="B362" s="2">
        <v>98.346356130122004</v>
      </c>
      <c r="C362" s="1">
        <v>360</v>
      </c>
      <c r="D362" s="1">
        <f t="shared" si="10"/>
        <v>0.56688860589184487</v>
      </c>
      <c r="E362" s="1">
        <f t="shared" si="11"/>
        <v>2.5294984624556521E-2</v>
      </c>
    </row>
    <row r="363" spans="2:5" x14ac:dyDescent="0.3">
      <c r="B363" s="2">
        <v>98.359639542735906</v>
      </c>
      <c r="C363" s="1">
        <v>361</v>
      </c>
      <c r="D363" s="1">
        <f t="shared" si="10"/>
        <v>0.57274745981854647</v>
      </c>
      <c r="E363" s="1">
        <f t="shared" si="11"/>
        <v>2.5556410976141569E-2</v>
      </c>
    </row>
    <row r="364" spans="2:5" x14ac:dyDescent="0.3">
      <c r="B364" s="2">
        <v>98.359824027429596</v>
      </c>
      <c r="C364" s="1">
        <v>362</v>
      </c>
      <c r="D364" s="1">
        <f t="shared" si="10"/>
        <v>0.57862604035544263</v>
      </c>
      <c r="E364" s="1">
        <f t="shared" si="11"/>
        <v>2.5818717543515717E-2</v>
      </c>
    </row>
    <row r="365" spans="2:5" x14ac:dyDescent="0.3">
      <c r="B365" s="2">
        <v>98.362593849466805</v>
      </c>
      <c r="C365" s="1">
        <v>363</v>
      </c>
      <c r="D365" s="1">
        <f t="shared" si="10"/>
        <v>0.58452468532524782</v>
      </c>
      <c r="E365" s="1">
        <f t="shared" si="11"/>
        <v>2.6081919400575807E-2</v>
      </c>
    </row>
    <row r="366" spans="2:5" x14ac:dyDescent="0.3">
      <c r="B366" s="2">
        <v>98.371729196118494</v>
      </c>
      <c r="C366" s="1">
        <v>364</v>
      </c>
      <c r="D366" s="1">
        <f t="shared" si="10"/>
        <v>0.5904437388192989</v>
      </c>
      <c r="E366" s="1">
        <f t="shared" si="11"/>
        <v>2.6346031900929209E-2</v>
      </c>
    </row>
    <row r="367" spans="2:5" x14ac:dyDescent="0.3">
      <c r="B367" s="2">
        <v>98.371888322712095</v>
      </c>
      <c r="C367" s="1">
        <v>365</v>
      </c>
      <c r="D367" s="1">
        <f t="shared" si="10"/>
        <v>0.59638355137830057</v>
      </c>
      <c r="E367" s="1">
        <f t="shared" si="11"/>
        <v>2.6611070685958804E-2</v>
      </c>
    </row>
    <row r="368" spans="2:5" x14ac:dyDescent="0.3">
      <c r="B368" s="2">
        <v>98.376698138077202</v>
      </c>
      <c r="C368" s="1">
        <v>366</v>
      </c>
      <c r="D368" s="1">
        <f t="shared" si="10"/>
        <v>0.60234448017935782</v>
      </c>
      <c r="E368" s="1">
        <f t="shared" si="11"/>
        <v>2.6877051693168511E-2</v>
      </c>
    </row>
    <row r="369" spans="2:5" x14ac:dyDescent="0.3">
      <c r="B369" s="2">
        <v>98.376817280987396</v>
      </c>
      <c r="C369" s="1">
        <v>367</v>
      </c>
      <c r="D369" s="1">
        <f t="shared" si="10"/>
        <v>0.60832688922955758</v>
      </c>
      <c r="E369" s="1">
        <f t="shared" si="11"/>
        <v>2.7143991164821045E-2</v>
      </c>
    </row>
    <row r="370" spans="2:5" x14ac:dyDescent="0.3">
      <c r="B370" s="2">
        <v>98.379178624560396</v>
      </c>
      <c r="C370" s="1">
        <v>368</v>
      </c>
      <c r="D370" s="1">
        <f t="shared" si="10"/>
        <v>0.61433114956638624</v>
      </c>
      <c r="E370" s="1">
        <f t="shared" si="11"/>
        <v>2.7411905656880693E-2</v>
      </c>
    </row>
    <row r="371" spans="2:5" x14ac:dyDescent="0.3">
      <c r="B371" s="2">
        <v>98.380560077392303</v>
      </c>
      <c r="C371" s="1">
        <v>369</v>
      </c>
      <c r="D371" s="1">
        <f t="shared" si="10"/>
        <v>0.62035763946528533</v>
      </c>
      <c r="E371" s="1">
        <f t="shared" si="11"/>
        <v>2.7680812048274595E-2</v>
      </c>
    </row>
    <row r="372" spans="2:5" x14ac:dyDescent="0.3">
      <c r="B372" s="2">
        <v>98.392367842277494</v>
      </c>
      <c r="C372" s="1">
        <v>370</v>
      </c>
      <c r="D372" s="1">
        <f t="shared" si="10"/>
        <v>0.62640674465465318</v>
      </c>
      <c r="E372" s="1">
        <f t="shared" si="11"/>
        <v>2.7950727550486294E-2</v>
      </c>
    </row>
    <row r="373" spans="2:5" x14ac:dyDescent="0.3">
      <c r="B373" s="2">
        <v>98.392642269905394</v>
      </c>
      <c r="C373" s="1">
        <v>371</v>
      </c>
      <c r="D373" s="1">
        <f t="shared" si="10"/>
        <v>0.63247885853862562</v>
      </c>
      <c r="E373" s="1">
        <f t="shared" si="11"/>
        <v>2.8221669717496334E-2</v>
      </c>
    </row>
    <row r="374" spans="2:5" x14ac:dyDescent="0.3">
      <c r="B374" s="2">
        <v>98.408773806110005</v>
      </c>
      <c r="C374" s="1">
        <v>372</v>
      </c>
      <c r="D374" s="1">
        <f t="shared" si="10"/>
        <v>0.63857438242798492</v>
      </c>
      <c r="E374" s="1">
        <f t="shared" si="11"/>
        <v>2.8493656456085641E-2</v>
      </c>
    </row>
    <row r="375" spans="2:5" x14ac:dyDescent="0.3">
      <c r="B375" s="2">
        <v>98.413582074435695</v>
      </c>
      <c r="C375" s="1">
        <v>373</v>
      </c>
      <c r="D375" s="1">
        <f t="shared" si="10"/>
        <v>0.64469372577955508</v>
      </c>
      <c r="E375" s="1">
        <f t="shared" si="11"/>
        <v>2.8766706036517462E-2</v>
      </c>
    </row>
    <row r="376" spans="2:5" x14ac:dyDescent="0.3">
      <c r="B376" s="2">
        <v>98.413944815789904</v>
      </c>
      <c r="C376" s="1">
        <v>374</v>
      </c>
      <c r="D376" s="1">
        <f t="shared" si="10"/>
        <v>0.65083730644447746</v>
      </c>
      <c r="E376" s="1">
        <f t="shared" si="11"/>
        <v>2.9040837103615647E-2</v>
      </c>
    </row>
    <row r="377" spans="2:5" x14ac:dyDescent="0.3">
      <c r="B377" s="2">
        <v>98.4164071576254</v>
      </c>
      <c r="C377" s="1">
        <v>375</v>
      </c>
      <c r="D377" s="1">
        <f t="shared" si="10"/>
        <v>0.6570055509257634</v>
      </c>
      <c r="E377" s="1">
        <f t="shared" si="11"/>
        <v>2.9316068688256813E-2</v>
      </c>
    </row>
    <row r="378" spans="2:5" x14ac:dyDescent="0.3">
      <c r="B378" s="2">
        <v>98.418321949460505</v>
      </c>
      <c r="C378" s="1">
        <v>376</v>
      </c>
      <c r="D378" s="1">
        <f t="shared" si="10"/>
        <v>0.66319889464555859</v>
      </c>
      <c r="E378" s="1">
        <f t="shared" si="11"/>
        <v>2.9592420219295881E-2</v>
      </c>
    </row>
    <row r="379" spans="2:5" x14ac:dyDescent="0.3">
      <c r="B379" s="2">
        <v>98.419894422902502</v>
      </c>
      <c r="C379" s="1">
        <v>377</v>
      </c>
      <c r="D379" s="1">
        <f t="shared" si="10"/>
        <v>0.66941778222255677</v>
      </c>
      <c r="E379" s="1">
        <f t="shared" si="11"/>
        <v>2.9869911535944475E-2</v>
      </c>
    </row>
    <row r="380" spans="2:5" x14ac:dyDescent="0.3">
      <c r="B380" s="2">
        <v>98.424340312652703</v>
      </c>
      <c r="C380" s="1">
        <v>378</v>
      </c>
      <c r="D380" s="1">
        <f t="shared" si="10"/>
        <v>0.67566266776005413</v>
      </c>
      <c r="E380" s="1">
        <f t="shared" si="11"/>
        <v>3.0148562900624131E-2</v>
      </c>
    </row>
    <row r="381" spans="2:5" x14ac:dyDescent="0.3">
      <c r="B381" s="2">
        <v>98.426872210877306</v>
      </c>
      <c r="C381" s="1">
        <v>379</v>
      </c>
      <c r="D381" s="1">
        <f t="shared" si="10"/>
        <v>0.68193401514512819</v>
      </c>
      <c r="E381" s="1">
        <f t="shared" si="11"/>
        <v>3.0428395012315871E-2</v>
      </c>
    </row>
    <row r="382" spans="2:5" x14ac:dyDescent="0.3">
      <c r="B382" s="2">
        <v>98.4361937466999</v>
      </c>
      <c r="C382" s="1">
        <v>380</v>
      </c>
      <c r="D382" s="1">
        <f t="shared" si="10"/>
        <v>0.68823229835947763</v>
      </c>
      <c r="E382" s="1">
        <f t="shared" si="11"/>
        <v>3.0709429020430098E-2</v>
      </c>
    </row>
    <row r="383" spans="2:5" x14ac:dyDescent="0.3">
      <c r="B383" s="2">
        <v>98.436767933152097</v>
      </c>
      <c r="C383" s="1">
        <v>381</v>
      </c>
      <c r="D383" s="1">
        <f t="shared" si="10"/>
        <v>0.69455800180248428</v>
      </c>
      <c r="E383" s="1">
        <f t="shared" si="11"/>
        <v>3.0991686539221869E-2</v>
      </c>
    </row>
    <row r="384" spans="2:5" x14ac:dyDescent="0.3">
      <c r="B384" s="2">
        <v>98.437320616510306</v>
      </c>
      <c r="C384" s="1">
        <v>382</v>
      </c>
      <c r="D384" s="1">
        <f t="shared" si="10"/>
        <v>0.70091162062707424</v>
      </c>
      <c r="E384" s="1">
        <f t="shared" si="11"/>
        <v>3.1275189662777252E-2</v>
      </c>
    </row>
    <row r="385" spans="2:5" x14ac:dyDescent="0.3">
      <c r="B385" s="2">
        <v>98.444979818182702</v>
      </c>
      <c r="C385" s="1">
        <v>383</v>
      </c>
      <c r="D385" s="1">
        <f t="shared" si="10"/>
        <v>0.70729366108900726</v>
      </c>
      <c r="E385" s="1">
        <f t="shared" si="11"/>
        <v>3.1559960980598892E-2</v>
      </c>
    </row>
    <row r="386" spans="2:5" x14ac:dyDescent="0.3">
      <c r="B386" s="2">
        <v>98.445323568212103</v>
      </c>
      <c r="C386" s="1">
        <v>384</v>
      </c>
      <c r="D386" s="1">
        <f t="shared" si="10"/>
        <v>0.71370464091026031</v>
      </c>
      <c r="E386" s="1">
        <f t="shared" si="11"/>
        <v>3.1846023593820438E-2</v>
      </c>
    </row>
    <row r="387" spans="2:5" x14ac:dyDescent="0.3">
      <c r="B387" s="2">
        <v>98.450108966698906</v>
      </c>
      <c r="C387" s="1">
        <v>385</v>
      </c>
      <c r="D387" s="1">
        <f t="shared" ref="D387:D450" si="12">_xlfn.NORM.S.INV(((C387-0.375)/($H$3+0.25)))</f>
        <v>0.7201450896571846</v>
      </c>
      <c r="E387" s="1">
        <f t="shared" si="11"/>
        <v>3.2133401132080179E-2</v>
      </c>
    </row>
    <row r="388" spans="2:5" x14ac:dyDescent="0.3">
      <c r="B388" s="2">
        <v>98.451099387528402</v>
      </c>
      <c r="C388" s="1">
        <v>386</v>
      </c>
      <c r="D388" s="1">
        <f t="shared" si="12"/>
        <v>0.72661554913417981</v>
      </c>
      <c r="E388" s="1">
        <f t="shared" si="11"/>
        <v>3.242211777108709E-2</v>
      </c>
    </row>
    <row r="389" spans="2:5" x14ac:dyDescent="0.3">
      <c r="B389" s="2">
        <v>98.453507669678004</v>
      </c>
      <c r="C389" s="1">
        <v>387</v>
      </c>
      <c r="D389" s="1">
        <f t="shared" si="12"/>
        <v>0.73311657379367323</v>
      </c>
      <c r="E389" s="1">
        <f t="shared" ref="E389:E452" si="13">D389/SQRT(H$6)</f>
        <v>3.2712198250914419E-2</v>
      </c>
    </row>
    <row r="390" spans="2:5" x14ac:dyDescent="0.3">
      <c r="B390" s="2">
        <v>98.454981665123896</v>
      </c>
      <c r="C390" s="1">
        <v>388</v>
      </c>
      <c r="D390" s="1">
        <f t="shared" si="12"/>
        <v>0.73964873116321816</v>
      </c>
      <c r="E390" s="1">
        <f t="shared" si="13"/>
        <v>3.3003667895057071E-2</v>
      </c>
    </row>
    <row r="391" spans="2:5" x14ac:dyDescent="0.3">
      <c r="B391" s="2">
        <v>98.456535806991894</v>
      </c>
      <c r="C391" s="1">
        <v>389</v>
      </c>
      <c r="D391" s="1">
        <f t="shared" si="12"/>
        <v>0.74621260229058406</v>
      </c>
      <c r="E391" s="1">
        <f t="shared" si="13"/>
        <v>3.329655263029193E-2</v>
      </c>
    </row>
    <row r="392" spans="2:5" x14ac:dyDescent="0.3">
      <c r="B392" s="2">
        <v>98.470499389347196</v>
      </c>
      <c r="C392" s="1">
        <v>390</v>
      </c>
      <c r="D392" s="1">
        <f t="shared" si="12"/>
        <v>0.75280878220778613</v>
      </c>
      <c r="E392" s="1">
        <f t="shared" si="13"/>
        <v>3.359087900738314E-2</v>
      </c>
    </row>
    <row r="393" spans="2:5" x14ac:dyDescent="0.3">
      <c r="B393" s="2">
        <v>98.475645742896504</v>
      </c>
      <c r="C393" s="1">
        <v>391</v>
      </c>
      <c r="D393" s="1">
        <f t="shared" si="12"/>
        <v>0.7594378804150127</v>
      </c>
      <c r="E393" s="1">
        <f t="shared" si="13"/>
        <v>3.3886674222675342E-2</v>
      </c>
    </row>
    <row r="394" spans="2:5" x14ac:dyDescent="0.3">
      <c r="B394" s="2">
        <v>98.482842041244297</v>
      </c>
      <c r="C394" s="1">
        <v>392</v>
      </c>
      <c r="D394" s="1">
        <f t="shared" si="12"/>
        <v>0.76610052138550755</v>
      </c>
      <c r="E394" s="1">
        <f t="shared" si="13"/>
        <v>3.4183966140621844E-2</v>
      </c>
    </row>
    <row r="395" spans="2:5" x14ac:dyDescent="0.3">
      <c r="B395" s="2">
        <v>98.483434040030303</v>
      </c>
      <c r="C395" s="1">
        <v>393</v>
      </c>
      <c r="D395" s="1">
        <f t="shared" si="12"/>
        <v>0.77279734509252329</v>
      </c>
      <c r="E395" s="1">
        <f t="shared" si="13"/>
        <v>3.4482783317297726E-2</v>
      </c>
    </row>
    <row r="396" spans="2:5" x14ac:dyDescent="0.3">
      <c r="B396" s="2">
        <v>98.490875818262595</v>
      </c>
      <c r="C396" s="1">
        <v>394</v>
      </c>
      <c r="D396" s="1">
        <f t="shared" si="12"/>
        <v>0.77952900755950849</v>
      </c>
      <c r="E396" s="1">
        <f t="shared" si="13"/>
        <v>3.4783155024949552E-2</v>
      </c>
    </row>
    <row r="397" spans="2:5" x14ac:dyDescent="0.3">
      <c r="B397" s="2">
        <v>98.4934557780837</v>
      </c>
      <c r="C397" s="1">
        <v>395</v>
      </c>
      <c r="D397" s="1">
        <f t="shared" si="12"/>
        <v>0.78629618143478952</v>
      </c>
      <c r="E397" s="1">
        <f t="shared" si="13"/>
        <v>3.5085111277638095E-2</v>
      </c>
    </row>
    <row r="398" spans="2:5" x14ac:dyDescent="0.3">
      <c r="B398" s="2">
        <v>98.494822566714603</v>
      </c>
      <c r="C398" s="1">
        <v>396</v>
      </c>
      <c r="D398" s="1">
        <f t="shared" si="12"/>
        <v>0.79309955659208231</v>
      </c>
      <c r="E398" s="1">
        <f t="shared" si="13"/>
        <v>3.5388682858033635E-2</v>
      </c>
    </row>
    <row r="399" spans="2:5" x14ac:dyDescent="0.3">
      <c r="B399" s="2">
        <v>98.496936061474401</v>
      </c>
      <c r="C399" s="1">
        <v>397</v>
      </c>
      <c r="D399" s="1">
        <f t="shared" si="12"/>
        <v>0.7999398407582381</v>
      </c>
      <c r="E399" s="1">
        <f t="shared" si="13"/>
        <v>3.569390134542641E-2</v>
      </c>
    </row>
    <row r="400" spans="2:5" x14ac:dyDescent="0.3">
      <c r="B400" s="2">
        <v>98.500546637234706</v>
      </c>
      <c r="C400" s="1">
        <v>398</v>
      </c>
      <c r="D400" s="1">
        <f t="shared" si="12"/>
        <v>0.80681776016975826</v>
      </c>
      <c r="E400" s="1">
        <f t="shared" si="13"/>
        <v>3.6000799145020808E-2</v>
      </c>
    </row>
    <row r="401" spans="2:5" x14ac:dyDescent="0.3">
      <c r="B401" s="2">
        <v>98.505752945242406</v>
      </c>
      <c r="C401" s="1">
        <v>399</v>
      </c>
      <c r="D401" s="1">
        <f t="shared" si="12"/>
        <v>0.813734060259651</v>
      </c>
      <c r="E401" s="1">
        <f t="shared" si="13"/>
        <v>3.6309409518583392E-2</v>
      </c>
    </row>
    <row r="402" spans="2:5" x14ac:dyDescent="0.3">
      <c r="B402" s="2">
        <v>98.510096847587207</v>
      </c>
      <c r="C402" s="1">
        <v>400</v>
      </c>
      <c r="D402" s="1">
        <f t="shared" si="12"/>
        <v>0.82068950637637883</v>
      </c>
      <c r="E402" s="1">
        <f t="shared" si="13"/>
        <v>3.6619766616522893E-2</v>
      </c>
    </row>
    <row r="403" spans="2:5" x14ac:dyDescent="0.3">
      <c r="B403" s="2">
        <v>98.524153835820499</v>
      </c>
      <c r="C403" s="1">
        <v>401</v>
      </c>
      <c r="D403" s="1">
        <f t="shared" si="12"/>
        <v>0.82768488453670219</v>
      </c>
      <c r="E403" s="1">
        <f t="shared" si="13"/>
        <v>3.6931905511482614E-2</v>
      </c>
    </row>
    <row r="404" spans="2:5" x14ac:dyDescent="0.3">
      <c r="B404" s="2">
        <v>98.527411112662094</v>
      </c>
      <c r="C404" s="1">
        <v>402</v>
      </c>
      <c r="D404" s="1">
        <f t="shared" si="12"/>
        <v>0.83472100221438128</v>
      </c>
      <c r="E404" s="1">
        <f t="shared" si="13"/>
        <v>3.7245862233532906E-2</v>
      </c>
    </row>
    <row r="405" spans="2:5" x14ac:dyDescent="0.3">
      <c r="B405" s="2">
        <v>98.531863074677005</v>
      </c>
      <c r="C405" s="1">
        <v>403</v>
      </c>
      <c r="D405" s="1">
        <f t="shared" si="12"/>
        <v>0.84179868916682243</v>
      </c>
      <c r="E405" s="1">
        <f t="shared" si="13"/>
        <v>3.7561673807056717E-2</v>
      </c>
    </row>
    <row r="406" spans="2:5" x14ac:dyDescent="0.3">
      <c r="B406" s="2">
        <v>98.5320117183918</v>
      </c>
      <c r="C406" s="1">
        <v>404</v>
      </c>
      <c r="D406" s="1">
        <f t="shared" si="12"/>
        <v>0.84891879830188921</v>
      </c>
      <c r="E406" s="1">
        <f t="shared" si="13"/>
        <v>3.7879378289427348E-2</v>
      </c>
    </row>
    <row r="407" spans="2:5" x14ac:dyDescent="0.3">
      <c r="B407" s="2">
        <v>98.543152645927904</v>
      </c>
      <c r="C407" s="1">
        <v>405</v>
      </c>
      <c r="D407" s="1">
        <f t="shared" si="12"/>
        <v>0.85608220658726819</v>
      </c>
      <c r="E407" s="1">
        <f t="shared" si="13"/>
        <v>3.8199014811585025E-2</v>
      </c>
    </row>
    <row r="408" spans="2:5" x14ac:dyDescent="0.3">
      <c r="B408" s="2">
        <v>98.546841520217697</v>
      </c>
      <c r="C408" s="1">
        <v>406</v>
      </c>
      <c r="D408" s="1">
        <f t="shared" si="12"/>
        <v>0.86328981600493593</v>
      </c>
      <c r="E408" s="1">
        <f t="shared" si="13"/>
        <v>3.8520623620625888E-2</v>
      </c>
    </row>
    <row r="409" spans="2:5" x14ac:dyDescent="0.3">
      <c r="B409" s="2">
        <v>98.546947730700097</v>
      </c>
      <c r="C409" s="1">
        <v>407</v>
      </c>
      <c r="D409" s="1">
        <f t="shared" si="12"/>
        <v>0.87054255455345297</v>
      </c>
      <c r="E409" s="1">
        <f t="shared" si="13"/>
        <v>3.8844246124525132E-2</v>
      </c>
    </row>
    <row r="410" spans="2:5" x14ac:dyDescent="0.3">
      <c r="B410" s="2">
        <v>98.552928988865702</v>
      </c>
      <c r="C410" s="1">
        <v>408</v>
      </c>
      <c r="D410" s="1">
        <f t="shared" si="12"/>
        <v>0.87784137730103107</v>
      </c>
      <c r="E410" s="1">
        <f t="shared" si="13"/>
        <v>3.9169924939125571E-2</v>
      </c>
    </row>
    <row r="411" spans="2:5" x14ac:dyDescent="0.3">
      <c r="B411" s="2">
        <v>98.557938356540106</v>
      </c>
      <c r="C411" s="1">
        <v>409</v>
      </c>
      <c r="D411" s="1">
        <f t="shared" si="12"/>
        <v>0.88518726749246468</v>
      </c>
      <c r="E411" s="1">
        <f t="shared" si="13"/>
        <v>3.9497703937529785E-2</v>
      </c>
    </row>
    <row r="412" spans="2:5" x14ac:dyDescent="0.3">
      <c r="B412" s="2">
        <v>98.559040674894803</v>
      </c>
      <c r="C412" s="1">
        <v>410</v>
      </c>
      <c r="D412" s="1">
        <f t="shared" si="12"/>
        <v>0.89258123771336906</v>
      </c>
      <c r="E412" s="1">
        <f t="shared" si="13"/>
        <v>3.9827628302049278E-2</v>
      </c>
    </row>
    <row r="413" spans="2:5" x14ac:dyDescent="0.3">
      <c r="B413" s="2">
        <v>98.559108037558104</v>
      </c>
      <c r="C413" s="1">
        <v>411</v>
      </c>
      <c r="D413" s="1">
        <f t="shared" si="12"/>
        <v>0.90002433111524038</v>
      </c>
      <c r="E413" s="1">
        <f t="shared" si="13"/>
        <v>4.01597445788675E-2</v>
      </c>
    </row>
    <row r="414" spans="2:5" x14ac:dyDescent="0.3">
      <c r="B414" s="2">
        <v>98.559835809537205</v>
      </c>
      <c r="C414" s="1">
        <v>412</v>
      </c>
      <c r="D414" s="1">
        <f t="shared" si="12"/>
        <v>0.90751762270533021</v>
      </c>
      <c r="E414" s="1">
        <f t="shared" si="13"/>
        <v>4.0494100735595055E-2</v>
      </c>
    </row>
    <row r="415" spans="2:5" x14ac:dyDescent="0.3">
      <c r="B415" s="2">
        <v>98.5605719132476</v>
      </c>
      <c r="C415" s="1">
        <v>413</v>
      </c>
      <c r="D415" s="1">
        <f t="shared" si="12"/>
        <v>0.9150622207054232</v>
      </c>
      <c r="E415" s="1">
        <f t="shared" si="13"/>
        <v>4.0830746221899333E-2</v>
      </c>
    </row>
    <row r="416" spans="2:5" x14ac:dyDescent="0.3">
      <c r="B416" s="2">
        <v>98.562138007811896</v>
      </c>
      <c r="C416" s="1">
        <v>414</v>
      </c>
      <c r="D416" s="1">
        <f t="shared" si="12"/>
        <v>0.92265926798407016</v>
      </c>
      <c r="E416" s="1">
        <f t="shared" si="13"/>
        <v>4.1169732033411774E-2</v>
      </c>
    </row>
    <row r="417" spans="2:5" x14ac:dyDescent="0.3">
      <c r="B417" s="2">
        <v>98.562998209965002</v>
      </c>
      <c r="C417" s="1">
        <v>415</v>
      </c>
      <c r="D417" s="1">
        <f t="shared" si="12"/>
        <v>0.93030994356710461</v>
      </c>
      <c r="E417" s="1">
        <f t="shared" si="13"/>
        <v>4.1511110779128259E-2</v>
      </c>
    </row>
    <row r="418" spans="2:5" x14ac:dyDescent="0.3">
      <c r="B418" s="2">
        <v>98.569527341622702</v>
      </c>
      <c r="C418" s="1">
        <v>416</v>
      </c>
      <c r="D418" s="1">
        <f t="shared" si="12"/>
        <v>0.93801546423165472</v>
      </c>
      <c r="E418" s="1">
        <f t="shared" si="13"/>
        <v>4.1854936752535078E-2</v>
      </c>
    </row>
    <row r="419" spans="2:5" x14ac:dyDescent="0.3">
      <c r="B419" s="2">
        <v>98.579249875532597</v>
      </c>
      <c r="C419" s="1">
        <v>417</v>
      </c>
      <c r="D419" s="1">
        <f t="shared" si="12"/>
        <v>0.94577708618931966</v>
      </c>
      <c r="E419" s="1">
        <f t="shared" si="13"/>
        <v>4.2201266006713478E-2</v>
      </c>
    </row>
    <row r="420" spans="2:5" x14ac:dyDescent="0.3">
      <c r="B420" s="2">
        <v>98.593411808486906</v>
      </c>
      <c r="C420" s="1">
        <v>418</v>
      </c>
      <c r="D420" s="1">
        <f t="shared" si="12"/>
        <v>0.95359610686454366</v>
      </c>
      <c r="E420" s="1">
        <f t="shared" si="13"/>
        <v>4.2550156433692025E-2</v>
      </c>
    </row>
    <row r="421" spans="2:5" x14ac:dyDescent="0.3">
      <c r="B421" s="2">
        <v>98.597985792045804</v>
      </c>
      <c r="C421" s="1">
        <v>419</v>
      </c>
      <c r="D421" s="1">
        <f t="shared" si="12"/>
        <v>0.9614738667748246</v>
      </c>
      <c r="E421" s="1">
        <f t="shared" si="13"/>
        <v>4.29016678483429E-2</v>
      </c>
    </row>
    <row r="422" spans="2:5" x14ac:dyDescent="0.3">
      <c r="B422" s="2">
        <v>98.598480040954499</v>
      </c>
      <c r="C422" s="1">
        <v>420</v>
      </c>
      <c r="D422" s="1">
        <f t="shared" si="12"/>
        <v>0.96941175151983527</v>
      </c>
      <c r="E422" s="1">
        <f t="shared" si="13"/>
        <v>4.325586207713792E-2</v>
      </c>
    </row>
    <row r="423" spans="2:5" x14ac:dyDescent="0.3">
      <c r="B423" s="2">
        <v>98.617559363293495</v>
      </c>
      <c r="C423" s="1">
        <v>421</v>
      </c>
      <c r="D423" s="1">
        <f t="shared" si="12"/>
        <v>0.97741119388716935</v>
      </c>
      <c r="E423" s="1">
        <f t="shared" si="13"/>
        <v>4.361280305210849E-2</v>
      </c>
    </row>
    <row r="424" spans="2:5" x14ac:dyDescent="0.3">
      <c r="B424" s="2">
        <v>98.621624205741298</v>
      </c>
      <c r="C424" s="1">
        <v>422</v>
      </c>
      <c r="D424" s="1">
        <f t="shared" si="12"/>
        <v>0.98547367608306546</v>
      </c>
      <c r="E424" s="1">
        <f t="shared" si="13"/>
        <v>4.3972556910382127E-2</v>
      </c>
    </row>
    <row r="425" spans="2:5" x14ac:dyDescent="0.3">
      <c r="B425" s="2">
        <v>98.6339533796707</v>
      </c>
      <c r="C425" s="1">
        <v>423</v>
      </c>
      <c r="D425" s="1">
        <f t="shared" si="12"/>
        <v>0.99360073209719635</v>
      </c>
      <c r="E425" s="1">
        <f t="shared" si="13"/>
        <v>4.4335192099701083E-2</v>
      </c>
    </row>
    <row r="426" spans="2:5" x14ac:dyDescent="0.3">
      <c r="B426" s="2">
        <v>98.638376030410498</v>
      </c>
      <c r="C426" s="1">
        <v>424</v>
      </c>
      <c r="D426" s="1">
        <f t="shared" si="12"/>
        <v>1.0017939502112878</v>
      </c>
      <c r="E426" s="1">
        <f t="shared" si="13"/>
        <v>4.4700779490358784E-2</v>
      </c>
    </row>
    <row r="427" spans="2:5" x14ac:dyDescent="0.3">
      <c r="B427" s="2">
        <v>98.642722933180494</v>
      </c>
      <c r="C427" s="1">
        <v>425</v>
      </c>
      <c r="D427" s="1">
        <f t="shared" si="12"/>
        <v>1.010054975662364</v>
      </c>
      <c r="E427" s="1">
        <f t="shared" si="13"/>
        <v>4.5069392494035757E-2</v>
      </c>
    </row>
    <row r="428" spans="2:5" x14ac:dyDescent="0.3">
      <c r="B428" s="2">
        <v>98.645245030961206</v>
      </c>
      <c r="C428" s="1">
        <v>426</v>
      </c>
      <c r="D428" s="1">
        <f t="shared" si="12"/>
        <v>1.0183855134721538</v>
      </c>
      <c r="E428" s="1">
        <f t="shared" si="13"/>
        <v>4.5441107190049811E-2</v>
      </c>
    </row>
    <row r="429" spans="2:5" x14ac:dyDescent="0.3">
      <c r="B429" s="2">
        <v>98.649317516537195</v>
      </c>
      <c r="C429" s="1">
        <v>427</v>
      </c>
      <c r="D429" s="1">
        <f t="shared" si="12"/>
        <v>1.0267873314554066</v>
      </c>
      <c r="E429" s="1">
        <f t="shared" si="13"/>
        <v>4.5816002459589326E-2</v>
      </c>
    </row>
    <row r="430" spans="2:5" x14ac:dyDescent="0.3">
      <c r="B430" s="2">
        <v>98.6496655255104</v>
      </c>
      <c r="C430" s="1">
        <v>428</v>
      </c>
      <c r="D430" s="1">
        <f t="shared" si="12"/>
        <v>1.0352622634208977</v>
      </c>
      <c r="E430" s="1">
        <f t="shared" si="13"/>
        <v>4.6194160128544416E-2</v>
      </c>
    </row>
    <row r="431" spans="2:5" x14ac:dyDescent="0.3">
      <c r="B431" s="2">
        <v>98.651126334788998</v>
      </c>
      <c r="C431" s="1">
        <v>429</v>
      </c>
      <c r="D431" s="1">
        <f t="shared" si="12"/>
        <v>1.0438122125802256</v>
      </c>
      <c r="E431" s="1">
        <f t="shared" si="13"/>
        <v>4.6575665119609984E-2</v>
      </c>
    </row>
    <row r="432" spans="2:5" x14ac:dyDescent="0.3">
      <c r="B432" s="2">
        <v>98.653298585613399</v>
      </c>
      <c r="C432" s="1">
        <v>430</v>
      </c>
      <c r="D432" s="1">
        <f t="shared" si="12"/>
        <v>1.0524391551809027</v>
      </c>
      <c r="E432" s="1">
        <f t="shared" si="13"/>
        <v>4.6960605614396876E-2</v>
      </c>
    </row>
    <row r="433" spans="2:5" x14ac:dyDescent="0.3">
      <c r="B433" s="2">
        <v>98.655140411192406</v>
      </c>
      <c r="C433" s="1">
        <v>431</v>
      </c>
      <c r="D433" s="1">
        <f t="shared" si="12"/>
        <v>1.0611451443817093</v>
      </c>
      <c r="E433" s="1">
        <f t="shared" si="13"/>
        <v>4.7349073226353025E-2</v>
      </c>
    </row>
    <row r="434" spans="2:5" x14ac:dyDescent="0.3">
      <c r="B434" s="2">
        <v>98.655533703312202</v>
      </c>
      <c r="C434" s="1">
        <v>432</v>
      </c>
      <c r="D434" s="1">
        <f t="shared" si="12"/>
        <v>1.0699323143902031</v>
      </c>
      <c r="E434" s="1">
        <f t="shared" si="13"/>
        <v>4.7741163185382157E-2</v>
      </c>
    </row>
    <row r="435" spans="2:5" x14ac:dyDescent="0.3">
      <c r="B435" s="2">
        <v>98.657364014488607</v>
      </c>
      <c r="C435" s="1">
        <v>433</v>
      </c>
      <c r="D435" s="1">
        <f t="shared" si="12"/>
        <v>1.0788028848839217</v>
      </c>
      <c r="E435" s="1">
        <f t="shared" si="13"/>
        <v>4.8136974535121065E-2</v>
      </c>
    </row>
    <row r="436" spans="2:5" x14ac:dyDescent="0.3">
      <c r="B436" s="2">
        <v>98.659279074751893</v>
      </c>
      <c r="C436" s="1">
        <v>434</v>
      </c>
      <c r="D436" s="1">
        <f t="shared" si="12"/>
        <v>1.0877591657391676</v>
      </c>
      <c r="E436" s="1">
        <f t="shared" si="13"/>
        <v>4.853661034394146E-2</v>
      </c>
    </row>
    <row r="437" spans="2:5" x14ac:dyDescent="0.3">
      <c r="B437" s="2">
        <v>98.671488986571902</v>
      </c>
      <c r="C437" s="1">
        <v>435</v>
      </c>
      <c r="D437" s="1">
        <f t="shared" si="12"/>
        <v>1.096803562093513</v>
      </c>
      <c r="E437" s="1">
        <f t="shared" si="13"/>
        <v>4.8940177930842668E-2</v>
      </c>
    </row>
    <row r="438" spans="2:5" x14ac:dyDescent="0.3">
      <c r="B438" s="2">
        <v>98.673051890936307</v>
      </c>
      <c r="C438" s="1">
        <v>436</v>
      </c>
      <c r="D438" s="1">
        <f t="shared" si="12"/>
        <v>1.1059385797708634</v>
      </c>
      <c r="E438" s="1">
        <f t="shared" si="13"/>
        <v>4.9347789107521911E-2</v>
      </c>
    </row>
    <row r="439" spans="2:5" x14ac:dyDescent="0.3">
      <c r="B439" s="2">
        <v>98.675825362430203</v>
      </c>
      <c r="C439" s="1">
        <v>437</v>
      </c>
      <c r="D439" s="1">
        <f t="shared" si="12"/>
        <v>1.1151668311008311</v>
      </c>
      <c r="E439" s="1">
        <f t="shared" si="13"/>
        <v>4.9759560438039023E-2</v>
      </c>
    </row>
    <row r="440" spans="2:5" x14ac:dyDescent="0.3">
      <c r="B440" s="2">
        <v>98.679026383719403</v>
      </c>
      <c r="C440" s="1">
        <v>438</v>
      </c>
      <c r="D440" s="1">
        <f t="shared" si="12"/>
        <v>1.1244910411675246</v>
      </c>
      <c r="E440" s="1">
        <f t="shared" si="13"/>
        <v>5.0175613517642013E-2</v>
      </c>
    </row>
    <row r="441" spans="2:5" x14ac:dyDescent="0.3">
      <c r="B441" s="2">
        <v>98.679401823538697</v>
      </c>
      <c r="C441" s="1">
        <v>439</v>
      </c>
      <c r="D441" s="1">
        <f t="shared" si="12"/>
        <v>1.1339140545265345</v>
      </c>
      <c r="E441" s="1">
        <f t="shared" si="13"/>
        <v>5.059607527248388E-2</v>
      </c>
    </row>
    <row r="442" spans="2:5" x14ac:dyDescent="0.3">
      <c r="B442" s="2">
        <v>98.685624496011997</v>
      </c>
      <c r="C442" s="1">
        <v>440</v>
      </c>
      <c r="D442" s="1">
        <f t="shared" si="12"/>
        <v>1.1434388424330739</v>
      </c>
      <c r="E442" s="1">
        <f t="shared" si="13"/>
        <v>5.1021078282147553E-2</v>
      </c>
    </row>
    <row r="443" spans="2:5" x14ac:dyDescent="0.3">
      <c r="B443" s="2">
        <v>98.686541766477006</v>
      </c>
      <c r="C443" s="1">
        <v>441</v>
      </c>
      <c r="D443" s="1">
        <f t="shared" si="12"/>
        <v>1.1530685106289191</v>
      </c>
      <c r="E443" s="1">
        <f t="shared" si="13"/>
        <v>5.1450761127104852E-2</v>
      </c>
    </row>
    <row r="444" spans="2:5" x14ac:dyDescent="0.3">
      <c r="B444" s="2">
        <v>98.690633110851806</v>
      </c>
      <c r="C444" s="1">
        <v>442</v>
      </c>
      <c r="D444" s="1">
        <f t="shared" si="12"/>
        <v>1.1628063077410848</v>
      </c>
      <c r="E444" s="1">
        <f t="shared" si="13"/>
        <v>5.1885268763471562E-2</v>
      </c>
    </row>
    <row r="445" spans="2:5" x14ac:dyDescent="0.3">
      <c r="B445" s="2">
        <v>98.692391606736294</v>
      </c>
      <c r="C445" s="1">
        <v>443</v>
      </c>
      <c r="D445" s="1">
        <f t="shared" si="12"/>
        <v>1.1726556343511061</v>
      </c>
      <c r="E445" s="1">
        <f t="shared" si="13"/>
        <v>5.2324752927685396E-2</v>
      </c>
    </row>
    <row r="446" spans="2:5" x14ac:dyDescent="0.3">
      <c r="B446" s="2">
        <v>98.711792038644006</v>
      </c>
      <c r="C446" s="1">
        <v>444</v>
      </c>
      <c r="D446" s="1">
        <f t="shared" si="12"/>
        <v>1.182620052800573</v>
      </c>
      <c r="E446" s="1">
        <f t="shared" si="13"/>
        <v>5.2769372574036161E-2</v>
      </c>
    </row>
    <row r="447" spans="2:5" x14ac:dyDescent="0.3">
      <c r="B447" s="2">
        <v>98.713629310490902</v>
      </c>
      <c r="C447" s="1">
        <v>445</v>
      </c>
      <c r="D447" s="1">
        <f t="shared" si="12"/>
        <v>1.1927032978061902</v>
      </c>
      <c r="E447" s="1">
        <f t="shared" si="13"/>
        <v>5.3219294348317486E-2</v>
      </c>
    </row>
    <row r="448" spans="2:5" x14ac:dyDescent="0.3">
      <c r="B448" s="2">
        <v>98.717232783769603</v>
      </c>
      <c r="C448" s="1">
        <v>446</v>
      </c>
      <c r="D448" s="1">
        <f t="shared" si="12"/>
        <v>1.202909287966327</v>
      </c>
      <c r="E448" s="1">
        <f t="shared" si="13"/>
        <v>5.367469310125747E-2</v>
      </c>
    </row>
    <row r="449" spans="2:5" x14ac:dyDescent="0.3">
      <c r="B449" s="2">
        <v>98.7177864457434</v>
      </c>
      <c r="C449" s="1">
        <v>447</v>
      </c>
      <c r="D449" s="1">
        <f t="shared" si="12"/>
        <v>1.2132421382508956</v>
      </c>
      <c r="E449" s="1">
        <f t="shared" si="13"/>
        <v>5.413575244582626E-2</v>
      </c>
    </row>
    <row r="450" spans="2:5" x14ac:dyDescent="0.3">
      <c r="B450" s="2">
        <v>98.717839943823293</v>
      </c>
      <c r="C450" s="1">
        <v>448</v>
      </c>
      <c r="D450" s="1">
        <f t="shared" si="12"/>
        <v>1.2237061735776695</v>
      </c>
      <c r="E450" s="1">
        <f t="shared" si="13"/>
        <v>5.4602665363021254E-2</v>
      </c>
    </row>
    <row r="451" spans="2:5" x14ac:dyDescent="0.3">
      <c r="B451" s="2">
        <v>98.725778660901796</v>
      </c>
      <c r="C451" s="1">
        <v>449</v>
      </c>
      <c r="D451" s="1">
        <f t="shared" ref="D451:D505" si="14">_xlfn.NORM.S.INV(((C451-0.375)/($H$3+0.25)))</f>
        <v>1.2343059435910588</v>
      </c>
      <c r="E451" s="1">
        <f t="shared" si="13"/>
        <v>5.5075634861306899E-2</v>
      </c>
    </row>
    <row r="452" spans="2:5" x14ac:dyDescent="0.3">
      <c r="B452" s="2">
        <v>98.72598566648</v>
      </c>
      <c r="C452" s="1">
        <v>450</v>
      </c>
      <c r="D452" s="1">
        <f t="shared" si="14"/>
        <v>1.2450462387740626</v>
      </c>
      <c r="E452" s="1">
        <f t="shared" si="13"/>
        <v>5.555487469554183E-2</v>
      </c>
    </row>
    <row r="453" spans="2:5" x14ac:dyDescent="0.3">
      <c r="B453" s="2">
        <v>98.739475018540503</v>
      </c>
      <c r="C453" s="1">
        <v>451</v>
      </c>
      <c r="D453" s="1">
        <f t="shared" si="14"/>
        <v>1.2559321080411581</v>
      </c>
      <c r="E453" s="1">
        <f t="shared" ref="E453:E503" si="15">D453/SQRT(H$6)</f>
        <v>5.6040610151986421E-2</v>
      </c>
    </row>
    <row r="454" spans="2:5" x14ac:dyDescent="0.3">
      <c r="B454" s="2">
        <v>98.745717074772102</v>
      </c>
      <c r="C454" s="1">
        <v>452</v>
      </c>
      <c r="D454" s="1">
        <f t="shared" si="14"/>
        <v>1.2669688779793342</v>
      </c>
      <c r="E454" s="1">
        <f t="shared" si="15"/>
        <v>5.6533078906851809E-2</v>
      </c>
    </row>
    <row r="455" spans="2:5" x14ac:dyDescent="0.3">
      <c r="B455" s="2">
        <v>98.751287428110004</v>
      </c>
      <c r="C455" s="1">
        <v>453</v>
      </c>
      <c r="D455" s="1">
        <f t="shared" si="14"/>
        <v>1.2781621739270355</v>
      </c>
      <c r="E455" s="1">
        <f t="shared" si="15"/>
        <v>5.7032531966857807E-2</v>
      </c>
    </row>
    <row r="456" spans="2:5" x14ac:dyDescent="0.3">
      <c r="B456" s="2">
        <v>98.755660931140099</v>
      </c>
      <c r="C456" s="1">
        <v>454</v>
      </c>
      <c r="D456" s="1">
        <f t="shared" si="14"/>
        <v>1.2895179431068999</v>
      </c>
      <c r="E456" s="1">
        <f t="shared" si="15"/>
        <v>5.7539234701432587E-2</v>
      </c>
    </row>
    <row r="457" spans="2:5" x14ac:dyDescent="0.3">
      <c r="B457" s="2">
        <v>98.765059329563599</v>
      </c>
      <c r="C457" s="1">
        <v>455</v>
      </c>
      <c r="D457" s="1">
        <f t="shared" si="14"/>
        <v>1.3010424800583631</v>
      </c>
      <c r="E457" s="1">
        <f t="shared" si="15"/>
        <v>5.8053467977534121E-2</v>
      </c>
    </row>
    <row r="458" spans="2:5" x14ac:dyDescent="0.3">
      <c r="B458" s="2">
        <v>98.771765460229304</v>
      </c>
      <c r="C458" s="1">
        <v>456</v>
      </c>
      <c r="D458" s="1">
        <f t="shared" si="14"/>
        <v>1.3127424546515321</v>
      </c>
      <c r="E458" s="1">
        <f t="shared" si="15"/>
        <v>5.8575529409649718E-2</v>
      </c>
    </row>
    <row r="459" spans="2:5" x14ac:dyDescent="0.3">
      <c r="B459" s="2">
        <v>98.781882844577396</v>
      </c>
      <c r="C459" s="1">
        <v>457</v>
      </c>
      <c r="D459" s="1">
        <f t="shared" si="14"/>
        <v>1.3246249430047974</v>
      </c>
      <c r="E459" s="1">
        <f t="shared" si="15"/>
        <v>5.9105734739362523E-2</v>
      </c>
    </row>
    <row r="460" spans="2:5" x14ac:dyDescent="0.3">
      <c r="B460" s="2">
        <v>98.792247056842996</v>
      </c>
      <c r="C460" s="1">
        <v>458</v>
      </c>
      <c r="D460" s="1">
        <f t="shared" si="14"/>
        <v>1.3366974616768408</v>
      </c>
      <c r="E460" s="1">
        <f t="shared" si="15"/>
        <v>5.964441936102393E-2</v>
      </c>
    </row>
    <row r="461" spans="2:5" x14ac:dyDescent="0.3">
      <c r="B461" s="2">
        <v>98.792845984934502</v>
      </c>
      <c r="C461" s="1">
        <v>459</v>
      </c>
      <c r="D461" s="1">
        <f t="shared" si="14"/>
        <v>1.3489680055603337</v>
      </c>
      <c r="E461" s="1">
        <f t="shared" si="15"/>
        <v>6.0191940012598137E-2</v>
      </c>
    </row>
    <row r="462" spans="2:5" x14ac:dyDescent="0.3">
      <c r="B462" s="2">
        <v>98.793284127411098</v>
      </c>
      <c r="C462" s="1">
        <v>460</v>
      </c>
      <c r="D462" s="1">
        <f t="shared" si="14"/>
        <v>1.3614450899712769</v>
      </c>
      <c r="E462" s="1">
        <f t="shared" si="15"/>
        <v>6.074867665371933E-2</v>
      </c>
    </row>
    <row r="463" spans="2:5" x14ac:dyDescent="0.3">
      <c r="B463" s="2">
        <v>98.805527999307699</v>
      </c>
      <c r="C463" s="1">
        <v>461</v>
      </c>
      <c r="D463" s="1">
        <f t="shared" si="14"/>
        <v>1.3741377975069329</v>
      </c>
      <c r="E463" s="1">
        <f t="shared" si="15"/>
        <v>6.1315034556526898E-2</v>
      </c>
    </row>
    <row r="464" spans="2:5" x14ac:dyDescent="0.3">
      <c r="B464" s="2">
        <v>98.806202477565407</v>
      </c>
      <c r="C464" s="1">
        <v>462</v>
      </c>
      <c r="D464" s="1">
        <f t="shared" si="14"/>
        <v>1.387055830338972</v>
      </c>
      <c r="E464" s="1">
        <f t="shared" si="15"/>
        <v>6.1891446639023913E-2</v>
      </c>
    </row>
    <row r="465" spans="2:5" x14ac:dyDescent="0.3">
      <c r="B465" s="2">
        <v>98.812677246048594</v>
      </c>
      <c r="C465" s="1">
        <v>463</v>
      </c>
      <c r="D465" s="1">
        <f t="shared" si="14"/>
        <v>1.4002095687202114</v>
      </c>
      <c r="E465" s="1">
        <f t="shared" si="15"/>
        <v>6.2478376075690643E-2</v>
      </c>
    </row>
    <row r="466" spans="2:5" x14ac:dyDescent="0.3">
      <c r="B466" s="2">
        <v>98.822927774385803</v>
      </c>
      <c r="C466" s="1">
        <v>464</v>
      </c>
      <c r="D466" s="1">
        <f t="shared" si="14"/>
        <v>1.4136101366169758</v>
      </c>
      <c r="E466" s="1">
        <f t="shared" si="15"/>
        <v>6.3076319226048561E-2</v>
      </c>
    </row>
    <row r="467" spans="2:5" x14ac:dyDescent="0.3">
      <c r="B467" s="2">
        <v>98.832996445726707</v>
      </c>
      <c r="C467" s="1">
        <v>465</v>
      </c>
      <c r="D467" s="1">
        <f t="shared" si="14"/>
        <v>1.4272694755398212</v>
      </c>
      <c r="E467" s="1">
        <f t="shared" si="15"/>
        <v>6.3685808929041299E-2</v>
      </c>
    </row>
    <row r="468" spans="2:5" x14ac:dyDescent="0.3">
      <c r="B468" s="2">
        <v>98.840154684868807</v>
      </c>
      <c r="C468" s="1">
        <v>466</v>
      </c>
      <c r="D468" s="1">
        <f t="shared" si="14"/>
        <v>1.4412004278392176</v>
      </c>
      <c r="E468" s="1">
        <f t="shared" si="15"/>
        <v>6.4307418219748919E-2</v>
      </c>
    </row>
    <row r="469" spans="2:5" x14ac:dyDescent="0.3">
      <c r="B469" s="2">
        <v>98.856055557161</v>
      </c>
      <c r="C469" s="1">
        <v>467</v>
      </c>
      <c r="D469" s="1">
        <f t="shared" si="14"/>
        <v>1.4554168309680657</v>
      </c>
      <c r="E469" s="1">
        <f t="shared" si="15"/>
        <v>6.4941764535450516E-2</v>
      </c>
    </row>
    <row r="470" spans="2:5" x14ac:dyDescent="0.3">
      <c r="B470" s="2">
        <v>98.858092946221205</v>
      </c>
      <c r="C470" s="1">
        <v>468</v>
      </c>
      <c r="D470" s="1">
        <f t="shared" si="14"/>
        <v>1.4699336244993813</v>
      </c>
      <c r="E470" s="1">
        <f t="shared" si="15"/>
        <v>6.5589514490831599E-2</v>
      </c>
    </row>
    <row r="471" spans="2:5" x14ac:dyDescent="0.3">
      <c r="B471" s="2">
        <v>98.868710555464503</v>
      </c>
      <c r="C471" s="1">
        <v>469</v>
      </c>
      <c r="D471" s="1">
        <f t="shared" si="14"/>
        <v>1.4847669720385326</v>
      </c>
      <c r="E471" s="1">
        <f t="shared" si="15"/>
        <v>6.6251389317797379E-2</v>
      </c>
    </row>
    <row r="472" spans="2:5" x14ac:dyDescent="0.3">
      <c r="B472" s="2">
        <v>98.874562917106402</v>
      </c>
      <c r="C472" s="1">
        <v>470</v>
      </c>
      <c r="D472" s="1">
        <f t="shared" si="14"/>
        <v>1.4999344006015818</v>
      </c>
      <c r="E472" s="1">
        <f t="shared" si="15"/>
        <v>6.6928171084636404E-2</v>
      </c>
    </row>
    <row r="473" spans="2:5" x14ac:dyDescent="0.3">
      <c r="B473" s="2">
        <v>98.874793386468895</v>
      </c>
      <c r="C473" s="1">
        <v>471</v>
      </c>
      <c r="D473" s="1">
        <f t="shared" si="14"/>
        <v>1.5154549605664906</v>
      </c>
      <c r="E473" s="1">
        <f t="shared" si="15"/>
        <v>6.7620709833160444E-2</v>
      </c>
    </row>
    <row r="474" spans="2:5" x14ac:dyDescent="0.3">
      <c r="B474" s="2">
        <v>98.877146628701794</v>
      </c>
      <c r="C474" s="1">
        <v>472</v>
      </c>
      <c r="D474" s="1">
        <f t="shared" si="14"/>
        <v>1.5313494099707252</v>
      </c>
      <c r="E474" s="1">
        <f t="shared" si="15"/>
        <v>6.8329931802198582E-2</v>
      </c>
    </row>
    <row r="475" spans="2:5" x14ac:dyDescent="0.3">
      <c r="B475" s="2">
        <v>98.877716965070306</v>
      </c>
      <c r="C475" s="1">
        <v>473</v>
      </c>
      <c r="D475" s="1">
        <f t="shared" si="14"/>
        <v>1.5476404277647324</v>
      </c>
      <c r="E475" s="1">
        <f t="shared" si="15"/>
        <v>6.9056848943123458E-2</v>
      </c>
    </row>
    <row r="476" spans="2:5" x14ac:dyDescent="0.3">
      <c r="B476" s="2">
        <v>98.881209118130798</v>
      </c>
      <c r="C476" s="1">
        <v>474</v>
      </c>
      <c r="D476" s="1">
        <f t="shared" si="14"/>
        <v>1.5643528616858551</v>
      </c>
      <c r="E476" s="1">
        <f t="shared" si="15"/>
        <v>6.980256998016679E-2</v>
      </c>
    </row>
    <row r="477" spans="2:5" x14ac:dyDescent="0.3">
      <c r="B477" s="2">
        <v>98.883605975026796</v>
      </c>
      <c r="C477" s="1">
        <v>475</v>
      </c>
      <c r="D477" s="1">
        <f t="shared" si="14"/>
        <v>1.5815140177584264</v>
      </c>
      <c r="E477" s="1">
        <f t="shared" si="15"/>
        <v>7.0568313328125576E-2</v>
      </c>
    </row>
    <row r="478" spans="2:5" x14ac:dyDescent="0.3">
      <c r="B478" s="2">
        <v>98.884495681379306</v>
      </c>
      <c r="C478" s="1">
        <v>476</v>
      </c>
      <c r="D478" s="1">
        <f t="shared" si="14"/>
        <v>1.5991540001436346</v>
      </c>
      <c r="E478" s="1">
        <f t="shared" si="15"/>
        <v>7.1355422256711834E-2</v>
      </c>
    </row>
    <row r="479" spans="2:5" x14ac:dyDescent="0.3">
      <c r="B479" s="2">
        <v>98.887870630455595</v>
      </c>
      <c r="C479" s="1">
        <v>477</v>
      </c>
      <c r="D479" s="1">
        <f t="shared" si="14"/>
        <v>1.6173061122808501</v>
      </c>
      <c r="E479" s="1">
        <f t="shared" si="15"/>
        <v>7.2165382789772345E-2</v>
      </c>
    </row>
    <row r="480" spans="2:5" x14ac:dyDescent="0.3">
      <c r="B480" s="2">
        <v>98.896246886130797</v>
      </c>
      <c r="C480" s="1">
        <v>478</v>
      </c>
      <c r="D480" s="1">
        <f t="shared" si="14"/>
        <v>1.6360073331508165</v>
      </c>
      <c r="E480" s="1">
        <f t="shared" si="15"/>
        <v>7.2999844956500901E-2</v>
      </c>
    </row>
    <row r="481" spans="2:5" x14ac:dyDescent="0.3">
      <c r="B481" s="2">
        <v>98.897731709899304</v>
      </c>
      <c r="C481" s="1">
        <v>479</v>
      </c>
      <c r="D481" s="1">
        <f t="shared" si="14"/>
        <v>1.6552988862882358</v>
      </c>
      <c r="E481" s="1">
        <f t="shared" si="15"/>
        <v>7.3860648181196406E-2</v>
      </c>
    </row>
    <row r="482" spans="2:5" x14ac:dyDescent="0.3">
      <c r="B482" s="2">
        <v>98.903788384075597</v>
      </c>
      <c r="C482" s="1">
        <v>480</v>
      </c>
      <c r="D482" s="1">
        <f t="shared" si="14"/>
        <v>1.6752269242118254</v>
      </c>
      <c r="E482" s="1">
        <f t="shared" si="15"/>
        <v>7.4749851823033134E-2</v>
      </c>
    </row>
    <row r="483" spans="2:5" x14ac:dyDescent="0.3">
      <c r="B483" s="2">
        <v>98.922495724990199</v>
      </c>
      <c r="C483" s="1">
        <v>481</v>
      </c>
      <c r="D483" s="1">
        <f t="shared" si="14"/>
        <v>1.695843357702786</v>
      </c>
      <c r="E483" s="1">
        <f t="shared" si="15"/>
        <v>7.5669772179073128E-2</v>
      </c>
    </row>
    <row r="484" spans="2:5" x14ac:dyDescent="0.3">
      <c r="B484" s="2">
        <v>98.945510842218795</v>
      </c>
      <c r="C484" s="1">
        <v>482</v>
      </c>
      <c r="D484" s="1">
        <f t="shared" si="14"/>
        <v>1.7172068685409132</v>
      </c>
      <c r="E484" s="1">
        <f t="shared" si="15"/>
        <v>7.6623027673292876E-2</v>
      </c>
    </row>
    <row r="485" spans="2:5" x14ac:dyDescent="0.3">
      <c r="B485" s="2">
        <v>98.955382713265493</v>
      </c>
      <c r="C485" s="1">
        <v>483</v>
      </c>
      <c r="D485" s="1">
        <f t="shared" si="14"/>
        <v>1.7393841569195554</v>
      </c>
      <c r="E485" s="1">
        <f t="shared" si="15"/>
        <v>7.7612594517152036E-2</v>
      </c>
    </row>
    <row r="486" spans="2:5" x14ac:dyDescent="0.3">
      <c r="B486" s="2">
        <v>98.960466146946402</v>
      </c>
      <c r="C486" s="1">
        <v>484</v>
      </c>
      <c r="D486" s="1">
        <f t="shared" si="14"/>
        <v>1.7624514923258563</v>
      </c>
      <c r="E486" s="1">
        <f t="shared" si="15"/>
        <v>7.8641875911005257E-2</v>
      </c>
    </row>
    <row r="487" spans="2:5" x14ac:dyDescent="0.3">
      <c r="B487" s="2">
        <v>98.961551107913905</v>
      </c>
      <c r="C487" s="1">
        <v>485</v>
      </c>
      <c r="D487" s="1">
        <f t="shared" si="14"/>
        <v>1.786496661498375</v>
      </c>
      <c r="E487" s="1">
        <f t="shared" si="15"/>
        <v>7.9714788963397357E-2</v>
      </c>
    </row>
    <row r="488" spans="2:5" x14ac:dyDescent="0.3">
      <c r="B488" s="2">
        <v>98.974251121958403</v>
      </c>
      <c r="C488" s="1">
        <v>486</v>
      </c>
      <c r="D488" s="1">
        <f t="shared" si="14"/>
        <v>1.8116214427289672</v>
      </c>
      <c r="E488" s="1">
        <f t="shared" si="15"/>
        <v>8.083587509622471E-2</v>
      </c>
    </row>
    <row r="489" spans="2:5" x14ac:dyDescent="0.3">
      <c r="B489" s="2">
        <v>98.978437333341105</v>
      </c>
      <c r="C489" s="1">
        <v>487</v>
      </c>
      <c r="D489" s="1">
        <f t="shared" si="14"/>
        <v>1.8379447878945387</v>
      </c>
      <c r="E489" s="1">
        <f t="shared" si="15"/>
        <v>8.2010442029321715E-2</v>
      </c>
    </row>
    <row r="490" spans="2:5" x14ac:dyDescent="0.3">
      <c r="B490" s="2">
        <v>98.979336947417593</v>
      </c>
      <c r="C490" s="1">
        <v>488</v>
      </c>
      <c r="D490" s="1">
        <f t="shared" si="14"/>
        <v>1.8656069712871859</v>
      </c>
      <c r="E490" s="1">
        <f t="shared" si="15"/>
        <v>8.3244748904299143E-2</v>
      </c>
    </row>
    <row r="491" spans="2:5" x14ac:dyDescent="0.3">
      <c r="B491" s="2">
        <v>98.993017348156897</v>
      </c>
      <c r="C491" s="1">
        <v>489</v>
      </c>
      <c r="D491" s="1">
        <f t="shared" si="14"/>
        <v>1.8947750826260468</v>
      </c>
      <c r="E491" s="1">
        <f t="shared" si="15"/>
        <v>8.4546251386754409E-2</v>
      </c>
    </row>
    <row r="492" spans="2:5" x14ac:dyDescent="0.3">
      <c r="B492" s="2">
        <v>98.9930530966992</v>
      </c>
      <c r="C492" s="1">
        <v>490</v>
      </c>
      <c r="D492" s="1">
        <f t="shared" si="14"/>
        <v>1.9256504262332508</v>
      </c>
      <c r="E492" s="1">
        <f t="shared" si="15"/>
        <v>8.5923931822919547E-2</v>
      </c>
    </row>
    <row r="493" spans="2:5" x14ac:dyDescent="0.3">
      <c r="B493" s="2">
        <v>98.994526363961299</v>
      </c>
      <c r="C493" s="1">
        <v>491</v>
      </c>
      <c r="D493" s="1">
        <f t="shared" si="14"/>
        <v>1.9584786842918205</v>
      </c>
      <c r="E493" s="1">
        <f t="shared" si="15"/>
        <v>8.7388752731669517E-2</v>
      </c>
    </row>
    <row r="494" spans="2:5" x14ac:dyDescent="0.3">
      <c r="B494" s="2">
        <v>99.011210522783102</v>
      </c>
      <c r="C494" s="1">
        <v>492</v>
      </c>
      <c r="D494" s="1">
        <f t="shared" si="14"/>
        <v>1.9935641913252933</v>
      </c>
      <c r="E494" s="1">
        <f t="shared" si="15"/>
        <v>8.8954293742253499E-2</v>
      </c>
    </row>
    <row r="495" spans="2:5" x14ac:dyDescent="0.3">
      <c r="B495" s="2">
        <v>99.014844581595298</v>
      </c>
      <c r="C495" s="1">
        <v>493</v>
      </c>
      <c r="D495" s="1">
        <f t="shared" si="14"/>
        <v>2.0312905046919703</v>
      </c>
      <c r="E495" s="1">
        <f t="shared" si="15"/>
        <v>9.0637669464808349E-2</v>
      </c>
    </row>
    <row r="496" spans="2:5" x14ac:dyDescent="0.3">
      <c r="B496" s="2">
        <v>99.023045132289994</v>
      </c>
      <c r="C496" s="1">
        <v>494</v>
      </c>
      <c r="D496" s="1">
        <f t="shared" si="14"/>
        <v>2.0721509494856041</v>
      </c>
      <c r="E496" s="1">
        <f t="shared" si="15"/>
        <v>9.2460892426189753E-2</v>
      </c>
    </row>
    <row r="497" spans="2:5" x14ac:dyDescent="0.3">
      <c r="B497" s="2">
        <v>99.036891886134399</v>
      </c>
      <c r="C497" s="1">
        <v>495</v>
      </c>
      <c r="D497" s="1">
        <f t="shared" si="14"/>
        <v>2.1167956087361599</v>
      </c>
      <c r="E497" s="1">
        <f t="shared" si="15"/>
        <v>9.4452969807132608E-2</v>
      </c>
    </row>
    <row r="498" spans="2:5" x14ac:dyDescent="0.3">
      <c r="B498" s="2">
        <v>99.060589087936606</v>
      </c>
      <c r="C498" s="1">
        <v>496</v>
      </c>
      <c r="D498" s="1">
        <f t="shared" si="14"/>
        <v>2.166106752892329</v>
      </c>
      <c r="E498" s="1">
        <f t="shared" si="15"/>
        <v>9.6653269160984087E-2</v>
      </c>
    </row>
    <row r="499" spans="2:5" x14ac:dyDescent="0.3">
      <c r="B499" s="2">
        <v>99.073342431845404</v>
      </c>
      <c r="C499" s="1">
        <v>497</v>
      </c>
      <c r="D499" s="1">
        <f t="shared" si="14"/>
        <v>2.2213263944330701</v>
      </c>
      <c r="E499" s="1">
        <f t="shared" si="15"/>
        <v>9.9117209993855676E-2</v>
      </c>
    </row>
    <row r="500" spans="2:5" x14ac:dyDescent="0.3">
      <c r="B500" s="2">
        <v>99.080372978672301</v>
      </c>
      <c r="C500" s="1">
        <v>498</v>
      </c>
      <c r="D500" s="1">
        <f t="shared" si="14"/>
        <v>2.2842865730051169</v>
      </c>
      <c r="E500" s="1">
        <f t="shared" si="15"/>
        <v>0.10192653925605485</v>
      </c>
    </row>
    <row r="501" spans="2:5" x14ac:dyDescent="0.3">
      <c r="B501" s="2">
        <v>99.083913285239802</v>
      </c>
      <c r="C501" s="1">
        <v>499</v>
      </c>
      <c r="D501" s="1">
        <f t="shared" si="14"/>
        <v>2.3578619570247876</v>
      </c>
      <c r="E501" s="1">
        <f t="shared" si="15"/>
        <v>0.10520952675691581</v>
      </c>
    </row>
    <row r="502" spans="2:5" x14ac:dyDescent="0.3">
      <c r="B502" s="2">
        <v>99.116310269573205</v>
      </c>
      <c r="C502" s="1">
        <v>500</v>
      </c>
      <c r="D502" s="1">
        <f t="shared" si="14"/>
        <v>2.4469681060007562</v>
      </c>
      <c r="E502" s="1">
        <f t="shared" si="15"/>
        <v>0.10918550836048782</v>
      </c>
    </row>
    <row r="503" spans="2:5" x14ac:dyDescent="0.3">
      <c r="B503" s="2">
        <v>99.137483003607002</v>
      </c>
      <c r="C503" s="1">
        <v>501</v>
      </c>
      <c r="D503" s="1">
        <f t="shared" si="14"/>
        <v>2.5611646317467374</v>
      </c>
      <c r="E503" s="1">
        <f t="shared" si="15"/>
        <v>0.114281040944668</v>
      </c>
    </row>
    <row r="504" spans="2:5" x14ac:dyDescent="0.3">
      <c r="B504" s="2">
        <v>99.148023877051898</v>
      </c>
      <c r="C504" s="1">
        <v>502</v>
      </c>
      <c r="D504" s="1">
        <f t="shared" si="14"/>
        <v>2.7235715334272803</v>
      </c>
      <c r="E504" s="1">
        <f>-3.582633*H4^5+5.682633*H4^4-1.752461*H4^3-0.293762*H4^2+0.042981*H4+D504/SQRT(H5)</f>
        <v>0.12310959016820322</v>
      </c>
    </row>
    <row r="505" spans="2:5" x14ac:dyDescent="0.3">
      <c r="B505" s="2">
        <v>99.179513361011999</v>
      </c>
      <c r="C505" s="1">
        <v>503</v>
      </c>
      <c r="D505" s="1">
        <f t="shared" si="14"/>
        <v>3.0253013696088318</v>
      </c>
      <c r="E505" s="1">
        <f>-2.70605*H4^5+4.434685*H4^4-2.07119*H4^3-0.147981*H4^2+0.221157*H4+D505/SQRT(H5)</f>
        <v>0.14481668741360457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247C7-F29D-4962-9569-F73F359FF4AB}">
  <dimension ref="B2:E505"/>
  <sheetViews>
    <sheetView workbookViewId="0">
      <selection activeCell="E3" sqref="E3"/>
    </sheetView>
  </sheetViews>
  <sheetFormatPr defaultRowHeight="14.4" x14ac:dyDescent="0.3"/>
  <cols>
    <col min="2" max="2" width="12.6640625" bestFit="1" customWidth="1"/>
    <col min="4" max="4" width="17" bestFit="1" customWidth="1"/>
    <col min="5" max="5" width="12.6640625" bestFit="1" customWidth="1"/>
  </cols>
  <sheetData>
    <row r="2" spans="2:5" x14ac:dyDescent="0.3">
      <c r="B2" s="1" t="s">
        <v>8</v>
      </c>
      <c r="D2" s="2" t="s">
        <v>30</v>
      </c>
      <c r="E2" s="2">
        <v>503</v>
      </c>
    </row>
    <row r="3" spans="2:5" x14ac:dyDescent="0.3">
      <c r="B3" s="2">
        <v>96.791442300602796</v>
      </c>
      <c r="D3" s="2" t="s">
        <v>31</v>
      </c>
      <c r="E3" s="2">
        <f>AVERAGE(B3:B505)</f>
        <v>97.989737611261148</v>
      </c>
    </row>
    <row r="4" spans="2:5" x14ac:dyDescent="0.3">
      <c r="B4" s="2">
        <v>96.797388328871193</v>
      </c>
      <c r="D4" s="2" t="s">
        <v>32</v>
      </c>
      <c r="E4" s="2">
        <f>_xlfn.STDEV.S(B3:B505)</f>
        <v>0.55760565437439902</v>
      </c>
    </row>
    <row r="5" spans="2:5" x14ac:dyDescent="0.3">
      <c r="B5" s="2">
        <v>96.798737110341094</v>
      </c>
      <c r="D5" s="2" t="s">
        <v>34</v>
      </c>
      <c r="E5" s="2">
        <v>100</v>
      </c>
    </row>
    <row r="6" spans="2:5" x14ac:dyDescent="0.3">
      <c r="B6" s="2">
        <v>96.827692625017306</v>
      </c>
      <c r="D6" s="2" t="s">
        <v>33</v>
      </c>
      <c r="E6" s="2">
        <f>E4/SQRT(E2)</f>
        <v>2.4862407280988881E-2</v>
      </c>
    </row>
    <row r="7" spans="2:5" x14ac:dyDescent="0.3">
      <c r="B7" s="2">
        <v>96.871849548426795</v>
      </c>
      <c r="D7" s="2" t="s">
        <v>35</v>
      </c>
      <c r="E7" s="2">
        <f>(E3-E5)/E6</f>
        <v>-80.855500676960006</v>
      </c>
    </row>
    <row r="8" spans="2:5" x14ac:dyDescent="0.3">
      <c r="B8" s="2">
        <v>96.876444594505699</v>
      </c>
      <c r="D8" s="2" t="s">
        <v>36</v>
      </c>
      <c r="E8" s="2">
        <f>_xlfn.NORM.S.INV(0.975)</f>
        <v>1.9599639845400536</v>
      </c>
    </row>
    <row r="9" spans="2:5" x14ac:dyDescent="0.3">
      <c r="B9" s="2">
        <v>96.895179525512205</v>
      </c>
      <c r="D9" s="2" t="s">
        <v>37</v>
      </c>
      <c r="E9" s="2">
        <f>E8*E6</f>
        <v>4.8729422839704606E-2</v>
      </c>
    </row>
    <row r="10" spans="2:5" x14ac:dyDescent="0.3">
      <c r="B10" s="2">
        <v>96.906769848958206</v>
      </c>
      <c r="D10" s="2" t="s">
        <v>38</v>
      </c>
      <c r="E10" s="2">
        <f>E3-E9</f>
        <v>97.941008188421449</v>
      </c>
    </row>
    <row r="11" spans="2:5" x14ac:dyDescent="0.3">
      <c r="B11" s="2">
        <v>96.924093200507798</v>
      </c>
      <c r="D11" s="2" t="s">
        <v>39</v>
      </c>
      <c r="E11" s="2">
        <f>E3+E9</f>
        <v>98.038467034100847</v>
      </c>
    </row>
    <row r="12" spans="2:5" x14ac:dyDescent="0.3">
      <c r="B12" s="2">
        <v>96.933897948956101</v>
      </c>
    </row>
    <row r="13" spans="2:5" x14ac:dyDescent="0.3">
      <c r="B13" s="2">
        <v>96.955598141517399</v>
      </c>
    </row>
    <row r="14" spans="2:5" x14ac:dyDescent="0.3">
      <c r="B14" s="2">
        <v>96.968079043231199</v>
      </c>
    </row>
    <row r="15" spans="2:5" x14ac:dyDescent="0.3">
      <c r="B15" s="2">
        <v>96.969602890798399</v>
      </c>
    </row>
    <row r="16" spans="2:5" x14ac:dyDescent="0.3">
      <c r="B16" s="2">
        <v>96.996616172960699</v>
      </c>
    </row>
    <row r="17" spans="2:2" x14ac:dyDescent="0.3">
      <c r="B17" s="2">
        <v>97.003549688807894</v>
      </c>
    </row>
    <row r="18" spans="2:2" x14ac:dyDescent="0.3">
      <c r="B18" s="2">
        <v>97.012229545545793</v>
      </c>
    </row>
    <row r="19" spans="2:2" x14ac:dyDescent="0.3">
      <c r="B19" s="2">
        <v>97.057796294181898</v>
      </c>
    </row>
    <row r="20" spans="2:2" x14ac:dyDescent="0.3">
      <c r="B20" s="2">
        <v>97.068093293415998</v>
      </c>
    </row>
    <row r="21" spans="2:2" x14ac:dyDescent="0.3">
      <c r="B21" s="2">
        <v>97.083871416248101</v>
      </c>
    </row>
    <row r="22" spans="2:2" x14ac:dyDescent="0.3">
      <c r="B22" s="2">
        <v>97.084241108867602</v>
      </c>
    </row>
    <row r="23" spans="2:2" x14ac:dyDescent="0.3">
      <c r="B23" s="2">
        <v>97.090200245943507</v>
      </c>
    </row>
    <row r="24" spans="2:2" x14ac:dyDescent="0.3">
      <c r="B24" s="2">
        <v>97.098043359205505</v>
      </c>
    </row>
    <row r="25" spans="2:2" x14ac:dyDescent="0.3">
      <c r="B25" s="2">
        <v>97.104190968758701</v>
      </c>
    </row>
    <row r="26" spans="2:2" x14ac:dyDescent="0.3">
      <c r="B26" s="2">
        <v>97.119519470143501</v>
      </c>
    </row>
    <row r="27" spans="2:2" x14ac:dyDescent="0.3">
      <c r="B27" s="2">
        <v>97.122412501252001</v>
      </c>
    </row>
    <row r="28" spans="2:2" x14ac:dyDescent="0.3">
      <c r="B28" s="2">
        <v>97.1248278166603</v>
      </c>
    </row>
    <row r="29" spans="2:2" x14ac:dyDescent="0.3">
      <c r="B29" s="2">
        <v>97.133814618660196</v>
      </c>
    </row>
    <row r="30" spans="2:2" x14ac:dyDescent="0.3">
      <c r="B30" s="2">
        <v>97.142227272364295</v>
      </c>
    </row>
    <row r="31" spans="2:2" x14ac:dyDescent="0.3">
      <c r="B31" s="2">
        <v>97.145303381376493</v>
      </c>
    </row>
    <row r="32" spans="2:2" x14ac:dyDescent="0.3">
      <c r="B32" s="2">
        <v>97.146820446178907</v>
      </c>
    </row>
    <row r="33" spans="2:2" x14ac:dyDescent="0.3">
      <c r="B33" s="2">
        <v>97.161970514957105</v>
      </c>
    </row>
    <row r="34" spans="2:2" x14ac:dyDescent="0.3">
      <c r="B34" s="2">
        <v>97.172097392749095</v>
      </c>
    </row>
    <row r="35" spans="2:2" x14ac:dyDescent="0.3">
      <c r="B35" s="2">
        <v>97.178409827352397</v>
      </c>
    </row>
    <row r="36" spans="2:2" x14ac:dyDescent="0.3">
      <c r="B36" s="2">
        <v>97.182172721406801</v>
      </c>
    </row>
    <row r="37" spans="2:2" x14ac:dyDescent="0.3">
      <c r="B37" s="2">
        <v>97.182521040299406</v>
      </c>
    </row>
    <row r="38" spans="2:2" x14ac:dyDescent="0.3">
      <c r="B38" s="2">
        <v>97.190077613102801</v>
      </c>
    </row>
    <row r="39" spans="2:2" x14ac:dyDescent="0.3">
      <c r="B39" s="2">
        <v>97.208330159321306</v>
      </c>
    </row>
    <row r="40" spans="2:2" x14ac:dyDescent="0.3">
      <c r="B40" s="2">
        <v>97.208400765731099</v>
      </c>
    </row>
    <row r="41" spans="2:2" x14ac:dyDescent="0.3">
      <c r="B41" s="2">
        <v>97.215297828483898</v>
      </c>
    </row>
    <row r="42" spans="2:2" x14ac:dyDescent="0.3">
      <c r="B42" s="2">
        <v>97.215555060050093</v>
      </c>
    </row>
    <row r="43" spans="2:2" x14ac:dyDescent="0.3">
      <c r="B43" s="2">
        <v>97.222619229285201</v>
      </c>
    </row>
    <row r="44" spans="2:2" x14ac:dyDescent="0.3">
      <c r="B44" s="2">
        <v>97.230481857195898</v>
      </c>
    </row>
    <row r="45" spans="2:2" x14ac:dyDescent="0.3">
      <c r="B45" s="2">
        <v>97.230543927015404</v>
      </c>
    </row>
    <row r="46" spans="2:2" x14ac:dyDescent="0.3">
      <c r="B46" s="2">
        <v>97.233532883940896</v>
      </c>
    </row>
    <row r="47" spans="2:2" x14ac:dyDescent="0.3">
      <c r="B47" s="2">
        <v>97.233743466777597</v>
      </c>
    </row>
    <row r="48" spans="2:2" x14ac:dyDescent="0.3">
      <c r="B48" s="2">
        <v>97.2382083517262</v>
      </c>
    </row>
    <row r="49" spans="2:2" x14ac:dyDescent="0.3">
      <c r="B49" s="2">
        <v>97.239906501810793</v>
      </c>
    </row>
    <row r="50" spans="2:2" x14ac:dyDescent="0.3">
      <c r="B50" s="2">
        <v>97.243631584699699</v>
      </c>
    </row>
    <row r="51" spans="2:2" x14ac:dyDescent="0.3">
      <c r="B51" s="2">
        <v>97.244164800746901</v>
      </c>
    </row>
    <row r="52" spans="2:2" x14ac:dyDescent="0.3">
      <c r="B52" s="2">
        <v>97.244446741760996</v>
      </c>
    </row>
    <row r="53" spans="2:2" x14ac:dyDescent="0.3">
      <c r="B53" s="2">
        <v>97.250727381993102</v>
      </c>
    </row>
    <row r="54" spans="2:2" x14ac:dyDescent="0.3">
      <c r="B54" s="2">
        <v>97.251703726402994</v>
      </c>
    </row>
    <row r="55" spans="2:2" x14ac:dyDescent="0.3">
      <c r="B55" s="2">
        <v>97.255434507742393</v>
      </c>
    </row>
    <row r="56" spans="2:2" x14ac:dyDescent="0.3">
      <c r="B56" s="2">
        <v>97.255751344647706</v>
      </c>
    </row>
    <row r="57" spans="2:2" x14ac:dyDescent="0.3">
      <c r="B57" s="2">
        <v>97.256730633883194</v>
      </c>
    </row>
    <row r="58" spans="2:2" x14ac:dyDescent="0.3">
      <c r="B58" s="2">
        <v>97.258547705588398</v>
      </c>
    </row>
    <row r="59" spans="2:2" x14ac:dyDescent="0.3">
      <c r="B59" s="2">
        <v>97.261256213238994</v>
      </c>
    </row>
    <row r="60" spans="2:2" x14ac:dyDescent="0.3">
      <c r="B60" s="2">
        <v>97.2615357901647</v>
      </c>
    </row>
    <row r="61" spans="2:2" x14ac:dyDescent="0.3">
      <c r="B61" s="2">
        <v>97.263741540154101</v>
      </c>
    </row>
    <row r="62" spans="2:2" x14ac:dyDescent="0.3">
      <c r="B62" s="2">
        <v>97.266003470133896</v>
      </c>
    </row>
    <row r="63" spans="2:2" x14ac:dyDescent="0.3">
      <c r="B63" s="2">
        <v>97.278721082269897</v>
      </c>
    </row>
    <row r="64" spans="2:2" x14ac:dyDescent="0.3">
      <c r="B64" s="2">
        <v>97.279179765558595</v>
      </c>
    </row>
    <row r="65" spans="2:2" x14ac:dyDescent="0.3">
      <c r="B65" s="2">
        <v>97.280441454269706</v>
      </c>
    </row>
    <row r="66" spans="2:2" x14ac:dyDescent="0.3">
      <c r="B66" s="2">
        <v>97.2844264300807</v>
      </c>
    </row>
    <row r="67" spans="2:2" x14ac:dyDescent="0.3">
      <c r="B67" s="2">
        <v>97.295280088342395</v>
      </c>
    </row>
    <row r="68" spans="2:2" x14ac:dyDescent="0.3">
      <c r="B68" s="2">
        <v>97.304486840771702</v>
      </c>
    </row>
    <row r="69" spans="2:2" x14ac:dyDescent="0.3">
      <c r="B69" s="2">
        <v>97.311984323733498</v>
      </c>
    </row>
    <row r="70" spans="2:2" x14ac:dyDescent="0.3">
      <c r="B70" s="2">
        <v>97.313297239191101</v>
      </c>
    </row>
    <row r="71" spans="2:2" x14ac:dyDescent="0.3">
      <c r="B71" s="2">
        <v>97.315013484917401</v>
      </c>
    </row>
    <row r="72" spans="2:2" x14ac:dyDescent="0.3">
      <c r="B72" s="2">
        <v>97.316600405085296</v>
      </c>
    </row>
    <row r="73" spans="2:2" x14ac:dyDescent="0.3">
      <c r="B73" s="2">
        <v>97.318756158926504</v>
      </c>
    </row>
    <row r="74" spans="2:2" x14ac:dyDescent="0.3">
      <c r="B74" s="2">
        <v>97.329116294934906</v>
      </c>
    </row>
    <row r="75" spans="2:2" x14ac:dyDescent="0.3">
      <c r="B75" s="2">
        <v>97.333218629560406</v>
      </c>
    </row>
    <row r="76" spans="2:2" x14ac:dyDescent="0.3">
      <c r="B76" s="2">
        <v>97.342999390689997</v>
      </c>
    </row>
    <row r="77" spans="2:2" x14ac:dyDescent="0.3">
      <c r="B77" s="2">
        <v>97.345208875343303</v>
      </c>
    </row>
    <row r="78" spans="2:2" x14ac:dyDescent="0.3">
      <c r="B78" s="2">
        <v>97.347145549051504</v>
      </c>
    </row>
    <row r="79" spans="2:2" x14ac:dyDescent="0.3">
      <c r="B79" s="2">
        <v>97.350913072632196</v>
      </c>
    </row>
    <row r="80" spans="2:2" x14ac:dyDescent="0.3">
      <c r="B80" s="2">
        <v>97.356415351169204</v>
      </c>
    </row>
    <row r="81" spans="2:2" x14ac:dyDescent="0.3">
      <c r="B81" s="2">
        <v>97.361561948553899</v>
      </c>
    </row>
    <row r="82" spans="2:2" x14ac:dyDescent="0.3">
      <c r="B82" s="2">
        <v>97.362680237911405</v>
      </c>
    </row>
    <row r="83" spans="2:2" x14ac:dyDescent="0.3">
      <c r="B83" s="2">
        <v>97.368314741581102</v>
      </c>
    </row>
    <row r="84" spans="2:2" x14ac:dyDescent="0.3">
      <c r="B84" s="2">
        <v>97.377687611430005</v>
      </c>
    </row>
    <row r="85" spans="2:2" x14ac:dyDescent="0.3">
      <c r="B85" s="2">
        <v>97.385807985983305</v>
      </c>
    </row>
    <row r="86" spans="2:2" x14ac:dyDescent="0.3">
      <c r="B86" s="2">
        <v>97.385822882458299</v>
      </c>
    </row>
    <row r="87" spans="2:2" x14ac:dyDescent="0.3">
      <c r="B87" s="2">
        <v>97.3955345411932</v>
      </c>
    </row>
    <row r="88" spans="2:2" x14ac:dyDescent="0.3">
      <c r="B88" s="2">
        <v>97.400950098757093</v>
      </c>
    </row>
    <row r="89" spans="2:2" x14ac:dyDescent="0.3">
      <c r="B89" s="2">
        <v>97.402619464340205</v>
      </c>
    </row>
    <row r="90" spans="2:2" x14ac:dyDescent="0.3">
      <c r="B90" s="2">
        <v>97.405905347124801</v>
      </c>
    </row>
    <row r="91" spans="2:2" x14ac:dyDescent="0.3">
      <c r="B91" s="2">
        <v>97.408331152977098</v>
      </c>
    </row>
    <row r="92" spans="2:2" x14ac:dyDescent="0.3">
      <c r="B92" s="2">
        <v>97.413810626880107</v>
      </c>
    </row>
    <row r="93" spans="2:2" x14ac:dyDescent="0.3">
      <c r="B93" s="2">
        <v>97.427949916212597</v>
      </c>
    </row>
    <row r="94" spans="2:2" x14ac:dyDescent="0.3">
      <c r="B94" s="2">
        <v>97.428201271889805</v>
      </c>
    </row>
    <row r="95" spans="2:2" x14ac:dyDescent="0.3">
      <c r="B95" s="2">
        <v>97.434180998225699</v>
      </c>
    </row>
    <row r="96" spans="2:2" x14ac:dyDescent="0.3">
      <c r="B96" s="2">
        <v>97.439592904471695</v>
      </c>
    </row>
    <row r="97" spans="2:2" x14ac:dyDescent="0.3">
      <c r="B97" s="2">
        <v>97.444096673109698</v>
      </c>
    </row>
    <row r="98" spans="2:2" x14ac:dyDescent="0.3">
      <c r="B98" s="2">
        <v>97.452970532385805</v>
      </c>
    </row>
    <row r="99" spans="2:2" x14ac:dyDescent="0.3">
      <c r="B99" s="2">
        <v>97.457142746533606</v>
      </c>
    </row>
    <row r="100" spans="2:2" x14ac:dyDescent="0.3">
      <c r="B100" s="2">
        <v>97.4595328683329</v>
      </c>
    </row>
    <row r="101" spans="2:2" x14ac:dyDescent="0.3">
      <c r="B101" s="2">
        <v>97.463512702850295</v>
      </c>
    </row>
    <row r="102" spans="2:2" x14ac:dyDescent="0.3">
      <c r="B102" s="2">
        <v>97.468118735737605</v>
      </c>
    </row>
    <row r="103" spans="2:2" x14ac:dyDescent="0.3">
      <c r="B103" s="2">
        <v>97.470471052075396</v>
      </c>
    </row>
    <row r="104" spans="2:2" x14ac:dyDescent="0.3">
      <c r="B104" s="2">
        <v>97.471160251855807</v>
      </c>
    </row>
    <row r="105" spans="2:2" x14ac:dyDescent="0.3">
      <c r="B105" s="2">
        <v>97.472024342301495</v>
      </c>
    </row>
    <row r="106" spans="2:2" x14ac:dyDescent="0.3">
      <c r="B106" s="2">
        <v>97.481882228669093</v>
      </c>
    </row>
    <row r="107" spans="2:2" x14ac:dyDescent="0.3">
      <c r="B107" s="2">
        <v>97.483889452319701</v>
      </c>
    </row>
    <row r="108" spans="2:2" x14ac:dyDescent="0.3">
      <c r="B108" s="2">
        <v>97.487462365562493</v>
      </c>
    </row>
    <row r="109" spans="2:2" x14ac:dyDescent="0.3">
      <c r="B109" s="2">
        <v>97.489452760718294</v>
      </c>
    </row>
    <row r="110" spans="2:2" x14ac:dyDescent="0.3">
      <c r="B110" s="2">
        <v>97.4914231086494</v>
      </c>
    </row>
    <row r="111" spans="2:2" x14ac:dyDescent="0.3">
      <c r="B111" s="2">
        <v>97.493293782041505</v>
      </c>
    </row>
    <row r="112" spans="2:2" x14ac:dyDescent="0.3">
      <c r="B112" s="2">
        <v>97.494280558908301</v>
      </c>
    </row>
    <row r="113" spans="2:2" x14ac:dyDescent="0.3">
      <c r="B113" s="2">
        <v>97.4984667095991</v>
      </c>
    </row>
    <row r="114" spans="2:2" x14ac:dyDescent="0.3">
      <c r="B114" s="2">
        <v>97.511881519408306</v>
      </c>
    </row>
    <row r="115" spans="2:2" x14ac:dyDescent="0.3">
      <c r="B115" s="2">
        <v>97.511934273591805</v>
      </c>
    </row>
    <row r="116" spans="2:2" x14ac:dyDescent="0.3">
      <c r="B116" s="2">
        <v>97.513221877066201</v>
      </c>
    </row>
    <row r="117" spans="2:2" x14ac:dyDescent="0.3">
      <c r="B117" s="2">
        <v>97.513560716095597</v>
      </c>
    </row>
    <row r="118" spans="2:2" x14ac:dyDescent="0.3">
      <c r="B118" s="2">
        <v>97.517916948662702</v>
      </c>
    </row>
    <row r="119" spans="2:2" x14ac:dyDescent="0.3">
      <c r="B119" s="2">
        <v>97.524637870636099</v>
      </c>
    </row>
    <row r="120" spans="2:2" x14ac:dyDescent="0.3">
      <c r="B120" s="2">
        <v>97.525724899796799</v>
      </c>
    </row>
    <row r="121" spans="2:2" x14ac:dyDescent="0.3">
      <c r="B121" s="2">
        <v>97.530803916555698</v>
      </c>
    </row>
    <row r="122" spans="2:2" x14ac:dyDescent="0.3">
      <c r="B122" s="2">
        <v>97.533588637421104</v>
      </c>
    </row>
    <row r="123" spans="2:2" x14ac:dyDescent="0.3">
      <c r="B123" s="2">
        <v>97.540180752132898</v>
      </c>
    </row>
    <row r="124" spans="2:2" x14ac:dyDescent="0.3">
      <c r="B124" s="2">
        <v>97.548809541691696</v>
      </c>
    </row>
    <row r="125" spans="2:2" x14ac:dyDescent="0.3">
      <c r="B125" s="2">
        <v>97.549139008315606</v>
      </c>
    </row>
    <row r="126" spans="2:2" x14ac:dyDescent="0.3">
      <c r="B126" s="2">
        <v>97.551488690369396</v>
      </c>
    </row>
    <row r="127" spans="2:2" x14ac:dyDescent="0.3">
      <c r="B127" s="2">
        <v>97.562628079167695</v>
      </c>
    </row>
    <row r="128" spans="2:2" x14ac:dyDescent="0.3">
      <c r="B128" s="2">
        <v>97.563823174470301</v>
      </c>
    </row>
    <row r="129" spans="2:2" x14ac:dyDescent="0.3">
      <c r="B129" s="2">
        <v>97.564269247929602</v>
      </c>
    </row>
    <row r="130" spans="2:2" x14ac:dyDescent="0.3">
      <c r="B130" s="2">
        <v>97.566297241514306</v>
      </c>
    </row>
    <row r="131" spans="2:2" x14ac:dyDescent="0.3">
      <c r="B131" s="2">
        <v>97.566330988369899</v>
      </c>
    </row>
    <row r="132" spans="2:2" x14ac:dyDescent="0.3">
      <c r="B132" s="2">
        <v>97.575074121698094</v>
      </c>
    </row>
    <row r="133" spans="2:2" x14ac:dyDescent="0.3">
      <c r="B133" s="2">
        <v>97.5852005865965</v>
      </c>
    </row>
    <row r="134" spans="2:2" x14ac:dyDescent="0.3">
      <c r="B134" s="2">
        <v>97.585611650375995</v>
      </c>
    </row>
    <row r="135" spans="2:2" x14ac:dyDescent="0.3">
      <c r="B135" s="2">
        <v>97.587973679488698</v>
      </c>
    </row>
    <row r="136" spans="2:2" x14ac:dyDescent="0.3">
      <c r="B136" s="2">
        <v>97.593460947883699</v>
      </c>
    </row>
    <row r="137" spans="2:2" x14ac:dyDescent="0.3">
      <c r="B137" s="2">
        <v>97.596647207405695</v>
      </c>
    </row>
    <row r="138" spans="2:2" x14ac:dyDescent="0.3">
      <c r="B138" s="2">
        <v>97.598532039480901</v>
      </c>
    </row>
    <row r="139" spans="2:2" x14ac:dyDescent="0.3">
      <c r="B139" s="2">
        <v>97.600244431883993</v>
      </c>
    </row>
    <row r="140" spans="2:2" x14ac:dyDescent="0.3">
      <c r="B140" s="2">
        <v>97.611110155572106</v>
      </c>
    </row>
    <row r="141" spans="2:2" x14ac:dyDescent="0.3">
      <c r="B141" s="2">
        <v>97.613256743516104</v>
      </c>
    </row>
    <row r="142" spans="2:2" x14ac:dyDescent="0.3">
      <c r="B142" s="2">
        <v>97.614444661866401</v>
      </c>
    </row>
    <row r="143" spans="2:2" x14ac:dyDescent="0.3">
      <c r="B143" s="2">
        <v>97.615617253989896</v>
      </c>
    </row>
    <row r="144" spans="2:2" x14ac:dyDescent="0.3">
      <c r="B144" s="2">
        <v>97.6196204825671</v>
      </c>
    </row>
    <row r="145" spans="2:2" x14ac:dyDescent="0.3">
      <c r="B145" s="2">
        <v>97.622087760190396</v>
      </c>
    </row>
    <row r="146" spans="2:2" x14ac:dyDescent="0.3">
      <c r="B146" s="2">
        <v>97.623041744098899</v>
      </c>
    </row>
    <row r="147" spans="2:2" x14ac:dyDescent="0.3">
      <c r="B147" s="2">
        <v>97.625253236038603</v>
      </c>
    </row>
    <row r="148" spans="2:2" x14ac:dyDescent="0.3">
      <c r="B148" s="2">
        <v>97.625370441047096</v>
      </c>
    </row>
    <row r="149" spans="2:2" x14ac:dyDescent="0.3">
      <c r="B149" s="2">
        <v>97.625874943974694</v>
      </c>
    </row>
    <row r="150" spans="2:2" x14ac:dyDescent="0.3">
      <c r="B150" s="2">
        <v>97.630465184096906</v>
      </c>
    </row>
    <row r="151" spans="2:2" x14ac:dyDescent="0.3">
      <c r="B151" s="2">
        <v>97.634761390316299</v>
      </c>
    </row>
    <row r="152" spans="2:2" x14ac:dyDescent="0.3">
      <c r="B152" s="2">
        <v>97.635503521521798</v>
      </c>
    </row>
    <row r="153" spans="2:2" x14ac:dyDescent="0.3">
      <c r="B153" s="2">
        <v>97.635890132411205</v>
      </c>
    </row>
    <row r="154" spans="2:2" x14ac:dyDescent="0.3">
      <c r="B154" s="2">
        <v>97.637157191978105</v>
      </c>
    </row>
    <row r="155" spans="2:2" x14ac:dyDescent="0.3">
      <c r="B155" s="2">
        <v>97.637819121644398</v>
      </c>
    </row>
    <row r="156" spans="2:2" x14ac:dyDescent="0.3">
      <c r="B156" s="2">
        <v>97.647301650733496</v>
      </c>
    </row>
    <row r="157" spans="2:2" x14ac:dyDescent="0.3">
      <c r="B157" s="2">
        <v>97.651291514014602</v>
      </c>
    </row>
    <row r="158" spans="2:2" x14ac:dyDescent="0.3">
      <c r="B158" s="2">
        <v>97.657251929637098</v>
      </c>
    </row>
    <row r="159" spans="2:2" x14ac:dyDescent="0.3">
      <c r="B159" s="2">
        <v>97.659798938259897</v>
      </c>
    </row>
    <row r="160" spans="2:2" x14ac:dyDescent="0.3">
      <c r="B160" s="2">
        <v>97.663369426475299</v>
      </c>
    </row>
    <row r="161" spans="2:2" x14ac:dyDescent="0.3">
      <c r="B161" s="2">
        <v>97.663527824426396</v>
      </c>
    </row>
    <row r="162" spans="2:2" x14ac:dyDescent="0.3">
      <c r="B162" s="2">
        <v>97.663866689939098</v>
      </c>
    </row>
    <row r="163" spans="2:2" x14ac:dyDescent="0.3">
      <c r="B163" s="2">
        <v>97.669199976635099</v>
      </c>
    </row>
    <row r="164" spans="2:2" x14ac:dyDescent="0.3">
      <c r="B164" s="2">
        <v>97.683061004422498</v>
      </c>
    </row>
    <row r="165" spans="2:2" x14ac:dyDescent="0.3">
      <c r="B165" s="2">
        <v>97.694813222115798</v>
      </c>
    </row>
    <row r="166" spans="2:2" x14ac:dyDescent="0.3">
      <c r="B166" s="2">
        <v>97.6970889800767</v>
      </c>
    </row>
    <row r="167" spans="2:2" x14ac:dyDescent="0.3">
      <c r="B167" s="2">
        <v>97.697493748134406</v>
      </c>
    </row>
    <row r="168" spans="2:2" x14ac:dyDescent="0.3">
      <c r="B168" s="2">
        <v>97.703254461748301</v>
      </c>
    </row>
    <row r="169" spans="2:2" x14ac:dyDescent="0.3">
      <c r="B169" s="2">
        <v>97.708415840680999</v>
      </c>
    </row>
    <row r="170" spans="2:2" x14ac:dyDescent="0.3">
      <c r="B170" s="2">
        <v>97.708987095738905</v>
      </c>
    </row>
    <row r="171" spans="2:2" x14ac:dyDescent="0.3">
      <c r="B171" s="2">
        <v>97.709680925903299</v>
      </c>
    </row>
    <row r="172" spans="2:2" x14ac:dyDescent="0.3">
      <c r="B172" s="2">
        <v>97.713168781359698</v>
      </c>
    </row>
    <row r="173" spans="2:2" x14ac:dyDescent="0.3">
      <c r="B173" s="2">
        <v>97.715076030984505</v>
      </c>
    </row>
    <row r="174" spans="2:2" x14ac:dyDescent="0.3">
      <c r="B174" s="2">
        <v>97.715166003045695</v>
      </c>
    </row>
    <row r="175" spans="2:2" x14ac:dyDescent="0.3">
      <c r="B175" s="2">
        <v>97.721114476397204</v>
      </c>
    </row>
    <row r="176" spans="2:2" x14ac:dyDescent="0.3">
      <c r="B176" s="2">
        <v>97.722486010919496</v>
      </c>
    </row>
    <row r="177" spans="2:2" x14ac:dyDescent="0.3">
      <c r="B177" s="2">
        <v>97.722891050397706</v>
      </c>
    </row>
    <row r="178" spans="2:2" x14ac:dyDescent="0.3">
      <c r="B178" s="2">
        <v>97.723499114502403</v>
      </c>
    </row>
    <row r="179" spans="2:2" x14ac:dyDescent="0.3">
      <c r="B179" s="2">
        <v>97.724401930731204</v>
      </c>
    </row>
    <row r="180" spans="2:2" x14ac:dyDescent="0.3">
      <c r="B180" s="2">
        <v>97.726630051510497</v>
      </c>
    </row>
    <row r="181" spans="2:2" x14ac:dyDescent="0.3">
      <c r="B181" s="2">
        <v>97.729666113336904</v>
      </c>
    </row>
    <row r="182" spans="2:2" x14ac:dyDescent="0.3">
      <c r="B182" s="2">
        <v>97.731377926516203</v>
      </c>
    </row>
    <row r="183" spans="2:2" x14ac:dyDescent="0.3">
      <c r="B183" s="2">
        <v>97.738472074507797</v>
      </c>
    </row>
    <row r="184" spans="2:2" x14ac:dyDescent="0.3">
      <c r="B184" s="2">
        <v>97.7398510936044</v>
      </c>
    </row>
    <row r="185" spans="2:2" x14ac:dyDescent="0.3">
      <c r="B185" s="2">
        <v>97.740677190330501</v>
      </c>
    </row>
    <row r="186" spans="2:2" x14ac:dyDescent="0.3">
      <c r="B186" s="2">
        <v>97.742486321775402</v>
      </c>
    </row>
    <row r="187" spans="2:2" x14ac:dyDescent="0.3">
      <c r="B187" s="2">
        <v>97.743427307237297</v>
      </c>
    </row>
    <row r="188" spans="2:2" x14ac:dyDescent="0.3">
      <c r="B188" s="2">
        <v>97.744736008885098</v>
      </c>
    </row>
    <row r="189" spans="2:2" x14ac:dyDescent="0.3">
      <c r="B189" s="2">
        <v>97.746766101952502</v>
      </c>
    </row>
    <row r="190" spans="2:2" x14ac:dyDescent="0.3">
      <c r="B190" s="2">
        <v>97.750230481887598</v>
      </c>
    </row>
    <row r="191" spans="2:2" x14ac:dyDescent="0.3">
      <c r="B191" s="2">
        <v>97.755570620663207</v>
      </c>
    </row>
    <row r="192" spans="2:2" x14ac:dyDescent="0.3">
      <c r="B192" s="2">
        <v>97.757822953316904</v>
      </c>
    </row>
    <row r="193" spans="2:2" x14ac:dyDescent="0.3">
      <c r="B193" s="2">
        <v>97.764637225814695</v>
      </c>
    </row>
    <row r="194" spans="2:2" x14ac:dyDescent="0.3">
      <c r="B194" s="2">
        <v>97.767189141462595</v>
      </c>
    </row>
    <row r="195" spans="2:2" x14ac:dyDescent="0.3">
      <c r="B195" s="2">
        <v>97.767889704336795</v>
      </c>
    </row>
    <row r="196" spans="2:2" x14ac:dyDescent="0.3">
      <c r="B196" s="2">
        <v>97.773221916627406</v>
      </c>
    </row>
    <row r="197" spans="2:2" x14ac:dyDescent="0.3">
      <c r="B197" s="2">
        <v>97.774405533345302</v>
      </c>
    </row>
    <row r="198" spans="2:2" x14ac:dyDescent="0.3">
      <c r="B198" s="2">
        <v>97.779145873895501</v>
      </c>
    </row>
    <row r="199" spans="2:2" x14ac:dyDescent="0.3">
      <c r="B199" s="2">
        <v>97.783358047257707</v>
      </c>
    </row>
    <row r="200" spans="2:2" x14ac:dyDescent="0.3">
      <c r="B200" s="2">
        <v>97.784629736513807</v>
      </c>
    </row>
    <row r="201" spans="2:2" x14ac:dyDescent="0.3">
      <c r="B201" s="2">
        <v>97.785819868809398</v>
      </c>
    </row>
    <row r="202" spans="2:2" x14ac:dyDescent="0.3">
      <c r="B202" s="2">
        <v>97.787277115982803</v>
      </c>
    </row>
    <row r="203" spans="2:2" x14ac:dyDescent="0.3">
      <c r="B203" s="2">
        <v>97.788024779568104</v>
      </c>
    </row>
    <row r="204" spans="2:2" x14ac:dyDescent="0.3">
      <c r="B204" s="2">
        <v>97.791082635596894</v>
      </c>
    </row>
    <row r="205" spans="2:2" x14ac:dyDescent="0.3">
      <c r="B205" s="2">
        <v>97.793759162901694</v>
      </c>
    </row>
    <row r="206" spans="2:2" x14ac:dyDescent="0.3">
      <c r="B206" s="2">
        <v>97.796586410153495</v>
      </c>
    </row>
    <row r="207" spans="2:2" x14ac:dyDescent="0.3">
      <c r="B207" s="2">
        <v>97.810581769015599</v>
      </c>
    </row>
    <row r="208" spans="2:2" x14ac:dyDescent="0.3">
      <c r="B208" s="2">
        <v>97.811515467579198</v>
      </c>
    </row>
    <row r="209" spans="2:2" x14ac:dyDescent="0.3">
      <c r="B209" s="2">
        <v>97.812295765800201</v>
      </c>
    </row>
    <row r="210" spans="2:2" x14ac:dyDescent="0.3">
      <c r="B210" s="2">
        <v>97.816437469072198</v>
      </c>
    </row>
    <row r="211" spans="2:2" x14ac:dyDescent="0.3">
      <c r="B211" s="2">
        <v>97.816508449196704</v>
      </c>
    </row>
    <row r="212" spans="2:2" x14ac:dyDescent="0.3">
      <c r="B212" s="2">
        <v>97.816564876143602</v>
      </c>
    </row>
    <row r="213" spans="2:2" x14ac:dyDescent="0.3">
      <c r="B213" s="2">
        <v>97.819614239700499</v>
      </c>
    </row>
    <row r="214" spans="2:2" x14ac:dyDescent="0.3">
      <c r="B214" s="2">
        <v>97.824124318164294</v>
      </c>
    </row>
    <row r="215" spans="2:2" x14ac:dyDescent="0.3">
      <c r="B215" s="2">
        <v>97.825046334596806</v>
      </c>
    </row>
    <row r="216" spans="2:2" x14ac:dyDescent="0.3">
      <c r="B216" s="2">
        <v>97.831806989252897</v>
      </c>
    </row>
    <row r="217" spans="2:2" x14ac:dyDescent="0.3">
      <c r="B217" s="2">
        <v>97.832020415478198</v>
      </c>
    </row>
    <row r="218" spans="2:2" x14ac:dyDescent="0.3">
      <c r="B218" s="2">
        <v>97.838509941604599</v>
      </c>
    </row>
    <row r="219" spans="2:2" x14ac:dyDescent="0.3">
      <c r="B219" s="2">
        <v>97.841084246271294</v>
      </c>
    </row>
    <row r="220" spans="2:2" x14ac:dyDescent="0.3">
      <c r="B220" s="2">
        <v>97.843651632262606</v>
      </c>
    </row>
    <row r="221" spans="2:2" x14ac:dyDescent="0.3">
      <c r="B221" s="2">
        <v>97.849826538243093</v>
      </c>
    </row>
    <row r="222" spans="2:2" x14ac:dyDescent="0.3">
      <c r="B222" s="2">
        <v>97.852656405165803</v>
      </c>
    </row>
    <row r="223" spans="2:2" x14ac:dyDescent="0.3">
      <c r="B223" s="2">
        <v>97.853245014695105</v>
      </c>
    </row>
    <row r="224" spans="2:2" x14ac:dyDescent="0.3">
      <c r="B224" s="2">
        <v>97.865847068656805</v>
      </c>
    </row>
    <row r="225" spans="2:2" x14ac:dyDescent="0.3">
      <c r="B225" s="2">
        <v>97.866361426749606</v>
      </c>
    </row>
    <row r="226" spans="2:2" x14ac:dyDescent="0.3">
      <c r="B226" s="2">
        <v>97.874906148503797</v>
      </c>
    </row>
    <row r="227" spans="2:2" x14ac:dyDescent="0.3">
      <c r="B227" s="2">
        <v>97.886282705693105</v>
      </c>
    </row>
    <row r="228" spans="2:2" x14ac:dyDescent="0.3">
      <c r="B228" s="2">
        <v>97.889367352673702</v>
      </c>
    </row>
    <row r="229" spans="2:2" x14ac:dyDescent="0.3">
      <c r="B229" s="2">
        <v>97.891147319646507</v>
      </c>
    </row>
    <row r="230" spans="2:2" x14ac:dyDescent="0.3">
      <c r="B230" s="2">
        <v>97.895625631562098</v>
      </c>
    </row>
    <row r="231" spans="2:2" x14ac:dyDescent="0.3">
      <c r="B231" s="2">
        <v>97.896630149020694</v>
      </c>
    </row>
    <row r="232" spans="2:2" x14ac:dyDescent="0.3">
      <c r="B232" s="2">
        <v>97.897948480519503</v>
      </c>
    </row>
    <row r="233" spans="2:2" x14ac:dyDescent="0.3">
      <c r="B233" s="2">
        <v>97.898408413585202</v>
      </c>
    </row>
    <row r="234" spans="2:2" x14ac:dyDescent="0.3">
      <c r="B234" s="2">
        <v>97.899446386663698</v>
      </c>
    </row>
    <row r="235" spans="2:2" x14ac:dyDescent="0.3">
      <c r="B235" s="2">
        <v>97.900144736190995</v>
      </c>
    </row>
    <row r="236" spans="2:2" x14ac:dyDescent="0.3">
      <c r="B236" s="2">
        <v>97.901368668243705</v>
      </c>
    </row>
    <row r="237" spans="2:2" x14ac:dyDescent="0.3">
      <c r="B237" s="2">
        <v>97.902403390294296</v>
      </c>
    </row>
    <row r="238" spans="2:2" x14ac:dyDescent="0.3">
      <c r="B238" s="2">
        <v>97.904864780940102</v>
      </c>
    </row>
    <row r="239" spans="2:2" x14ac:dyDescent="0.3">
      <c r="B239" s="2">
        <v>97.909455496745807</v>
      </c>
    </row>
    <row r="240" spans="2:2" x14ac:dyDescent="0.3">
      <c r="B240" s="2">
        <v>97.912189753300595</v>
      </c>
    </row>
    <row r="241" spans="2:2" x14ac:dyDescent="0.3">
      <c r="B241" s="2">
        <v>97.917193898932794</v>
      </c>
    </row>
    <row r="242" spans="2:2" x14ac:dyDescent="0.3">
      <c r="B242" s="2">
        <v>97.919260993590996</v>
      </c>
    </row>
    <row r="243" spans="2:2" x14ac:dyDescent="0.3">
      <c r="B243" s="2">
        <v>97.920430436005802</v>
      </c>
    </row>
    <row r="244" spans="2:2" x14ac:dyDescent="0.3">
      <c r="B244" s="2">
        <v>97.923950598033699</v>
      </c>
    </row>
    <row r="245" spans="2:2" x14ac:dyDescent="0.3">
      <c r="B245" s="2">
        <v>97.930510192551097</v>
      </c>
    </row>
    <row r="246" spans="2:2" x14ac:dyDescent="0.3">
      <c r="B246" s="2">
        <v>97.932166821682301</v>
      </c>
    </row>
    <row r="247" spans="2:2" x14ac:dyDescent="0.3">
      <c r="B247" s="2">
        <v>97.935965022128698</v>
      </c>
    </row>
    <row r="248" spans="2:2" x14ac:dyDescent="0.3">
      <c r="B248" s="2">
        <v>97.936251011361506</v>
      </c>
    </row>
    <row r="249" spans="2:2" x14ac:dyDescent="0.3">
      <c r="B249" s="2">
        <v>97.936618581242499</v>
      </c>
    </row>
    <row r="250" spans="2:2" x14ac:dyDescent="0.3">
      <c r="B250" s="2">
        <v>97.946062666997804</v>
      </c>
    </row>
    <row r="251" spans="2:2" x14ac:dyDescent="0.3">
      <c r="B251" s="2">
        <v>97.948206274033893</v>
      </c>
    </row>
    <row r="252" spans="2:2" x14ac:dyDescent="0.3">
      <c r="B252" s="2">
        <v>97.953191025058203</v>
      </c>
    </row>
    <row r="253" spans="2:2" x14ac:dyDescent="0.3">
      <c r="B253" s="2">
        <v>97.965069766568206</v>
      </c>
    </row>
    <row r="254" spans="2:2" x14ac:dyDescent="0.3">
      <c r="B254" s="2">
        <v>97.967787784789707</v>
      </c>
    </row>
    <row r="255" spans="2:2" x14ac:dyDescent="0.3">
      <c r="B255" s="2">
        <v>97.968528514769702</v>
      </c>
    </row>
    <row r="256" spans="2:2" x14ac:dyDescent="0.3">
      <c r="B256" s="2">
        <v>97.970128762446507</v>
      </c>
    </row>
    <row r="257" spans="2:2" x14ac:dyDescent="0.3">
      <c r="B257" s="2">
        <v>97.972981596525202</v>
      </c>
    </row>
    <row r="258" spans="2:2" x14ac:dyDescent="0.3">
      <c r="B258" s="2">
        <v>97.973722239878995</v>
      </c>
    </row>
    <row r="259" spans="2:2" x14ac:dyDescent="0.3">
      <c r="B259" s="2">
        <v>97.9758663717611</v>
      </c>
    </row>
    <row r="260" spans="2:2" x14ac:dyDescent="0.3">
      <c r="B260" s="2">
        <v>97.976129489435607</v>
      </c>
    </row>
    <row r="261" spans="2:2" x14ac:dyDescent="0.3">
      <c r="B261" s="2">
        <v>97.979770099241094</v>
      </c>
    </row>
    <row r="262" spans="2:2" x14ac:dyDescent="0.3">
      <c r="B262" s="2">
        <v>97.983615307034398</v>
      </c>
    </row>
    <row r="263" spans="2:2" x14ac:dyDescent="0.3">
      <c r="B263" s="2">
        <v>97.986895698292003</v>
      </c>
    </row>
    <row r="264" spans="2:2" x14ac:dyDescent="0.3">
      <c r="B264" s="2">
        <v>97.993714640407703</v>
      </c>
    </row>
    <row r="265" spans="2:2" x14ac:dyDescent="0.3">
      <c r="B265" s="2">
        <v>97.995364922117403</v>
      </c>
    </row>
    <row r="266" spans="2:2" x14ac:dyDescent="0.3">
      <c r="B266" s="2">
        <v>98.001399587087406</v>
      </c>
    </row>
    <row r="267" spans="2:2" x14ac:dyDescent="0.3">
      <c r="B267" s="2">
        <v>98.003014878154801</v>
      </c>
    </row>
    <row r="268" spans="2:2" x14ac:dyDescent="0.3">
      <c r="B268" s="2">
        <v>98.020182588591993</v>
      </c>
    </row>
    <row r="269" spans="2:2" x14ac:dyDescent="0.3">
      <c r="B269" s="2">
        <v>98.020503516914204</v>
      </c>
    </row>
    <row r="270" spans="2:2" x14ac:dyDescent="0.3">
      <c r="B270" s="2">
        <v>98.029803903396797</v>
      </c>
    </row>
    <row r="271" spans="2:2" x14ac:dyDescent="0.3">
      <c r="B271" s="2">
        <v>98.031337740937303</v>
      </c>
    </row>
    <row r="272" spans="2:2" x14ac:dyDescent="0.3">
      <c r="B272" s="2">
        <v>98.032517377414194</v>
      </c>
    </row>
    <row r="273" spans="2:2" x14ac:dyDescent="0.3">
      <c r="B273" s="2">
        <v>98.034192558828707</v>
      </c>
    </row>
    <row r="274" spans="2:2" x14ac:dyDescent="0.3">
      <c r="B274" s="2">
        <v>98.040141298501595</v>
      </c>
    </row>
    <row r="275" spans="2:2" x14ac:dyDescent="0.3">
      <c r="B275" s="2">
        <v>98.045045649070502</v>
      </c>
    </row>
    <row r="276" spans="2:2" x14ac:dyDescent="0.3">
      <c r="B276" s="2">
        <v>98.052418794519795</v>
      </c>
    </row>
    <row r="277" spans="2:2" x14ac:dyDescent="0.3">
      <c r="B277" s="2">
        <v>98.0550957919545</v>
      </c>
    </row>
    <row r="278" spans="2:2" x14ac:dyDescent="0.3">
      <c r="B278" s="2">
        <v>98.055743241920695</v>
      </c>
    </row>
    <row r="279" spans="2:2" x14ac:dyDescent="0.3">
      <c r="B279" s="2">
        <v>98.074161055665996</v>
      </c>
    </row>
    <row r="280" spans="2:2" x14ac:dyDescent="0.3">
      <c r="B280" s="2">
        <v>98.093401600924395</v>
      </c>
    </row>
    <row r="281" spans="2:2" x14ac:dyDescent="0.3">
      <c r="B281" s="2">
        <v>98.096460214336304</v>
      </c>
    </row>
    <row r="282" spans="2:2" x14ac:dyDescent="0.3">
      <c r="B282" s="2">
        <v>98.102461175499599</v>
      </c>
    </row>
    <row r="283" spans="2:2" x14ac:dyDescent="0.3">
      <c r="B283" s="2">
        <v>98.103131476175506</v>
      </c>
    </row>
    <row r="284" spans="2:2" x14ac:dyDescent="0.3">
      <c r="B284" s="2">
        <v>98.103432225697105</v>
      </c>
    </row>
    <row r="285" spans="2:2" x14ac:dyDescent="0.3">
      <c r="B285" s="2">
        <v>98.104319180961596</v>
      </c>
    </row>
    <row r="286" spans="2:2" x14ac:dyDescent="0.3">
      <c r="B286" s="2">
        <v>98.111132521260899</v>
      </c>
    </row>
    <row r="287" spans="2:2" x14ac:dyDescent="0.3">
      <c r="B287" s="2">
        <v>98.1128547903769</v>
      </c>
    </row>
    <row r="288" spans="2:2" x14ac:dyDescent="0.3">
      <c r="B288" s="2">
        <v>98.113089363126605</v>
      </c>
    </row>
    <row r="289" spans="2:2" x14ac:dyDescent="0.3">
      <c r="B289" s="2">
        <v>98.113601752731796</v>
      </c>
    </row>
    <row r="290" spans="2:2" x14ac:dyDescent="0.3">
      <c r="B290" s="2">
        <v>98.114956764973698</v>
      </c>
    </row>
    <row r="291" spans="2:2" x14ac:dyDescent="0.3">
      <c r="B291" s="2">
        <v>98.115952915917205</v>
      </c>
    </row>
    <row r="292" spans="2:2" x14ac:dyDescent="0.3">
      <c r="B292" s="2">
        <v>98.122193560027597</v>
      </c>
    </row>
    <row r="293" spans="2:2" x14ac:dyDescent="0.3">
      <c r="B293" s="2">
        <v>98.123714071139702</v>
      </c>
    </row>
    <row r="294" spans="2:2" x14ac:dyDescent="0.3">
      <c r="B294" s="2">
        <v>98.127759399776593</v>
      </c>
    </row>
    <row r="295" spans="2:2" x14ac:dyDescent="0.3">
      <c r="B295" s="2">
        <v>98.136110132495801</v>
      </c>
    </row>
    <row r="296" spans="2:2" x14ac:dyDescent="0.3">
      <c r="B296" s="2">
        <v>98.136225234201405</v>
      </c>
    </row>
    <row r="297" spans="2:2" x14ac:dyDescent="0.3">
      <c r="B297" s="2">
        <v>98.138589153918701</v>
      </c>
    </row>
    <row r="298" spans="2:2" x14ac:dyDescent="0.3">
      <c r="B298" s="2">
        <v>98.139593769823094</v>
      </c>
    </row>
    <row r="299" spans="2:2" x14ac:dyDescent="0.3">
      <c r="B299" s="2">
        <v>98.144479304460603</v>
      </c>
    </row>
    <row r="300" spans="2:2" x14ac:dyDescent="0.3">
      <c r="B300" s="2">
        <v>98.145354731678097</v>
      </c>
    </row>
    <row r="301" spans="2:2" x14ac:dyDescent="0.3">
      <c r="B301" s="2">
        <v>98.150326950615394</v>
      </c>
    </row>
    <row r="302" spans="2:2" x14ac:dyDescent="0.3">
      <c r="B302" s="2">
        <v>98.155166248826504</v>
      </c>
    </row>
    <row r="303" spans="2:2" x14ac:dyDescent="0.3">
      <c r="B303" s="2">
        <v>98.1595390073131</v>
      </c>
    </row>
    <row r="304" spans="2:2" x14ac:dyDescent="0.3">
      <c r="B304" s="2">
        <v>98.163130526745107</v>
      </c>
    </row>
    <row r="305" spans="2:2" x14ac:dyDescent="0.3">
      <c r="B305" s="2">
        <v>98.1649350644321</v>
      </c>
    </row>
    <row r="306" spans="2:2" x14ac:dyDescent="0.3">
      <c r="B306" s="2">
        <v>98.165326709937702</v>
      </c>
    </row>
    <row r="307" spans="2:2" x14ac:dyDescent="0.3">
      <c r="B307" s="2">
        <v>98.170679906587793</v>
      </c>
    </row>
    <row r="308" spans="2:2" x14ac:dyDescent="0.3">
      <c r="B308" s="2">
        <v>98.171946064491905</v>
      </c>
    </row>
    <row r="309" spans="2:2" x14ac:dyDescent="0.3">
      <c r="B309" s="2">
        <v>98.185271190826995</v>
      </c>
    </row>
    <row r="310" spans="2:2" x14ac:dyDescent="0.3">
      <c r="B310" s="2">
        <v>98.190554884480804</v>
      </c>
    </row>
    <row r="311" spans="2:2" x14ac:dyDescent="0.3">
      <c r="B311" s="2">
        <v>98.192663621201206</v>
      </c>
    </row>
    <row r="312" spans="2:2" x14ac:dyDescent="0.3">
      <c r="B312" s="2">
        <v>98.193600791983599</v>
      </c>
    </row>
    <row r="313" spans="2:2" x14ac:dyDescent="0.3">
      <c r="B313" s="2">
        <v>98.200350036998202</v>
      </c>
    </row>
    <row r="314" spans="2:2" x14ac:dyDescent="0.3">
      <c r="B314" s="2">
        <v>98.205304079799802</v>
      </c>
    </row>
    <row r="315" spans="2:2" x14ac:dyDescent="0.3">
      <c r="B315" s="2">
        <v>98.206016716731895</v>
      </c>
    </row>
    <row r="316" spans="2:2" x14ac:dyDescent="0.3">
      <c r="B316" s="2">
        <v>98.207251646612605</v>
      </c>
    </row>
    <row r="317" spans="2:2" x14ac:dyDescent="0.3">
      <c r="B317" s="2">
        <v>98.2120905357731</v>
      </c>
    </row>
    <row r="318" spans="2:2" x14ac:dyDescent="0.3">
      <c r="B318" s="2">
        <v>98.214435220240503</v>
      </c>
    </row>
    <row r="319" spans="2:2" x14ac:dyDescent="0.3">
      <c r="B319" s="2">
        <v>98.217065159943999</v>
      </c>
    </row>
    <row r="320" spans="2:2" x14ac:dyDescent="0.3">
      <c r="B320" s="2">
        <v>98.220181284152204</v>
      </c>
    </row>
    <row r="321" spans="2:2" x14ac:dyDescent="0.3">
      <c r="B321" s="2">
        <v>98.227301737899595</v>
      </c>
    </row>
    <row r="322" spans="2:2" x14ac:dyDescent="0.3">
      <c r="B322" s="2">
        <v>98.228356803888104</v>
      </c>
    </row>
    <row r="323" spans="2:2" x14ac:dyDescent="0.3">
      <c r="B323" s="2">
        <v>98.228711760772001</v>
      </c>
    </row>
    <row r="324" spans="2:2" x14ac:dyDescent="0.3">
      <c r="B324" s="2">
        <v>98.231396431789406</v>
      </c>
    </row>
    <row r="325" spans="2:2" x14ac:dyDescent="0.3">
      <c r="B325" s="2">
        <v>98.237700727683603</v>
      </c>
    </row>
    <row r="326" spans="2:2" x14ac:dyDescent="0.3">
      <c r="B326" s="2">
        <v>98.2383803136007</v>
      </c>
    </row>
    <row r="327" spans="2:2" x14ac:dyDescent="0.3">
      <c r="B327" s="2">
        <v>98.242076669387799</v>
      </c>
    </row>
    <row r="328" spans="2:2" x14ac:dyDescent="0.3">
      <c r="B328" s="2">
        <v>98.244612391230106</v>
      </c>
    </row>
    <row r="329" spans="2:2" x14ac:dyDescent="0.3">
      <c r="B329" s="2">
        <v>98.245223853835</v>
      </c>
    </row>
    <row r="330" spans="2:2" x14ac:dyDescent="0.3">
      <c r="B330" s="2">
        <v>98.257697046672405</v>
      </c>
    </row>
    <row r="331" spans="2:2" x14ac:dyDescent="0.3">
      <c r="B331" s="2">
        <v>98.264338886380997</v>
      </c>
    </row>
    <row r="332" spans="2:2" x14ac:dyDescent="0.3">
      <c r="B332" s="2">
        <v>98.264811038256099</v>
      </c>
    </row>
    <row r="333" spans="2:2" x14ac:dyDescent="0.3">
      <c r="B333" s="2">
        <v>98.2673508965146</v>
      </c>
    </row>
    <row r="334" spans="2:2" x14ac:dyDescent="0.3">
      <c r="B334" s="2">
        <v>98.271679257193895</v>
      </c>
    </row>
    <row r="335" spans="2:2" x14ac:dyDescent="0.3">
      <c r="B335" s="2">
        <v>98.273681391213799</v>
      </c>
    </row>
    <row r="336" spans="2:2" x14ac:dyDescent="0.3">
      <c r="B336" s="2">
        <v>98.2739680272756</v>
      </c>
    </row>
    <row r="337" spans="2:2" x14ac:dyDescent="0.3">
      <c r="B337" s="2">
        <v>98.274929528787993</v>
      </c>
    </row>
    <row r="338" spans="2:2" x14ac:dyDescent="0.3">
      <c r="B338" s="2">
        <v>98.275452658376807</v>
      </c>
    </row>
    <row r="339" spans="2:2" x14ac:dyDescent="0.3">
      <c r="B339" s="2">
        <v>98.2767011757566</v>
      </c>
    </row>
    <row r="340" spans="2:2" x14ac:dyDescent="0.3">
      <c r="B340" s="2">
        <v>98.276859227205307</v>
      </c>
    </row>
    <row r="341" spans="2:2" x14ac:dyDescent="0.3">
      <c r="B341" s="2">
        <v>98.277679285658195</v>
      </c>
    </row>
    <row r="342" spans="2:2" x14ac:dyDescent="0.3">
      <c r="B342" s="2">
        <v>98.279048847848003</v>
      </c>
    </row>
    <row r="343" spans="2:2" x14ac:dyDescent="0.3">
      <c r="B343" s="2">
        <v>98.281921249658097</v>
      </c>
    </row>
    <row r="344" spans="2:2" x14ac:dyDescent="0.3">
      <c r="B344" s="2">
        <v>98.288066322363406</v>
      </c>
    </row>
    <row r="345" spans="2:2" x14ac:dyDescent="0.3">
      <c r="B345" s="2">
        <v>98.291761723301306</v>
      </c>
    </row>
    <row r="346" spans="2:2" x14ac:dyDescent="0.3">
      <c r="B346" s="2">
        <v>98.295365275149507</v>
      </c>
    </row>
    <row r="347" spans="2:2" x14ac:dyDescent="0.3">
      <c r="B347" s="2">
        <v>98.299794205178998</v>
      </c>
    </row>
    <row r="348" spans="2:2" x14ac:dyDescent="0.3">
      <c r="B348" s="2">
        <v>98.302488882762304</v>
      </c>
    </row>
    <row r="349" spans="2:2" x14ac:dyDescent="0.3">
      <c r="B349" s="2">
        <v>98.307448601519397</v>
      </c>
    </row>
    <row r="350" spans="2:2" x14ac:dyDescent="0.3">
      <c r="B350" s="2">
        <v>98.308165598208006</v>
      </c>
    </row>
    <row r="351" spans="2:2" x14ac:dyDescent="0.3">
      <c r="B351" s="2">
        <v>98.308676773649907</v>
      </c>
    </row>
    <row r="352" spans="2:2" x14ac:dyDescent="0.3">
      <c r="B352" s="2">
        <v>98.309399135768402</v>
      </c>
    </row>
    <row r="353" spans="2:2" x14ac:dyDescent="0.3">
      <c r="B353" s="2">
        <v>98.316477292348907</v>
      </c>
    </row>
    <row r="354" spans="2:2" x14ac:dyDescent="0.3">
      <c r="B354" s="2">
        <v>98.316586568541098</v>
      </c>
    </row>
    <row r="355" spans="2:2" x14ac:dyDescent="0.3">
      <c r="B355" s="2">
        <v>98.317740134375001</v>
      </c>
    </row>
    <row r="356" spans="2:2" x14ac:dyDescent="0.3">
      <c r="B356" s="2">
        <v>98.317814161925995</v>
      </c>
    </row>
    <row r="357" spans="2:2" x14ac:dyDescent="0.3">
      <c r="B357" s="2">
        <v>98.321626523886806</v>
      </c>
    </row>
    <row r="358" spans="2:2" x14ac:dyDescent="0.3">
      <c r="B358" s="2">
        <v>98.323258120661194</v>
      </c>
    </row>
    <row r="359" spans="2:2" x14ac:dyDescent="0.3">
      <c r="B359" s="2">
        <v>98.331879150396503</v>
      </c>
    </row>
    <row r="360" spans="2:2" x14ac:dyDescent="0.3">
      <c r="B360" s="2">
        <v>98.332653883738601</v>
      </c>
    </row>
    <row r="361" spans="2:2" x14ac:dyDescent="0.3">
      <c r="B361" s="2">
        <v>98.335540700646703</v>
      </c>
    </row>
    <row r="362" spans="2:2" x14ac:dyDescent="0.3">
      <c r="B362" s="2">
        <v>98.346356130122004</v>
      </c>
    </row>
    <row r="363" spans="2:2" x14ac:dyDescent="0.3">
      <c r="B363" s="2">
        <v>98.359639542735906</v>
      </c>
    </row>
    <row r="364" spans="2:2" x14ac:dyDescent="0.3">
      <c r="B364" s="2">
        <v>98.359824027429596</v>
      </c>
    </row>
    <row r="365" spans="2:2" x14ac:dyDescent="0.3">
      <c r="B365" s="2">
        <v>98.362593849466805</v>
      </c>
    </row>
    <row r="366" spans="2:2" x14ac:dyDescent="0.3">
      <c r="B366" s="2">
        <v>98.371729196118494</v>
      </c>
    </row>
    <row r="367" spans="2:2" x14ac:dyDescent="0.3">
      <c r="B367" s="2">
        <v>98.371888322712095</v>
      </c>
    </row>
    <row r="368" spans="2:2" x14ac:dyDescent="0.3">
      <c r="B368" s="2">
        <v>98.376698138077202</v>
      </c>
    </row>
    <row r="369" spans="2:2" x14ac:dyDescent="0.3">
      <c r="B369" s="2">
        <v>98.376817280987396</v>
      </c>
    </row>
    <row r="370" spans="2:2" x14ac:dyDescent="0.3">
      <c r="B370" s="2">
        <v>98.379178624560396</v>
      </c>
    </row>
    <row r="371" spans="2:2" x14ac:dyDescent="0.3">
      <c r="B371" s="2">
        <v>98.380560077392303</v>
      </c>
    </row>
    <row r="372" spans="2:2" x14ac:dyDescent="0.3">
      <c r="B372" s="2">
        <v>98.392367842277494</v>
      </c>
    </row>
    <row r="373" spans="2:2" x14ac:dyDescent="0.3">
      <c r="B373" s="2">
        <v>98.392642269905394</v>
      </c>
    </row>
    <row r="374" spans="2:2" x14ac:dyDescent="0.3">
      <c r="B374" s="2">
        <v>98.408773806110005</v>
      </c>
    </row>
    <row r="375" spans="2:2" x14ac:dyDescent="0.3">
      <c r="B375" s="2">
        <v>98.413582074435695</v>
      </c>
    </row>
    <row r="376" spans="2:2" x14ac:dyDescent="0.3">
      <c r="B376" s="2">
        <v>98.413944815789904</v>
      </c>
    </row>
    <row r="377" spans="2:2" x14ac:dyDescent="0.3">
      <c r="B377" s="2">
        <v>98.4164071576254</v>
      </c>
    </row>
    <row r="378" spans="2:2" x14ac:dyDescent="0.3">
      <c r="B378" s="2">
        <v>98.418321949460505</v>
      </c>
    </row>
    <row r="379" spans="2:2" x14ac:dyDescent="0.3">
      <c r="B379" s="2">
        <v>98.419894422902502</v>
      </c>
    </row>
    <row r="380" spans="2:2" x14ac:dyDescent="0.3">
      <c r="B380" s="2">
        <v>98.424340312652703</v>
      </c>
    </row>
    <row r="381" spans="2:2" x14ac:dyDescent="0.3">
      <c r="B381" s="2">
        <v>98.426872210877306</v>
      </c>
    </row>
    <row r="382" spans="2:2" x14ac:dyDescent="0.3">
      <c r="B382" s="2">
        <v>98.4361937466999</v>
      </c>
    </row>
    <row r="383" spans="2:2" x14ac:dyDescent="0.3">
      <c r="B383" s="2">
        <v>98.436767933152097</v>
      </c>
    </row>
    <row r="384" spans="2:2" x14ac:dyDescent="0.3">
      <c r="B384" s="2">
        <v>98.437320616510306</v>
      </c>
    </row>
    <row r="385" spans="2:2" x14ac:dyDescent="0.3">
      <c r="B385" s="2">
        <v>98.444979818182702</v>
      </c>
    </row>
    <row r="386" spans="2:2" x14ac:dyDescent="0.3">
      <c r="B386" s="2">
        <v>98.445323568212103</v>
      </c>
    </row>
    <row r="387" spans="2:2" x14ac:dyDescent="0.3">
      <c r="B387" s="2">
        <v>98.450108966698906</v>
      </c>
    </row>
    <row r="388" spans="2:2" x14ac:dyDescent="0.3">
      <c r="B388" s="2">
        <v>98.451099387528402</v>
      </c>
    </row>
    <row r="389" spans="2:2" x14ac:dyDescent="0.3">
      <c r="B389" s="2">
        <v>98.453507669678004</v>
      </c>
    </row>
    <row r="390" spans="2:2" x14ac:dyDescent="0.3">
      <c r="B390" s="2">
        <v>98.454981665123896</v>
      </c>
    </row>
    <row r="391" spans="2:2" x14ac:dyDescent="0.3">
      <c r="B391" s="2">
        <v>98.456535806991894</v>
      </c>
    </row>
    <row r="392" spans="2:2" x14ac:dyDescent="0.3">
      <c r="B392" s="2">
        <v>98.470499389347196</v>
      </c>
    </row>
    <row r="393" spans="2:2" x14ac:dyDescent="0.3">
      <c r="B393" s="2">
        <v>98.475645742896504</v>
      </c>
    </row>
    <row r="394" spans="2:2" x14ac:dyDescent="0.3">
      <c r="B394" s="2">
        <v>98.482842041244297</v>
      </c>
    </row>
    <row r="395" spans="2:2" x14ac:dyDescent="0.3">
      <c r="B395" s="2">
        <v>98.483434040030303</v>
      </c>
    </row>
    <row r="396" spans="2:2" x14ac:dyDescent="0.3">
      <c r="B396" s="2">
        <v>98.490875818262595</v>
      </c>
    </row>
    <row r="397" spans="2:2" x14ac:dyDescent="0.3">
      <c r="B397" s="2">
        <v>98.4934557780837</v>
      </c>
    </row>
    <row r="398" spans="2:2" x14ac:dyDescent="0.3">
      <c r="B398" s="2">
        <v>98.494822566714603</v>
      </c>
    </row>
    <row r="399" spans="2:2" x14ac:dyDescent="0.3">
      <c r="B399" s="2">
        <v>98.496936061474401</v>
      </c>
    </row>
    <row r="400" spans="2:2" x14ac:dyDescent="0.3">
      <c r="B400" s="2">
        <v>98.500546637234706</v>
      </c>
    </row>
    <row r="401" spans="2:2" x14ac:dyDescent="0.3">
      <c r="B401" s="2">
        <v>98.505752945242406</v>
      </c>
    </row>
    <row r="402" spans="2:2" x14ac:dyDescent="0.3">
      <c r="B402" s="2">
        <v>98.510096847587207</v>
      </c>
    </row>
    <row r="403" spans="2:2" x14ac:dyDescent="0.3">
      <c r="B403" s="2">
        <v>98.524153835820499</v>
      </c>
    </row>
    <row r="404" spans="2:2" x14ac:dyDescent="0.3">
      <c r="B404" s="2">
        <v>98.527411112662094</v>
      </c>
    </row>
    <row r="405" spans="2:2" x14ac:dyDescent="0.3">
      <c r="B405" s="2">
        <v>98.531863074677005</v>
      </c>
    </row>
    <row r="406" spans="2:2" x14ac:dyDescent="0.3">
      <c r="B406" s="2">
        <v>98.5320117183918</v>
      </c>
    </row>
    <row r="407" spans="2:2" x14ac:dyDescent="0.3">
      <c r="B407" s="2">
        <v>98.543152645927904</v>
      </c>
    </row>
    <row r="408" spans="2:2" x14ac:dyDescent="0.3">
      <c r="B408" s="2">
        <v>98.546841520217697</v>
      </c>
    </row>
    <row r="409" spans="2:2" x14ac:dyDescent="0.3">
      <c r="B409" s="2">
        <v>98.546947730700097</v>
      </c>
    </row>
    <row r="410" spans="2:2" x14ac:dyDescent="0.3">
      <c r="B410" s="2">
        <v>98.552928988865702</v>
      </c>
    </row>
    <row r="411" spans="2:2" x14ac:dyDescent="0.3">
      <c r="B411" s="2">
        <v>98.557938356540106</v>
      </c>
    </row>
    <row r="412" spans="2:2" x14ac:dyDescent="0.3">
      <c r="B412" s="2">
        <v>98.559040674894803</v>
      </c>
    </row>
    <row r="413" spans="2:2" x14ac:dyDescent="0.3">
      <c r="B413" s="2">
        <v>98.559108037558104</v>
      </c>
    </row>
    <row r="414" spans="2:2" x14ac:dyDescent="0.3">
      <c r="B414" s="2">
        <v>98.559835809537205</v>
      </c>
    </row>
    <row r="415" spans="2:2" x14ac:dyDescent="0.3">
      <c r="B415" s="2">
        <v>98.5605719132476</v>
      </c>
    </row>
    <row r="416" spans="2:2" x14ac:dyDescent="0.3">
      <c r="B416" s="2">
        <v>98.562138007811896</v>
      </c>
    </row>
    <row r="417" spans="2:2" x14ac:dyDescent="0.3">
      <c r="B417" s="2">
        <v>98.562998209965002</v>
      </c>
    </row>
    <row r="418" spans="2:2" x14ac:dyDescent="0.3">
      <c r="B418" s="2">
        <v>98.569527341622702</v>
      </c>
    </row>
    <row r="419" spans="2:2" x14ac:dyDescent="0.3">
      <c r="B419" s="2">
        <v>98.579249875532597</v>
      </c>
    </row>
    <row r="420" spans="2:2" x14ac:dyDescent="0.3">
      <c r="B420" s="2">
        <v>98.593411808486906</v>
      </c>
    </row>
    <row r="421" spans="2:2" x14ac:dyDescent="0.3">
      <c r="B421" s="2">
        <v>98.597985792045804</v>
      </c>
    </row>
    <row r="422" spans="2:2" x14ac:dyDescent="0.3">
      <c r="B422" s="2">
        <v>98.598480040954499</v>
      </c>
    </row>
    <row r="423" spans="2:2" x14ac:dyDescent="0.3">
      <c r="B423" s="2">
        <v>98.617559363293495</v>
      </c>
    </row>
    <row r="424" spans="2:2" x14ac:dyDescent="0.3">
      <c r="B424" s="2">
        <v>98.621624205741298</v>
      </c>
    </row>
    <row r="425" spans="2:2" x14ac:dyDescent="0.3">
      <c r="B425" s="2">
        <v>98.6339533796707</v>
      </c>
    </row>
    <row r="426" spans="2:2" x14ac:dyDescent="0.3">
      <c r="B426" s="2">
        <v>98.638376030410498</v>
      </c>
    </row>
    <row r="427" spans="2:2" x14ac:dyDescent="0.3">
      <c r="B427" s="2">
        <v>98.642722933180494</v>
      </c>
    </row>
    <row r="428" spans="2:2" x14ac:dyDescent="0.3">
      <c r="B428" s="2">
        <v>98.645245030961206</v>
      </c>
    </row>
    <row r="429" spans="2:2" x14ac:dyDescent="0.3">
      <c r="B429" s="2">
        <v>98.649317516537195</v>
      </c>
    </row>
    <row r="430" spans="2:2" x14ac:dyDescent="0.3">
      <c r="B430" s="2">
        <v>98.6496655255104</v>
      </c>
    </row>
    <row r="431" spans="2:2" x14ac:dyDescent="0.3">
      <c r="B431" s="2">
        <v>98.651126334788998</v>
      </c>
    </row>
    <row r="432" spans="2:2" x14ac:dyDescent="0.3">
      <c r="B432" s="2">
        <v>98.653298585613399</v>
      </c>
    </row>
    <row r="433" spans="2:2" x14ac:dyDescent="0.3">
      <c r="B433" s="2">
        <v>98.655140411192406</v>
      </c>
    </row>
    <row r="434" spans="2:2" x14ac:dyDescent="0.3">
      <c r="B434" s="2">
        <v>98.655533703312202</v>
      </c>
    </row>
    <row r="435" spans="2:2" x14ac:dyDescent="0.3">
      <c r="B435" s="2">
        <v>98.657364014488607</v>
      </c>
    </row>
    <row r="436" spans="2:2" x14ac:dyDescent="0.3">
      <c r="B436" s="2">
        <v>98.659279074751893</v>
      </c>
    </row>
    <row r="437" spans="2:2" x14ac:dyDescent="0.3">
      <c r="B437" s="2">
        <v>98.671488986571902</v>
      </c>
    </row>
    <row r="438" spans="2:2" x14ac:dyDescent="0.3">
      <c r="B438" s="2">
        <v>98.673051890936307</v>
      </c>
    </row>
    <row r="439" spans="2:2" x14ac:dyDescent="0.3">
      <c r="B439" s="2">
        <v>98.675825362430203</v>
      </c>
    </row>
    <row r="440" spans="2:2" x14ac:dyDescent="0.3">
      <c r="B440" s="2">
        <v>98.679026383719403</v>
      </c>
    </row>
    <row r="441" spans="2:2" x14ac:dyDescent="0.3">
      <c r="B441" s="2">
        <v>98.679401823538697</v>
      </c>
    </row>
    <row r="442" spans="2:2" x14ac:dyDescent="0.3">
      <c r="B442" s="2">
        <v>98.685624496011997</v>
      </c>
    </row>
    <row r="443" spans="2:2" x14ac:dyDescent="0.3">
      <c r="B443" s="2">
        <v>98.686541766477006</v>
      </c>
    </row>
    <row r="444" spans="2:2" x14ac:dyDescent="0.3">
      <c r="B444" s="2">
        <v>98.690633110851806</v>
      </c>
    </row>
    <row r="445" spans="2:2" x14ac:dyDescent="0.3">
      <c r="B445" s="2">
        <v>98.692391606736294</v>
      </c>
    </row>
    <row r="446" spans="2:2" x14ac:dyDescent="0.3">
      <c r="B446" s="2">
        <v>98.711792038644006</v>
      </c>
    </row>
    <row r="447" spans="2:2" x14ac:dyDescent="0.3">
      <c r="B447" s="2">
        <v>98.713629310490902</v>
      </c>
    </row>
    <row r="448" spans="2:2" x14ac:dyDescent="0.3">
      <c r="B448" s="2">
        <v>98.717232783769603</v>
      </c>
    </row>
    <row r="449" spans="2:2" x14ac:dyDescent="0.3">
      <c r="B449" s="2">
        <v>98.7177864457434</v>
      </c>
    </row>
    <row r="450" spans="2:2" x14ac:dyDescent="0.3">
      <c r="B450" s="2">
        <v>98.717839943823293</v>
      </c>
    </row>
    <row r="451" spans="2:2" x14ac:dyDescent="0.3">
      <c r="B451" s="2">
        <v>98.725778660901796</v>
      </c>
    </row>
    <row r="452" spans="2:2" x14ac:dyDescent="0.3">
      <c r="B452" s="2">
        <v>98.72598566648</v>
      </c>
    </row>
    <row r="453" spans="2:2" x14ac:dyDescent="0.3">
      <c r="B453" s="2">
        <v>98.739475018540503</v>
      </c>
    </row>
    <row r="454" spans="2:2" x14ac:dyDescent="0.3">
      <c r="B454" s="2">
        <v>98.745717074772102</v>
      </c>
    </row>
    <row r="455" spans="2:2" x14ac:dyDescent="0.3">
      <c r="B455" s="2">
        <v>98.751287428110004</v>
      </c>
    </row>
    <row r="456" spans="2:2" x14ac:dyDescent="0.3">
      <c r="B456" s="2">
        <v>98.755660931140099</v>
      </c>
    </row>
    <row r="457" spans="2:2" x14ac:dyDescent="0.3">
      <c r="B457" s="2">
        <v>98.765059329563599</v>
      </c>
    </row>
    <row r="458" spans="2:2" x14ac:dyDescent="0.3">
      <c r="B458" s="2">
        <v>98.771765460229304</v>
      </c>
    </row>
    <row r="459" spans="2:2" x14ac:dyDescent="0.3">
      <c r="B459" s="2">
        <v>98.781882844577396</v>
      </c>
    </row>
    <row r="460" spans="2:2" x14ac:dyDescent="0.3">
      <c r="B460" s="2">
        <v>98.792247056842996</v>
      </c>
    </row>
    <row r="461" spans="2:2" x14ac:dyDescent="0.3">
      <c r="B461" s="2">
        <v>98.792845984934502</v>
      </c>
    </row>
    <row r="462" spans="2:2" x14ac:dyDescent="0.3">
      <c r="B462" s="2">
        <v>98.793284127411098</v>
      </c>
    </row>
    <row r="463" spans="2:2" x14ac:dyDescent="0.3">
      <c r="B463" s="2">
        <v>98.805527999307699</v>
      </c>
    </row>
    <row r="464" spans="2:2" x14ac:dyDescent="0.3">
      <c r="B464" s="2">
        <v>98.806202477565407</v>
      </c>
    </row>
    <row r="465" spans="2:2" x14ac:dyDescent="0.3">
      <c r="B465" s="2">
        <v>98.812677246048594</v>
      </c>
    </row>
    <row r="466" spans="2:2" x14ac:dyDescent="0.3">
      <c r="B466" s="2">
        <v>98.822927774385803</v>
      </c>
    </row>
    <row r="467" spans="2:2" x14ac:dyDescent="0.3">
      <c r="B467" s="2">
        <v>98.832996445726707</v>
      </c>
    </row>
    <row r="468" spans="2:2" x14ac:dyDescent="0.3">
      <c r="B468" s="2">
        <v>98.840154684868807</v>
      </c>
    </row>
    <row r="469" spans="2:2" x14ac:dyDescent="0.3">
      <c r="B469" s="2">
        <v>98.856055557161</v>
      </c>
    </row>
    <row r="470" spans="2:2" x14ac:dyDescent="0.3">
      <c r="B470" s="2">
        <v>98.858092946221205</v>
      </c>
    </row>
    <row r="471" spans="2:2" x14ac:dyDescent="0.3">
      <c r="B471" s="2">
        <v>98.868710555464503</v>
      </c>
    </row>
    <row r="472" spans="2:2" x14ac:dyDescent="0.3">
      <c r="B472" s="2">
        <v>98.874562917106402</v>
      </c>
    </row>
    <row r="473" spans="2:2" x14ac:dyDescent="0.3">
      <c r="B473" s="2">
        <v>98.874793386468895</v>
      </c>
    </row>
    <row r="474" spans="2:2" x14ac:dyDescent="0.3">
      <c r="B474" s="2">
        <v>98.877146628701794</v>
      </c>
    </row>
    <row r="475" spans="2:2" x14ac:dyDescent="0.3">
      <c r="B475" s="2">
        <v>98.877716965070306</v>
      </c>
    </row>
    <row r="476" spans="2:2" x14ac:dyDescent="0.3">
      <c r="B476" s="2">
        <v>98.881209118130798</v>
      </c>
    </row>
    <row r="477" spans="2:2" x14ac:dyDescent="0.3">
      <c r="B477" s="2">
        <v>98.883605975026796</v>
      </c>
    </row>
    <row r="478" spans="2:2" x14ac:dyDescent="0.3">
      <c r="B478" s="2">
        <v>98.884495681379306</v>
      </c>
    </row>
    <row r="479" spans="2:2" x14ac:dyDescent="0.3">
      <c r="B479" s="2">
        <v>98.887870630455595</v>
      </c>
    </row>
    <row r="480" spans="2:2" x14ac:dyDescent="0.3">
      <c r="B480" s="2">
        <v>98.896246886130797</v>
      </c>
    </row>
    <row r="481" spans="2:2" x14ac:dyDescent="0.3">
      <c r="B481" s="2">
        <v>98.897731709899304</v>
      </c>
    </row>
    <row r="482" spans="2:2" x14ac:dyDescent="0.3">
      <c r="B482" s="2">
        <v>98.903788384075597</v>
      </c>
    </row>
    <row r="483" spans="2:2" x14ac:dyDescent="0.3">
      <c r="B483" s="2">
        <v>98.922495724990199</v>
      </c>
    </row>
    <row r="484" spans="2:2" x14ac:dyDescent="0.3">
      <c r="B484" s="2">
        <v>98.945510842218795</v>
      </c>
    </row>
    <row r="485" spans="2:2" x14ac:dyDescent="0.3">
      <c r="B485" s="2">
        <v>98.955382713265493</v>
      </c>
    </row>
    <row r="486" spans="2:2" x14ac:dyDescent="0.3">
      <c r="B486" s="2">
        <v>98.960466146946402</v>
      </c>
    </row>
    <row r="487" spans="2:2" x14ac:dyDescent="0.3">
      <c r="B487" s="2">
        <v>98.961551107913905</v>
      </c>
    </row>
    <row r="488" spans="2:2" x14ac:dyDescent="0.3">
      <c r="B488" s="2">
        <v>98.974251121958403</v>
      </c>
    </row>
    <row r="489" spans="2:2" x14ac:dyDescent="0.3">
      <c r="B489" s="2">
        <v>98.978437333341105</v>
      </c>
    </row>
    <row r="490" spans="2:2" x14ac:dyDescent="0.3">
      <c r="B490" s="2">
        <v>98.979336947417593</v>
      </c>
    </row>
    <row r="491" spans="2:2" x14ac:dyDescent="0.3">
      <c r="B491" s="2">
        <v>98.993017348156897</v>
      </c>
    </row>
    <row r="492" spans="2:2" x14ac:dyDescent="0.3">
      <c r="B492" s="2">
        <v>98.9930530966992</v>
      </c>
    </row>
    <row r="493" spans="2:2" x14ac:dyDescent="0.3">
      <c r="B493" s="2">
        <v>98.994526363961299</v>
      </c>
    </row>
    <row r="494" spans="2:2" x14ac:dyDescent="0.3">
      <c r="B494" s="2">
        <v>99.011210522783102</v>
      </c>
    </row>
    <row r="495" spans="2:2" x14ac:dyDescent="0.3">
      <c r="B495" s="2">
        <v>99.014844581595298</v>
      </c>
    </row>
    <row r="496" spans="2:2" x14ac:dyDescent="0.3">
      <c r="B496" s="2">
        <v>99.023045132289994</v>
      </c>
    </row>
    <row r="497" spans="2:2" x14ac:dyDescent="0.3">
      <c r="B497" s="2">
        <v>99.036891886134399</v>
      </c>
    </row>
    <row r="498" spans="2:2" x14ac:dyDescent="0.3">
      <c r="B498" s="2">
        <v>99.060589087936606</v>
      </c>
    </row>
    <row r="499" spans="2:2" x14ac:dyDescent="0.3">
      <c r="B499" s="2">
        <v>99.073342431845404</v>
      </c>
    </row>
    <row r="500" spans="2:2" x14ac:dyDescent="0.3">
      <c r="B500" s="2">
        <v>99.080372978672301</v>
      </c>
    </row>
    <row r="501" spans="2:2" x14ac:dyDescent="0.3">
      <c r="B501" s="2">
        <v>99.083913285239802</v>
      </c>
    </row>
    <row r="502" spans="2:2" x14ac:dyDescent="0.3">
      <c r="B502" s="2">
        <v>99.116310269573205</v>
      </c>
    </row>
    <row r="503" spans="2:2" x14ac:dyDescent="0.3">
      <c r="B503" s="2">
        <v>99.137483003607002</v>
      </c>
    </row>
    <row r="504" spans="2:2" x14ac:dyDescent="0.3">
      <c r="B504" s="2">
        <v>99.148023877051898</v>
      </c>
    </row>
    <row r="505" spans="2:2" x14ac:dyDescent="0.3">
      <c r="B505" s="2">
        <v>99.179513361011999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0f3b9ac-1363-4905-80d8-84692ecd83a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F22E2E1D570F41BB9245C67552A4B1" ma:contentTypeVersion="5" ma:contentTypeDescription="Create a new document." ma:contentTypeScope="" ma:versionID="94ab124580265e154419900bfcc90a90">
  <xsd:schema xmlns:xsd="http://www.w3.org/2001/XMLSchema" xmlns:xs="http://www.w3.org/2001/XMLSchema" xmlns:p="http://schemas.microsoft.com/office/2006/metadata/properties" xmlns:ns3="f0f3b9ac-1363-4905-80d8-84692ecd83ab" targetNamespace="http://schemas.microsoft.com/office/2006/metadata/properties" ma:root="true" ma:fieldsID="38a8c8c31abbec5bbcd7ed5ed0572ccd" ns3:_="">
    <xsd:import namespace="f0f3b9ac-1363-4905-80d8-84692ecd83ab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f3b9ac-1363-4905-80d8-84692ecd83ab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623736-B51A-4C91-958F-2D99B1517467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f0f3b9ac-1363-4905-80d8-84692ecd83a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DDF964C-9E4B-4840-9D8D-902D951EFC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1CD5C4-B827-4164-95CE-89BE7D9CEF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f3b9ac-1363-4905-80d8-84692ecd83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Li-ion</vt:lpstr>
      <vt:lpstr>SW test for Li-ion</vt:lpstr>
      <vt:lpstr>Hypothesis test for Li-ion</vt:lpstr>
      <vt:lpstr>LiFePO4</vt:lpstr>
      <vt:lpstr>SW test for LiFePO4</vt:lpstr>
      <vt:lpstr>Hypothesis test for LiFePO4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SENG ZHONG YUN</cp:lastModifiedBy>
  <cp:revision/>
  <dcterms:created xsi:type="dcterms:W3CDTF">2025-06-20T12:57:10Z</dcterms:created>
  <dcterms:modified xsi:type="dcterms:W3CDTF">2025-06-22T07:22:12Z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0x01010059F22E2E1D570F41BB9245C67552A4B1</vt:lpwstr>
  </property>
</Properties>
</file>