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60" yWindow="0" windowWidth="25600" windowHeight="14300" tabRatio="500" activeTab="1"/>
  </bookViews>
  <sheets>
    <sheet name="Cleaned Results 2011-2013" sheetId="1" r:id="rId1"/>
    <sheet name="Codeboo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6" i="1" l="1"/>
  <c r="I39" i="1"/>
  <c r="Z34" i="1"/>
  <c r="AB31" i="1"/>
  <c r="AA31" i="1"/>
</calcChain>
</file>

<file path=xl/sharedStrings.xml><?xml version="1.0" encoding="utf-8"?>
<sst xmlns="http://schemas.openxmlformats.org/spreadsheetml/2006/main" count="639" uniqueCount="229">
  <si>
    <t>Broker</t>
  </si>
  <si>
    <t>Last Name</t>
  </si>
  <si>
    <t>Email</t>
  </si>
  <si>
    <t xml:space="preserve">Joe </t>
  </si>
  <si>
    <t>Traynor</t>
  </si>
  <si>
    <t>(877)356-5846</t>
  </si>
  <si>
    <t>.(661)809-5551</t>
  </si>
  <si>
    <t>joemtraynor@gmail.com</t>
  </si>
  <si>
    <t xml:space="preserve">Lyle </t>
  </si>
  <si>
    <t>Johnston</t>
  </si>
  <si>
    <t>(209)617-2537</t>
  </si>
  <si>
    <t>.</t>
  </si>
  <si>
    <t xml:space="preserve">.johnstonhoney@aim.com  </t>
  </si>
  <si>
    <t xml:space="preserve">Leroy </t>
  </si>
  <si>
    <t>Brant</t>
  </si>
  <si>
    <t>(209)840-1555</t>
  </si>
  <si>
    <t>iambeehaving@aol.com</t>
  </si>
  <si>
    <t>Lance</t>
  </si>
  <si>
    <t>Sundberg</t>
  </si>
  <si>
    <t>(406)321-1846</t>
  </si>
  <si>
    <t>psundberg@hotmail.com</t>
  </si>
  <si>
    <t>max</t>
  </si>
  <si>
    <t>Denise</t>
  </si>
  <si>
    <t>Qualls</t>
  </si>
  <si>
    <t>(510)885-1014</t>
  </si>
  <si>
    <t>(510)209-7006</t>
  </si>
  <si>
    <t>denise@pollinationconnection.com</t>
  </si>
  <si>
    <t>Zac</t>
  </si>
  <si>
    <t>Browning</t>
  </si>
  <si>
    <t>(701)320-6942</t>
  </si>
  <si>
    <t>z_browning@msn.com</t>
  </si>
  <si>
    <t xml:space="preserve">Gordy </t>
  </si>
  <si>
    <t>Wardell</t>
  </si>
  <si>
    <t>(661)477-0256</t>
  </si>
  <si>
    <t>gordonw@paramountfarming.com</t>
  </si>
  <si>
    <t xml:space="preserve">Dennis </t>
  </si>
  <si>
    <t>Lohman</t>
  </si>
  <si>
    <t>(530)330-6107</t>
  </si>
  <si>
    <t>lohmanapiaries@frontiernet.net</t>
  </si>
  <si>
    <t xml:space="preserve">Mike </t>
  </si>
  <si>
    <t>Rosso</t>
  </si>
  <si>
    <t>(530)713-0948</t>
  </si>
  <si>
    <t>michaeltrosso@hotmail.com</t>
  </si>
  <si>
    <t xml:space="preserve">Shad </t>
  </si>
  <si>
    <t>Sullivian</t>
  </si>
  <si>
    <t>.(209)605-3932</t>
  </si>
  <si>
    <t>bees4you@aol.com</t>
  </si>
  <si>
    <t xml:space="preserve">Charlene </t>
  </si>
  <si>
    <t>Carroll</t>
  </si>
  <si>
    <t>(209) 823-1386</t>
  </si>
  <si>
    <t>charcarroll@msn.com</t>
  </si>
  <si>
    <t>Kieth</t>
  </si>
  <si>
    <t>Newton</t>
  </si>
  <si>
    <t>(559)277-8456</t>
  </si>
  <si>
    <t>calfbman@gmail.com</t>
  </si>
  <si>
    <t>Gary</t>
  </si>
  <si>
    <t>Glidden</t>
  </si>
  <si>
    <t>(209)541-9243</t>
  </si>
  <si>
    <t>treevine@comcast.com</t>
  </si>
  <si>
    <t>Mulligan</t>
  </si>
  <si>
    <t>(661)203-3221</t>
  </si>
  <si>
    <t>Phone number message said Joyce Fitch</t>
  </si>
  <si>
    <t xml:space="preserve">Gary </t>
  </si>
  <si>
    <t>Cox</t>
  </si>
  <si>
    <t>(209)634-0319</t>
  </si>
  <si>
    <t>stinger@fire2wire.com</t>
  </si>
  <si>
    <t xml:space="preserve">Gene </t>
  </si>
  <si>
    <t>Brandi</t>
  </si>
  <si>
    <t>(209)769-0501</t>
  </si>
  <si>
    <t>gbrandi@sbcglobal.net</t>
  </si>
  <si>
    <t>Both</t>
  </si>
  <si>
    <t>Mix</t>
  </si>
  <si>
    <t>Bob</t>
  </si>
  <si>
    <t>(209)826-0921</t>
  </si>
  <si>
    <t>bkbrandi@sbcglobal.net</t>
  </si>
  <si>
    <t>No</t>
  </si>
  <si>
    <t>Sole P.</t>
  </si>
  <si>
    <t>Steve</t>
  </si>
  <si>
    <t>Godlin</t>
  </si>
  <si>
    <t>(559)804-8680</t>
  </si>
  <si>
    <t>spgodlin@earthlink.net</t>
  </si>
  <si>
    <t>dropped a few that had trouble last year picked up a few new ones this year</t>
  </si>
  <si>
    <t>Brian</t>
  </si>
  <si>
    <t>Tassey</t>
  </si>
  <si>
    <t>(209)777-4985</t>
  </si>
  <si>
    <t>kaykin@sbcglobal.net</t>
  </si>
  <si>
    <t>mix</t>
  </si>
  <si>
    <t>Ray</t>
  </si>
  <si>
    <t>Olivarez</t>
  </si>
  <si>
    <t>(530)330-1883</t>
  </si>
  <si>
    <t>ray@ohbees.com</t>
  </si>
  <si>
    <t>Ryan</t>
  </si>
  <si>
    <t>Cosyns</t>
  </si>
  <si>
    <t>(559)674-3804</t>
  </si>
  <si>
    <t>cosynsbeeco@earthlink.net</t>
  </si>
  <si>
    <t>Freeda</t>
  </si>
  <si>
    <t>Terry</t>
  </si>
  <si>
    <t>(559)739-1759</t>
  </si>
  <si>
    <t>has no email address</t>
  </si>
  <si>
    <t>Bruce</t>
  </si>
  <si>
    <t>Beekman</t>
  </si>
  <si>
    <t>(209)606-1941</t>
  </si>
  <si>
    <t>ezbees@aol.com</t>
  </si>
  <si>
    <t>Don</t>
  </si>
  <si>
    <t>Burket</t>
  </si>
  <si>
    <t>(559)284-1000</t>
  </si>
  <si>
    <t>no email - mail results to him:  5391 S Englehart, Reedley, CA 93654</t>
  </si>
  <si>
    <t>Jerry</t>
  </si>
  <si>
    <t>Brown</t>
  </si>
  <si>
    <t>(209)985-8967</t>
  </si>
  <si>
    <t>jerry@revhoney.com</t>
  </si>
  <si>
    <t>Jason</t>
  </si>
  <si>
    <t>Conrad</t>
  </si>
  <si>
    <t>(209)-777-4997</t>
  </si>
  <si>
    <t>Jeff</t>
  </si>
  <si>
    <t>Anderson</t>
  </si>
  <si>
    <t>(209)-480-3256</t>
  </si>
  <si>
    <t>broker_type</t>
  </si>
  <si>
    <t xml:space="preserve"> n_placed12</t>
  </si>
  <si>
    <t>n_placed11</t>
  </si>
  <si>
    <t>unlimited</t>
  </si>
  <si>
    <t>add100</t>
  </si>
  <si>
    <t>field_run</t>
  </si>
  <si>
    <t>avg_col_acre</t>
  </si>
  <si>
    <t>high_col_acre</t>
  </si>
  <si>
    <t>young_acre</t>
  </si>
  <si>
    <t>low_mature</t>
  </si>
  <si>
    <t>avg_col11</t>
  </si>
  <si>
    <t xml:space="preserve">n_keepers </t>
  </si>
  <si>
    <t>n_growers</t>
  </si>
  <si>
    <t>corporate</t>
  </si>
  <si>
    <t>difficulty</t>
  </si>
  <si>
    <t>n_short</t>
  </si>
  <si>
    <t>grade</t>
  </si>
  <si>
    <t>avg_price</t>
  </si>
  <si>
    <t>low_price</t>
  </si>
  <si>
    <t>high_price</t>
  </si>
  <si>
    <t>ca_only</t>
  </si>
  <si>
    <t>growers10_11</t>
  </si>
  <si>
    <t>keepers10_11</t>
  </si>
  <si>
    <t>year</t>
  </si>
  <si>
    <t>iambeehaving@aol.com-  email no longer valid</t>
  </si>
  <si>
    <t>Son: Matt</t>
  </si>
  <si>
    <t>Felker</t>
  </si>
  <si>
    <t>5592462337cell /5596552337Office</t>
  </si>
  <si>
    <t>bobfelker@yahoo.com</t>
  </si>
  <si>
    <t>19 Frames per Acre</t>
  </si>
  <si>
    <t>20 Frames per Acre</t>
  </si>
  <si>
    <t>18 Frames per Acre</t>
  </si>
  <si>
    <t>declined</t>
  </si>
  <si>
    <t>1000 more</t>
  </si>
  <si>
    <t xml:space="preserve">johnstonhoney@aim.com  </t>
  </si>
  <si>
    <t xml:space="preserve">4 to 14 </t>
  </si>
  <si>
    <t xml:space="preserve"> n_placed13</t>
  </si>
  <si>
    <t>avg_col12</t>
  </si>
  <si>
    <t>Phone_Number</t>
  </si>
  <si>
    <t>Cell_Phone</t>
  </si>
  <si>
    <t>Broker_ID</t>
  </si>
  <si>
    <t>n_placed10</t>
  </si>
  <si>
    <t>avg_col10</t>
  </si>
  <si>
    <t>(661)809-5551</t>
  </si>
  <si>
    <t>(209)605-3932</t>
  </si>
  <si>
    <t>Alan</t>
  </si>
  <si>
    <t>Buckley</t>
  </si>
  <si>
    <t>DO NOT CALL</t>
  </si>
  <si>
    <t>RETIRED IN JAN 2010</t>
  </si>
  <si>
    <t>Mallican</t>
  </si>
  <si>
    <t>Action</t>
  </si>
  <si>
    <t>Description</t>
  </si>
  <si>
    <t>Values</t>
  </si>
  <si>
    <t>Notes</t>
  </si>
  <si>
    <t>Rename Vars</t>
  </si>
  <si>
    <t>Rename variables to be easier read by Stata</t>
  </si>
  <si>
    <t>1=broker only</t>
  </si>
  <si>
    <t>2=keeper only</t>
  </si>
  <si>
    <t>3=both</t>
  </si>
  <si>
    <t>4=other</t>
  </si>
  <si>
    <t>Other included those that lease, collapse?</t>
  </si>
  <si>
    <t>numerical</t>
  </si>
  <si>
    <t>0=no</t>
  </si>
  <si>
    <t>1=yes</t>
  </si>
  <si>
    <t>numerical %</t>
  </si>
  <si>
    <t>Deleted %, specify in Stata</t>
  </si>
  <si>
    <t>1=individual</t>
  </si>
  <si>
    <t>qualifications collapsed</t>
  </si>
  <si>
    <t>qualifications deleted</t>
  </si>
  <si>
    <t>numerical $</t>
  </si>
  <si>
    <t>Other</t>
  </si>
  <si>
    <t>notes</t>
  </si>
  <si>
    <t>delete</t>
  </si>
  <si>
    <t>number of hives</t>
  </si>
  <si>
    <t>number of hives estimated by 10 frames per hive</t>
  </si>
  <si>
    <t>scales</t>
  </si>
  <si>
    <t>calculated average</t>
  </si>
  <si>
    <t>comas, $, %, *</t>
  </si>
  <si>
    <t>deleted, to be specified in Stata variable descriptions</t>
  </si>
  <si>
    <t>STATA</t>
  </si>
  <si>
    <t>Add variable descriptions</t>
  </si>
  <si>
    <t>Destring</t>
  </si>
  <si>
    <t>Destring text variables if desired, not necessary</t>
  </si>
  <si>
    <t xml:space="preserve"> # placed colonies 2013</t>
  </si>
  <si>
    <t xml:space="preserve"> # placed colonies 2012</t>
  </si>
  <si>
    <t xml:space="preserve"> # placed colonies 2011</t>
  </si>
  <si>
    <t xml:space="preserve"> # placed colonies 2010</t>
  </si>
  <si>
    <t>Could supply for an additional 100 acre farm</t>
  </si>
  <si>
    <t xml:space="preserve">Deleted qualifiers, *’s, interpreted  </t>
  </si>
  <si>
    <t>% field run</t>
  </si>
  <si>
    <t>Highest # colonies/ acre</t>
  </si>
  <si>
    <t>Colonies in young orchards/ acre</t>
  </si>
  <si>
    <t>Lowest # colonies in mature orchards (2013 survey does not specify mature)</t>
  </si>
  <si>
    <t xml:space="preserve"> Ave # colonies/ acre in current year</t>
  </si>
  <si>
    <t>Ave # colonies / acre last year(2012)</t>
  </si>
  <si>
    <t>Ave # colonies / acre last year(2011)</t>
  </si>
  <si>
    <t>Ave # colonies / acre last year(2010)</t>
  </si>
  <si>
    <t xml:space="preserve"> # beekeepers placed for</t>
  </si>
  <si>
    <t># different almond growers placed for</t>
  </si>
  <si>
    <t>individual or corporate growers</t>
  </si>
  <si>
    <t>Difficulty meeting commitments</t>
  </si>
  <si>
    <t># colonies short</t>
  </si>
  <si>
    <t>Ave grade of bees</t>
  </si>
  <si>
    <t>18. Ave rental price</t>
  </si>
  <si>
    <t>19. Lowest rental price</t>
  </si>
  <si>
    <t>Highest rental price</t>
  </si>
  <si>
    <t>% in CA only</t>
  </si>
  <si>
    <t xml:space="preserve"> % of growers this year and last year</t>
  </si>
  <si>
    <t xml:space="preserve"> % of beekeepers this year and last year</t>
  </si>
  <si>
    <t>Broker only, beekeeper only, or both</t>
  </si>
  <si>
    <t>When range specified report middle of range</t>
  </si>
  <si>
    <t>year of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</si>
</sst>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;@"/>
  </numFmts>
  <fonts count="11" x14ac:knownFonts="1">
    <font>
      <sz val="12"/>
      <color theme="1"/>
      <name val="Calibri"/>
      <family val="2"/>
      <scheme val="minor"/>
    </font>
    <font>
      <u/>
      <sz val="11"/>
      <color theme="10"/>
      <name val="Helvetica Neue"/>
    </font>
    <font>
      <b/>
      <sz val="10"/>
      <name val="Helvetica Neue"/>
    </font>
    <font>
      <sz val="12"/>
      <name val="Calibri"/>
      <family val="2"/>
      <scheme val="minor"/>
    </font>
    <font>
      <sz val="10"/>
      <name val="Helvetica Neue"/>
    </font>
    <font>
      <u/>
      <sz val="10"/>
      <name val="Helvetica Neue"/>
    </font>
    <font>
      <u/>
      <sz val="11"/>
      <name val="Helvetica Neue"/>
    </font>
    <font>
      <sz val="1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Helvetica Neue"/>
    </font>
    <font>
      <sz val="1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7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2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/>
    <xf numFmtId="0" fontId="7" fillId="3" borderId="1" xfId="0" applyFont="1" applyFill="1" applyBorder="1"/>
    <xf numFmtId="2" fontId="7" fillId="3" borderId="1" xfId="0" applyNumberFormat="1" applyFont="1" applyFill="1" applyBorder="1" applyAlignment="1">
      <alignment horizontal="right" vertical="center" wrapText="1"/>
    </xf>
    <xf numFmtId="0" fontId="2" fillId="3" borderId="0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/>
    <xf numFmtId="0" fontId="4" fillId="3" borderId="1" xfId="0" applyNumberFormat="1" applyFont="1" applyFill="1" applyBorder="1" applyAlignment="1">
      <alignment vertical="top"/>
    </xf>
    <xf numFmtId="0" fontId="6" fillId="3" borderId="1" xfId="1" applyNumberFormat="1" applyFont="1" applyFill="1" applyBorder="1" applyAlignment="1" applyProtection="1">
      <alignment vertical="top"/>
    </xf>
    <xf numFmtId="0" fontId="3" fillId="0" borderId="1" xfId="0" applyFont="1" applyBorder="1"/>
    <xf numFmtId="3" fontId="4" fillId="3" borderId="1" xfId="0" applyNumberFormat="1" applyFont="1" applyFill="1" applyBorder="1" applyAlignment="1">
      <alignment vertical="top"/>
    </xf>
    <xf numFmtId="0" fontId="3" fillId="3" borderId="1" xfId="0" applyFont="1" applyFill="1" applyBorder="1"/>
    <xf numFmtId="0" fontId="4" fillId="3" borderId="1" xfId="0" applyFont="1" applyFill="1" applyBorder="1" applyAlignment="1"/>
    <xf numFmtId="3" fontId="4" fillId="3" borderId="1" xfId="0" applyNumberFormat="1" applyFont="1" applyFill="1" applyBorder="1" applyAlignment="1"/>
    <xf numFmtId="0" fontId="4" fillId="3" borderId="1" xfId="0" applyNumberFormat="1" applyFont="1" applyFill="1" applyBorder="1" applyAlignment="1"/>
    <xf numFmtId="16" fontId="4" fillId="3" borderId="1" xfId="0" applyNumberFormat="1" applyFont="1" applyFill="1" applyBorder="1" applyAlignment="1"/>
    <xf numFmtId="0" fontId="4" fillId="3" borderId="1" xfId="0" applyFont="1" applyFill="1" applyBorder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horizontal="center" vertical="top"/>
    </xf>
    <xf numFmtId="1" fontId="7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5" fillId="3" borderId="1" xfId="1" applyNumberFormat="1" applyFont="1" applyFill="1" applyBorder="1" applyAlignment="1" applyProtection="1">
      <alignment vertical="top"/>
    </xf>
    <xf numFmtId="0" fontId="0" fillId="0" borderId="1" xfId="0" applyBorder="1"/>
    <xf numFmtId="1" fontId="4" fillId="3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4" fontId="4" fillId="3" borderId="1" xfId="0" applyNumberFormat="1" applyFont="1" applyFill="1" applyBorder="1" applyAlignment="1">
      <alignment vertical="top"/>
    </xf>
    <xf numFmtId="0" fontId="9" fillId="3" borderId="0" xfId="0" applyNumberFormat="1" applyFont="1" applyFill="1" applyBorder="1" applyAlignment="1">
      <alignment horizontal="center" vertical="top" wrapText="1"/>
    </xf>
    <xf numFmtId="0" fontId="10" fillId="3" borderId="0" xfId="0" applyNumberFormat="1" applyFont="1" applyFill="1" applyBorder="1" applyAlignment="1">
      <alignment vertical="top"/>
    </xf>
    <xf numFmtId="0" fontId="10" fillId="3" borderId="0" xfId="0" applyNumberFormat="1" applyFont="1" applyFill="1" applyBorder="1" applyAlignment="1">
      <alignment vertical="top"/>
    </xf>
    <xf numFmtId="0" fontId="9" fillId="2" borderId="1" xfId="0" applyNumberFormat="1" applyFont="1" applyFill="1" applyBorder="1" applyAlignment="1">
      <alignment horizontal="center" vertical="top" wrapText="1"/>
    </xf>
    <xf numFmtId="0" fontId="9" fillId="2" borderId="1" xfId="0" applyNumberFormat="1" applyFont="1" applyFill="1" applyBorder="1" applyAlignment="1">
      <alignment horizontal="left" vertical="top" wrapText="1"/>
    </xf>
    <xf numFmtId="0" fontId="10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 wrapText="1"/>
    </xf>
    <xf numFmtId="0" fontId="9" fillId="2" borderId="5" xfId="0" applyNumberFormat="1" applyFont="1" applyFill="1" applyBorder="1" applyAlignment="1">
      <alignment horizontal="center" vertical="top" wrapText="1"/>
    </xf>
    <xf numFmtId="0" fontId="10" fillId="3" borderId="1" xfId="0" applyNumberFormat="1" applyFont="1" applyFill="1" applyBorder="1" applyAlignment="1">
      <alignment horizontal="left" vertical="top"/>
    </xf>
    <xf numFmtId="0" fontId="2" fillId="3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9" fillId="5" borderId="5" xfId="0" applyNumberFormat="1" applyFont="1" applyFill="1" applyBorder="1" applyAlignment="1">
      <alignment horizontal="left" vertical="top" wrapText="1"/>
    </xf>
    <xf numFmtId="0" fontId="9" fillId="2" borderId="6" xfId="0" applyNumberFormat="1" applyFont="1" applyFill="1" applyBorder="1" applyAlignment="1">
      <alignment horizontal="center" vertical="top" wrapText="1"/>
    </xf>
    <xf numFmtId="0" fontId="9" fillId="2" borderId="6" xfId="0" applyNumberFormat="1" applyFont="1" applyFill="1" applyBorder="1" applyAlignment="1">
      <alignment horizontal="center" vertical="top" wrapText="1"/>
    </xf>
    <xf numFmtId="0" fontId="10" fillId="3" borderId="2" xfId="0" applyNumberFormat="1" applyFont="1" applyFill="1" applyBorder="1" applyAlignment="1">
      <alignment horizontal="left" vertical="top"/>
    </xf>
    <xf numFmtId="0" fontId="10" fillId="5" borderId="5" xfId="0" applyNumberFormat="1" applyFont="1" applyFill="1" applyBorder="1" applyAlignment="1">
      <alignment horizontal="left" vertical="top"/>
    </xf>
    <xf numFmtId="0" fontId="10" fillId="5" borderId="7" xfId="0" applyNumberFormat="1" applyFont="1" applyFill="1" applyBorder="1" applyAlignment="1">
      <alignment horizontal="left" vertical="top"/>
    </xf>
    <xf numFmtId="0" fontId="9" fillId="5" borderId="7" xfId="0" applyNumberFormat="1" applyFont="1" applyFill="1" applyBorder="1" applyAlignment="1">
      <alignment horizontal="left" vertical="top" wrapText="1"/>
    </xf>
    <xf numFmtId="0" fontId="9" fillId="5" borderId="3" xfId="0" applyNumberFormat="1" applyFont="1" applyFill="1" applyBorder="1" applyAlignment="1">
      <alignment horizontal="left" vertical="top" wrapText="1"/>
    </xf>
    <xf numFmtId="0" fontId="9" fillId="2" borderId="5" xfId="0" applyNumberFormat="1" applyFont="1" applyFill="1" applyBorder="1" applyAlignment="1">
      <alignment horizontal="left" vertical="top" wrapText="1"/>
    </xf>
    <xf numFmtId="0" fontId="10" fillId="3" borderId="6" xfId="0" applyNumberFormat="1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0" fillId="5" borderId="0" xfId="0" applyNumberFormat="1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5" borderId="8" xfId="0" applyNumberFormat="1" applyFont="1" applyFill="1" applyBorder="1" applyAlignment="1">
      <alignment horizontal="left" vertical="top"/>
    </xf>
    <xf numFmtId="0" fontId="10" fillId="5" borderId="9" xfId="0" applyNumberFormat="1" applyFont="1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10" fillId="5" borderId="10" xfId="0" applyNumberFormat="1" applyFont="1" applyFill="1" applyBorder="1" applyAlignment="1">
      <alignment horizontal="left" vertical="top"/>
    </xf>
    <xf numFmtId="0" fontId="10" fillId="5" borderId="11" xfId="0" applyNumberFormat="1" applyFont="1" applyFill="1" applyBorder="1" applyAlignment="1">
      <alignment horizontal="left" vertical="top"/>
    </xf>
    <xf numFmtId="0" fontId="10" fillId="5" borderId="12" xfId="0" applyNumberFormat="1" applyFont="1" applyFill="1" applyBorder="1" applyAlignment="1">
      <alignment horizontal="left" vertical="top"/>
    </xf>
    <xf numFmtId="0" fontId="10" fillId="3" borderId="11" xfId="0" applyNumberFormat="1" applyFont="1" applyFill="1" applyBorder="1" applyAlignment="1">
      <alignment horizontal="left" vertical="top"/>
    </xf>
    <xf numFmtId="0" fontId="10" fillId="3" borderId="12" xfId="0" applyNumberFormat="1" applyFont="1" applyFill="1" applyBorder="1" applyAlignment="1">
      <alignment horizontal="left" vertical="top"/>
    </xf>
    <xf numFmtId="0" fontId="10" fillId="3" borderId="13" xfId="0" applyNumberFormat="1" applyFont="1" applyFill="1" applyBorder="1" applyAlignment="1">
      <alignment horizontal="left" vertical="top"/>
    </xf>
    <xf numFmtId="0" fontId="10" fillId="3" borderId="4" xfId="0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</cellXfs>
  <cellStyles count="4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ohmanapiaries@frontiernet.net" TargetMode="External"/><Relationship Id="rId20" Type="http://schemas.openxmlformats.org/officeDocument/2006/relationships/hyperlink" Target="mailto:bobfelker@yahoo.com" TargetMode="External"/><Relationship Id="rId21" Type="http://schemas.openxmlformats.org/officeDocument/2006/relationships/hyperlink" Target="mailto:.johnstonhoney@aim.com" TargetMode="External"/><Relationship Id="rId10" Type="http://schemas.openxmlformats.org/officeDocument/2006/relationships/hyperlink" Target="mailto:bees4you@aol.com" TargetMode="External"/><Relationship Id="rId11" Type="http://schemas.openxmlformats.org/officeDocument/2006/relationships/hyperlink" Target="mailto:calfbman@gmail.com" TargetMode="External"/><Relationship Id="rId12" Type="http://schemas.openxmlformats.org/officeDocument/2006/relationships/hyperlink" Target="mailto:treevine@comcast.com" TargetMode="External"/><Relationship Id="rId13" Type="http://schemas.openxmlformats.org/officeDocument/2006/relationships/hyperlink" Target="mailto:jerry@revhoney.com" TargetMode="External"/><Relationship Id="rId14" Type="http://schemas.openxmlformats.org/officeDocument/2006/relationships/hyperlink" Target="mailto:cosynsbeeco@earthlink.net" TargetMode="External"/><Relationship Id="rId15" Type="http://schemas.openxmlformats.org/officeDocument/2006/relationships/hyperlink" Target="mailto:ray@ohbees.com" TargetMode="External"/><Relationship Id="rId16" Type="http://schemas.openxmlformats.org/officeDocument/2006/relationships/hyperlink" Target="mailto:kaykin@sbcglobal.net" TargetMode="External"/><Relationship Id="rId17" Type="http://schemas.openxmlformats.org/officeDocument/2006/relationships/hyperlink" Target="mailto:spgodlin@earthlink.net" TargetMode="External"/><Relationship Id="rId18" Type="http://schemas.openxmlformats.org/officeDocument/2006/relationships/hyperlink" Target="mailto:bkbrandi@sbcglobal.net" TargetMode="External"/><Relationship Id="rId19" Type="http://schemas.openxmlformats.org/officeDocument/2006/relationships/hyperlink" Target="mailto:gbrandi@sbcglobal.net" TargetMode="External"/><Relationship Id="rId1" Type="http://schemas.openxmlformats.org/officeDocument/2006/relationships/hyperlink" Target="mailto:.johnstonhoney@aim.com" TargetMode="External"/><Relationship Id="rId2" Type="http://schemas.openxmlformats.org/officeDocument/2006/relationships/hyperlink" Target="mailto:joemtraynor@gmail.com" TargetMode="External"/><Relationship Id="rId3" Type="http://schemas.openxmlformats.org/officeDocument/2006/relationships/hyperlink" Target="mailto:iambeehaving@aol.com" TargetMode="External"/><Relationship Id="rId4" Type="http://schemas.openxmlformats.org/officeDocument/2006/relationships/hyperlink" Target="mailto:psundberg@hotmail.com" TargetMode="External"/><Relationship Id="rId5" Type="http://schemas.openxmlformats.org/officeDocument/2006/relationships/hyperlink" Target="mailto:michaeltrosso@hotmail.com" TargetMode="External"/><Relationship Id="rId6" Type="http://schemas.openxmlformats.org/officeDocument/2006/relationships/hyperlink" Target="mailto:denise@pollinationconnection.com" TargetMode="External"/><Relationship Id="rId7" Type="http://schemas.openxmlformats.org/officeDocument/2006/relationships/hyperlink" Target="mailto:z_browning@msn.com" TargetMode="External"/><Relationship Id="rId8" Type="http://schemas.openxmlformats.org/officeDocument/2006/relationships/hyperlink" Target="mailto:gordonw@paramountfarm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"/>
  <sheetViews>
    <sheetView topLeftCell="N1" workbookViewId="0">
      <pane ySplit="1" topLeftCell="A2" activePane="bottomLeft" state="frozen"/>
      <selection pane="bottomLeft" activeCell="U2" sqref="U2"/>
    </sheetView>
  </sheetViews>
  <sheetFormatPr baseColWidth="10" defaultRowHeight="15" x14ac:dyDescent="0"/>
  <cols>
    <col min="1" max="2" width="10.83203125" style="7"/>
    <col min="3" max="3" width="11.1640625" style="7" bestFit="1" customWidth="1"/>
    <col min="4" max="5" width="11.33203125" style="7" bestFit="1" customWidth="1"/>
    <col min="6" max="6" width="22.1640625" style="7" customWidth="1"/>
    <col min="7" max="7" width="28.5" style="7" customWidth="1"/>
    <col min="8" max="8" width="11.1640625" style="25" bestFit="1" customWidth="1"/>
    <col min="9" max="11" width="11.33203125" style="7" bestFit="1" customWidth="1"/>
    <col min="12" max="12" width="11.1640625" style="7" bestFit="1" customWidth="1"/>
    <col min="13" max="17" width="11.33203125" style="7" bestFit="1" customWidth="1"/>
    <col min="18" max="18" width="11.1640625" style="7" customWidth="1"/>
    <col min="19" max="28" width="11.33203125" style="7" bestFit="1" customWidth="1"/>
    <col min="29" max="31" width="11.1640625" style="7" bestFit="1" customWidth="1"/>
    <col min="32" max="39" width="11" style="7" bestFit="1" customWidth="1"/>
    <col min="40" max="40" width="10.83203125" style="7"/>
    <col min="41" max="41" width="11" style="7" bestFit="1" customWidth="1"/>
    <col min="42" max="16384" width="10.83203125" style="7"/>
  </cols>
  <sheetData>
    <row r="1" spans="1:34" ht="26">
      <c r="A1" s="12" t="s">
        <v>157</v>
      </c>
      <c r="B1" s="18" t="s">
        <v>0</v>
      </c>
      <c r="C1" s="18" t="s">
        <v>1</v>
      </c>
      <c r="D1" s="18" t="s">
        <v>155</v>
      </c>
      <c r="E1" s="18" t="s">
        <v>156</v>
      </c>
      <c r="F1" s="18" t="s">
        <v>2</v>
      </c>
      <c r="G1" s="18" t="s">
        <v>117</v>
      </c>
      <c r="H1" s="18" t="s">
        <v>153</v>
      </c>
      <c r="I1" s="18" t="s">
        <v>118</v>
      </c>
      <c r="J1" s="18" t="s">
        <v>119</v>
      </c>
      <c r="K1" s="18" t="s">
        <v>158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154</v>
      </c>
      <c r="T1" s="18" t="s">
        <v>127</v>
      </c>
      <c r="U1" s="18" t="s">
        <v>159</v>
      </c>
      <c r="V1" s="18" t="s">
        <v>128</v>
      </c>
      <c r="W1" s="18" t="s">
        <v>129</v>
      </c>
      <c r="X1" s="18" t="s">
        <v>130</v>
      </c>
      <c r="Y1" s="18" t="s">
        <v>131</v>
      </c>
      <c r="Z1" s="18" t="s">
        <v>132</v>
      </c>
      <c r="AA1" s="18" t="s">
        <v>133</v>
      </c>
      <c r="AB1" s="18" t="s">
        <v>134</v>
      </c>
      <c r="AC1" s="18" t="s">
        <v>135</v>
      </c>
      <c r="AD1" s="18" t="s">
        <v>136</v>
      </c>
      <c r="AE1" s="18" t="s">
        <v>137</v>
      </c>
      <c r="AF1" s="18" t="s">
        <v>138</v>
      </c>
      <c r="AG1" s="18" t="s">
        <v>139</v>
      </c>
      <c r="AH1" s="18" t="s">
        <v>140</v>
      </c>
    </row>
    <row r="2" spans="1:34">
      <c r="A2" s="12">
        <v>1</v>
      </c>
      <c r="B2" s="8" t="s">
        <v>3</v>
      </c>
      <c r="C2" s="8" t="s">
        <v>4</v>
      </c>
      <c r="D2" s="8" t="s">
        <v>5</v>
      </c>
      <c r="E2" s="8" t="s">
        <v>6</v>
      </c>
      <c r="F2" s="26" t="s">
        <v>7</v>
      </c>
      <c r="G2" s="8">
        <v>1</v>
      </c>
      <c r="H2" s="27"/>
      <c r="I2" s="11">
        <v>34000</v>
      </c>
      <c r="J2" s="8">
        <v>34000</v>
      </c>
      <c r="K2" s="8"/>
      <c r="L2" s="8">
        <v>34000</v>
      </c>
      <c r="M2" s="8">
        <v>1</v>
      </c>
      <c r="N2" s="8">
        <v>2</v>
      </c>
      <c r="O2" s="8">
        <v>1.8</v>
      </c>
      <c r="P2" s="8">
        <v>2.5</v>
      </c>
      <c r="Q2" s="8">
        <v>1</v>
      </c>
      <c r="R2" s="8">
        <v>1</v>
      </c>
      <c r="S2" s="8"/>
      <c r="T2" s="8">
        <v>1.8</v>
      </c>
      <c r="U2" s="8"/>
      <c r="V2" s="8">
        <v>50</v>
      </c>
      <c r="W2" s="8">
        <v>45</v>
      </c>
      <c r="X2" s="8">
        <v>3</v>
      </c>
      <c r="Y2" s="8">
        <v>8</v>
      </c>
      <c r="Z2" s="8">
        <v>2000</v>
      </c>
      <c r="AA2" s="8">
        <v>11</v>
      </c>
      <c r="AB2" s="11">
        <v>175</v>
      </c>
      <c r="AC2" s="11">
        <v>135</v>
      </c>
      <c r="AD2" s="11">
        <v>177</v>
      </c>
      <c r="AE2" s="8">
        <v>30</v>
      </c>
      <c r="AF2" s="8">
        <v>100</v>
      </c>
      <c r="AG2" s="8">
        <v>100</v>
      </c>
      <c r="AH2" s="12">
        <v>2012</v>
      </c>
    </row>
    <row r="3" spans="1:34">
      <c r="A3" s="12">
        <v>2</v>
      </c>
      <c r="B3" s="8" t="s">
        <v>8</v>
      </c>
      <c r="C3" s="8" t="s">
        <v>9</v>
      </c>
      <c r="D3" s="8" t="s">
        <v>10</v>
      </c>
      <c r="E3" s="8" t="s">
        <v>11</v>
      </c>
      <c r="F3" s="26" t="s">
        <v>12</v>
      </c>
      <c r="G3" s="13">
        <v>3</v>
      </c>
      <c r="H3" s="27"/>
      <c r="I3" s="14">
        <v>52800</v>
      </c>
      <c r="J3" s="14">
        <v>51200</v>
      </c>
      <c r="K3" s="14"/>
      <c r="L3" s="13">
        <v>52800</v>
      </c>
      <c r="M3" s="13">
        <v>1</v>
      </c>
      <c r="N3" s="15">
        <v>0</v>
      </c>
      <c r="O3" s="13">
        <v>2.2999999999999998</v>
      </c>
      <c r="P3" s="13">
        <v>3</v>
      </c>
      <c r="Q3" s="15">
        <v>1</v>
      </c>
      <c r="R3" s="13">
        <v>1</v>
      </c>
      <c r="S3" s="13"/>
      <c r="T3" s="13">
        <v>2</v>
      </c>
      <c r="U3" s="13"/>
      <c r="V3" s="13">
        <v>15</v>
      </c>
      <c r="W3" s="13">
        <v>22</v>
      </c>
      <c r="X3" s="13">
        <v>1</v>
      </c>
      <c r="Y3" s="15">
        <v>1</v>
      </c>
      <c r="Z3" s="14">
        <v>1120</v>
      </c>
      <c r="AA3" s="13">
        <v>10.5</v>
      </c>
      <c r="AB3" s="13">
        <v>155</v>
      </c>
      <c r="AC3" s="13">
        <v>140</v>
      </c>
      <c r="AD3" s="13">
        <v>155</v>
      </c>
      <c r="AE3" s="15">
        <v>0</v>
      </c>
      <c r="AF3" s="15">
        <v>100</v>
      </c>
      <c r="AG3" s="15">
        <v>100</v>
      </c>
      <c r="AH3" s="12">
        <v>2012</v>
      </c>
    </row>
    <row r="4" spans="1:34">
      <c r="A4" s="12">
        <v>3</v>
      </c>
      <c r="B4" s="8" t="s">
        <v>13</v>
      </c>
      <c r="C4" s="8" t="s">
        <v>14</v>
      </c>
      <c r="D4" s="8" t="s">
        <v>15</v>
      </c>
      <c r="E4" s="8" t="s">
        <v>11</v>
      </c>
      <c r="F4" s="26" t="s">
        <v>16</v>
      </c>
      <c r="G4" s="8">
        <v>1</v>
      </c>
      <c r="H4" s="27"/>
      <c r="I4" s="11">
        <v>32000</v>
      </c>
      <c r="J4" s="11">
        <v>29000</v>
      </c>
      <c r="K4" s="11"/>
      <c r="L4" s="8">
        <v>32000</v>
      </c>
      <c r="M4" s="8">
        <v>1</v>
      </c>
      <c r="N4" s="8">
        <v>0</v>
      </c>
      <c r="O4" s="8">
        <v>2.5</v>
      </c>
      <c r="P4" s="8">
        <v>3</v>
      </c>
      <c r="Q4" s="8">
        <v>0.5</v>
      </c>
      <c r="R4" s="8">
        <v>1.33</v>
      </c>
      <c r="S4" s="8"/>
      <c r="T4" s="8">
        <v>2.5</v>
      </c>
      <c r="U4" s="8"/>
      <c r="V4" s="8">
        <v>15</v>
      </c>
      <c r="W4" s="8">
        <v>4</v>
      </c>
      <c r="X4" s="8">
        <v>3</v>
      </c>
      <c r="Y4" s="8">
        <v>0</v>
      </c>
      <c r="Z4" s="8">
        <v>0</v>
      </c>
      <c r="AA4" s="8">
        <v>10.8</v>
      </c>
      <c r="AB4" s="8">
        <v>160</v>
      </c>
      <c r="AC4" s="28">
        <v>145</v>
      </c>
      <c r="AD4" s="28">
        <v>165</v>
      </c>
      <c r="AE4" s="8">
        <v>0</v>
      </c>
      <c r="AF4" s="8">
        <v>100</v>
      </c>
      <c r="AG4" s="8">
        <v>100</v>
      </c>
      <c r="AH4" s="12">
        <v>2012</v>
      </c>
    </row>
    <row r="5" spans="1:34">
      <c r="A5" s="12">
        <v>4</v>
      </c>
      <c r="B5" s="8" t="s">
        <v>17</v>
      </c>
      <c r="C5" s="8" t="s">
        <v>18</v>
      </c>
      <c r="D5" s="8" t="s">
        <v>19</v>
      </c>
      <c r="E5" s="8" t="s">
        <v>11</v>
      </c>
      <c r="F5" s="9" t="s">
        <v>20</v>
      </c>
      <c r="G5" s="8">
        <v>3</v>
      </c>
      <c r="H5" s="27"/>
      <c r="I5" s="8">
        <v>9672</v>
      </c>
      <c r="J5" s="8">
        <v>9672</v>
      </c>
      <c r="K5" s="8"/>
      <c r="L5" s="8" t="s">
        <v>21</v>
      </c>
      <c r="M5" s="8">
        <v>1</v>
      </c>
      <c r="N5" s="8">
        <v>50</v>
      </c>
      <c r="O5" s="8">
        <v>2</v>
      </c>
      <c r="P5" s="8">
        <v>2.5</v>
      </c>
      <c r="Q5" s="8">
        <v>0</v>
      </c>
      <c r="R5" s="8">
        <v>1.5</v>
      </c>
      <c r="S5" s="8"/>
      <c r="T5" s="8">
        <v>2</v>
      </c>
      <c r="U5" s="8"/>
      <c r="V5" s="8">
        <v>12</v>
      </c>
      <c r="W5" s="8">
        <v>40</v>
      </c>
      <c r="X5" s="8">
        <v>3</v>
      </c>
      <c r="Y5" s="8">
        <v>1</v>
      </c>
      <c r="Z5" s="11">
        <v>1000</v>
      </c>
      <c r="AA5" s="8">
        <v>9</v>
      </c>
      <c r="AB5" s="11">
        <v>150</v>
      </c>
      <c r="AC5" s="11">
        <v>137</v>
      </c>
      <c r="AD5" s="11">
        <v>167</v>
      </c>
      <c r="AE5" s="8">
        <v>0</v>
      </c>
      <c r="AF5" s="8">
        <v>98</v>
      </c>
      <c r="AG5" s="8">
        <v>85</v>
      </c>
      <c r="AH5" s="12">
        <v>2012</v>
      </c>
    </row>
    <row r="6" spans="1:34">
      <c r="A6" s="12">
        <v>5</v>
      </c>
      <c r="B6" s="8" t="s">
        <v>22</v>
      </c>
      <c r="C6" s="8" t="s">
        <v>23</v>
      </c>
      <c r="D6" s="8" t="s">
        <v>24</v>
      </c>
      <c r="E6" s="8" t="s">
        <v>25</v>
      </c>
      <c r="F6" s="9" t="s">
        <v>26</v>
      </c>
      <c r="G6" s="8">
        <v>1</v>
      </c>
      <c r="H6" s="27"/>
      <c r="I6" s="8">
        <v>8700</v>
      </c>
      <c r="J6" s="8">
        <v>10000</v>
      </c>
      <c r="K6" s="8"/>
      <c r="L6" s="8">
        <v>8700</v>
      </c>
      <c r="M6" s="8">
        <v>1</v>
      </c>
      <c r="N6" s="8">
        <v>0</v>
      </c>
      <c r="O6" s="8">
        <v>2</v>
      </c>
      <c r="P6" s="8">
        <v>3</v>
      </c>
      <c r="Q6" s="8">
        <v>1</v>
      </c>
      <c r="R6" s="8">
        <v>1</v>
      </c>
      <c r="S6" s="8"/>
      <c r="T6" s="8">
        <v>2</v>
      </c>
      <c r="U6" s="8"/>
      <c r="V6" s="8">
        <v>22</v>
      </c>
      <c r="W6" s="8">
        <v>50</v>
      </c>
      <c r="X6" s="8">
        <v>1</v>
      </c>
      <c r="Y6" s="8">
        <v>3</v>
      </c>
      <c r="Z6" s="8">
        <v>1000</v>
      </c>
      <c r="AA6" s="8">
        <v>9</v>
      </c>
      <c r="AB6" s="11">
        <v>140</v>
      </c>
      <c r="AC6" s="11">
        <v>135</v>
      </c>
      <c r="AD6" s="11">
        <v>145</v>
      </c>
      <c r="AE6" s="8">
        <v>1</v>
      </c>
      <c r="AF6" s="8">
        <v>80</v>
      </c>
      <c r="AG6" s="8">
        <v>80</v>
      </c>
      <c r="AH6" s="12">
        <v>2012</v>
      </c>
    </row>
    <row r="7" spans="1:34">
      <c r="A7" s="12">
        <v>6</v>
      </c>
      <c r="B7" s="8" t="s">
        <v>27</v>
      </c>
      <c r="C7" s="8" t="s">
        <v>28</v>
      </c>
      <c r="D7" s="8" t="s">
        <v>29</v>
      </c>
      <c r="E7" s="8" t="s">
        <v>11</v>
      </c>
      <c r="F7" s="9" t="s">
        <v>30</v>
      </c>
      <c r="G7" s="8">
        <v>3</v>
      </c>
      <c r="H7" s="27"/>
      <c r="I7" s="8">
        <v>18000</v>
      </c>
      <c r="J7" s="8">
        <v>18000</v>
      </c>
      <c r="K7" s="8"/>
      <c r="L7" s="8">
        <v>25000</v>
      </c>
      <c r="M7" s="8">
        <v>1</v>
      </c>
      <c r="N7" s="8">
        <v>0</v>
      </c>
      <c r="O7" s="8">
        <v>2.5</v>
      </c>
      <c r="P7" s="8">
        <v>3.5</v>
      </c>
      <c r="Q7" s="8">
        <v>2</v>
      </c>
      <c r="R7" s="8">
        <v>2</v>
      </c>
      <c r="S7" s="8"/>
      <c r="T7" s="8">
        <v>2.5</v>
      </c>
      <c r="U7" s="8"/>
      <c r="V7" s="8">
        <v>3</v>
      </c>
      <c r="W7" s="8">
        <v>15</v>
      </c>
      <c r="X7" s="8">
        <v>3</v>
      </c>
      <c r="Y7" s="8">
        <v>2</v>
      </c>
      <c r="Z7" s="8">
        <v>200</v>
      </c>
      <c r="AA7" s="8">
        <v>10</v>
      </c>
      <c r="AB7" s="11">
        <v>155</v>
      </c>
      <c r="AC7" s="11">
        <v>145</v>
      </c>
      <c r="AD7" s="11">
        <v>170</v>
      </c>
      <c r="AE7" s="8">
        <v>0</v>
      </c>
      <c r="AF7" s="8">
        <v>93</v>
      </c>
      <c r="AG7" s="8">
        <v>100</v>
      </c>
      <c r="AH7" s="12">
        <v>2012</v>
      </c>
    </row>
    <row r="8" spans="1:34">
      <c r="A8" s="12">
        <v>7</v>
      </c>
      <c r="B8" s="8" t="s">
        <v>31</v>
      </c>
      <c r="C8" s="8" t="s">
        <v>32</v>
      </c>
      <c r="D8" s="8" t="s">
        <v>33</v>
      </c>
      <c r="E8" s="8" t="s">
        <v>11</v>
      </c>
      <c r="F8" s="9" t="s">
        <v>34</v>
      </c>
      <c r="G8" s="8">
        <v>4</v>
      </c>
      <c r="H8" s="27"/>
      <c r="I8" s="8">
        <v>92000</v>
      </c>
      <c r="J8" s="8">
        <v>90000</v>
      </c>
      <c r="K8" s="8"/>
      <c r="L8" s="8" t="s">
        <v>21</v>
      </c>
      <c r="M8" s="8">
        <v>1</v>
      </c>
      <c r="N8" s="8">
        <v>11.6</v>
      </c>
      <c r="O8" s="8">
        <v>2</v>
      </c>
      <c r="P8" s="8">
        <v>2.2999999999999998</v>
      </c>
      <c r="Q8" s="8">
        <v>1.5</v>
      </c>
      <c r="R8" s="8">
        <v>1</v>
      </c>
      <c r="S8" s="8"/>
      <c r="T8" s="8">
        <v>2</v>
      </c>
      <c r="U8" s="8"/>
      <c r="V8" s="8">
        <v>32</v>
      </c>
      <c r="W8" s="8">
        <v>1</v>
      </c>
      <c r="X8" s="8">
        <v>2</v>
      </c>
      <c r="Y8" s="8">
        <v>0</v>
      </c>
      <c r="Z8" s="8">
        <v>0</v>
      </c>
      <c r="AA8" s="8">
        <v>11.6</v>
      </c>
      <c r="AB8" s="11">
        <v>150</v>
      </c>
      <c r="AC8" s="11">
        <v>140</v>
      </c>
      <c r="AD8" s="11">
        <v>165</v>
      </c>
      <c r="AE8" s="8">
        <v>15</v>
      </c>
      <c r="AF8" s="8">
        <v>100</v>
      </c>
      <c r="AG8" s="8">
        <v>100</v>
      </c>
      <c r="AH8" s="12">
        <v>2012</v>
      </c>
    </row>
    <row r="9" spans="1:34">
      <c r="A9" s="12">
        <v>8</v>
      </c>
      <c r="B9" s="8" t="s">
        <v>35</v>
      </c>
      <c r="C9" s="8" t="s">
        <v>36</v>
      </c>
      <c r="D9" s="8" t="s">
        <v>37</v>
      </c>
      <c r="E9" s="8" t="s">
        <v>11</v>
      </c>
      <c r="F9" s="9" t="s">
        <v>38</v>
      </c>
      <c r="G9" s="8">
        <v>3</v>
      </c>
      <c r="H9" s="27"/>
      <c r="I9" s="8">
        <v>10000</v>
      </c>
      <c r="J9" s="8">
        <v>10000</v>
      </c>
      <c r="K9" s="8"/>
      <c r="L9" s="8">
        <v>10000</v>
      </c>
      <c r="M9" s="8">
        <v>1</v>
      </c>
      <c r="N9" s="8">
        <v>100</v>
      </c>
      <c r="O9" s="8">
        <v>1.5</v>
      </c>
      <c r="P9" s="8">
        <v>2</v>
      </c>
      <c r="Q9" s="8">
        <v>0.25</v>
      </c>
      <c r="R9" s="8">
        <v>0.25</v>
      </c>
      <c r="S9" s="8"/>
      <c r="T9" s="8">
        <v>1.5</v>
      </c>
      <c r="U9" s="8"/>
      <c r="V9" s="8">
        <v>5</v>
      </c>
      <c r="W9" s="8">
        <v>40</v>
      </c>
      <c r="X9" s="8">
        <v>1</v>
      </c>
      <c r="Y9" s="8">
        <v>0</v>
      </c>
      <c r="Z9" s="8">
        <v>0</v>
      </c>
      <c r="AA9" s="8">
        <v>9</v>
      </c>
      <c r="AB9" s="11">
        <v>140</v>
      </c>
      <c r="AC9" s="11">
        <v>140</v>
      </c>
      <c r="AD9" s="11">
        <v>140</v>
      </c>
      <c r="AE9" s="8">
        <v>50</v>
      </c>
      <c r="AF9" s="8">
        <v>100</v>
      </c>
      <c r="AG9" s="8">
        <v>100</v>
      </c>
      <c r="AH9" s="12">
        <v>2012</v>
      </c>
    </row>
    <row r="10" spans="1:34">
      <c r="A10" s="12">
        <v>9</v>
      </c>
      <c r="B10" s="8" t="s">
        <v>39</v>
      </c>
      <c r="C10" s="8" t="s">
        <v>40</v>
      </c>
      <c r="D10" s="8" t="s">
        <v>41</v>
      </c>
      <c r="E10" s="8" t="s">
        <v>11</v>
      </c>
      <c r="F10" s="26" t="s">
        <v>42</v>
      </c>
      <c r="G10" s="8"/>
      <c r="H10" s="2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28"/>
      <c r="AC10" s="11"/>
      <c r="AD10" s="28"/>
      <c r="AE10" s="8"/>
      <c r="AF10" s="8"/>
      <c r="AG10" s="8"/>
      <c r="AH10" s="12">
        <v>2012</v>
      </c>
    </row>
    <row r="11" spans="1:34">
      <c r="A11" s="12">
        <v>10</v>
      </c>
      <c r="B11" s="8" t="s">
        <v>43</v>
      </c>
      <c r="C11" s="8" t="s">
        <v>44</v>
      </c>
      <c r="D11" s="8"/>
      <c r="E11" s="8" t="s">
        <v>45</v>
      </c>
      <c r="F11" s="26" t="s">
        <v>46</v>
      </c>
      <c r="G11" s="8"/>
      <c r="H11" s="2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1"/>
      <c r="AC11" s="11"/>
      <c r="AD11" s="11"/>
      <c r="AE11" s="8"/>
      <c r="AF11" s="8"/>
      <c r="AG11" s="8"/>
      <c r="AH11" s="12">
        <v>2012</v>
      </c>
    </row>
    <row r="12" spans="1:34">
      <c r="A12" s="12">
        <v>11</v>
      </c>
      <c r="B12" s="8" t="s">
        <v>47</v>
      </c>
      <c r="C12" s="8" t="s">
        <v>48</v>
      </c>
      <c r="D12" s="8" t="s">
        <v>49</v>
      </c>
      <c r="E12" s="8"/>
      <c r="F12" s="8" t="s">
        <v>50</v>
      </c>
      <c r="G12" s="8"/>
      <c r="H12" s="2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1"/>
      <c r="AC12" s="11"/>
      <c r="AD12" s="11"/>
      <c r="AE12" s="8"/>
      <c r="AF12" s="8"/>
      <c r="AG12" s="8"/>
      <c r="AH12" s="12">
        <v>2012</v>
      </c>
    </row>
    <row r="13" spans="1:34">
      <c r="A13" s="12">
        <v>12</v>
      </c>
      <c r="B13" s="8" t="s">
        <v>51</v>
      </c>
      <c r="C13" s="8" t="s">
        <v>52</v>
      </c>
      <c r="D13" s="8" t="s">
        <v>53</v>
      </c>
      <c r="E13" s="8"/>
      <c r="F13" s="26" t="s">
        <v>54</v>
      </c>
      <c r="G13" s="8"/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1"/>
      <c r="AC13" s="11"/>
      <c r="AD13" s="11"/>
      <c r="AE13" s="8"/>
      <c r="AF13" s="8"/>
      <c r="AG13" s="8"/>
      <c r="AH13" s="12">
        <v>2012</v>
      </c>
    </row>
    <row r="14" spans="1:34">
      <c r="A14" s="12">
        <v>13</v>
      </c>
      <c r="B14" s="8" t="s">
        <v>55</v>
      </c>
      <c r="C14" s="8" t="s">
        <v>56</v>
      </c>
      <c r="D14" s="8" t="s">
        <v>57</v>
      </c>
      <c r="E14" s="8"/>
      <c r="F14" s="26" t="s">
        <v>58</v>
      </c>
      <c r="G14" s="8"/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1"/>
      <c r="AC14" s="11"/>
      <c r="AD14" s="11"/>
      <c r="AE14" s="8"/>
      <c r="AF14" s="8"/>
      <c r="AG14" s="8"/>
      <c r="AH14" s="12">
        <v>2012</v>
      </c>
    </row>
    <row r="15" spans="1:34">
      <c r="A15" s="12">
        <v>14</v>
      </c>
      <c r="B15" s="8" t="s">
        <v>39</v>
      </c>
      <c r="C15" s="8" t="s">
        <v>59</v>
      </c>
      <c r="D15" s="8" t="s">
        <v>60</v>
      </c>
      <c r="E15" s="8" t="s">
        <v>61</v>
      </c>
      <c r="F15" s="8" t="s">
        <v>11</v>
      </c>
      <c r="G15" s="8"/>
      <c r="H15" s="2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28"/>
      <c r="AC15" s="28"/>
      <c r="AD15" s="28"/>
      <c r="AE15" s="8"/>
      <c r="AF15" s="8"/>
      <c r="AG15" s="8"/>
      <c r="AH15" s="12">
        <v>2012</v>
      </c>
    </row>
    <row r="16" spans="1:34">
      <c r="A16" s="12">
        <v>15</v>
      </c>
      <c r="B16" s="8" t="s">
        <v>62</v>
      </c>
      <c r="C16" s="8" t="s">
        <v>63</v>
      </c>
      <c r="D16" s="8" t="s">
        <v>64</v>
      </c>
      <c r="E16" s="8" t="s">
        <v>11</v>
      </c>
      <c r="F16" s="8" t="s">
        <v>65</v>
      </c>
      <c r="G16" s="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1"/>
      <c r="AC16" s="11"/>
      <c r="AD16" s="11"/>
      <c r="AE16" s="8"/>
      <c r="AF16" s="8"/>
      <c r="AG16" s="8"/>
      <c r="AH16" s="12">
        <v>2012</v>
      </c>
    </row>
    <row r="17" spans="1:34">
      <c r="A17" s="12">
        <v>16</v>
      </c>
      <c r="B17" s="8" t="s">
        <v>66</v>
      </c>
      <c r="C17" s="8" t="s">
        <v>67</v>
      </c>
      <c r="D17" s="8" t="s">
        <v>68</v>
      </c>
      <c r="E17" s="8" t="s">
        <v>11</v>
      </c>
      <c r="F17" s="9" t="s">
        <v>69</v>
      </c>
      <c r="G17" s="8">
        <v>3</v>
      </c>
      <c r="H17" s="27"/>
      <c r="I17" s="11">
        <v>3200</v>
      </c>
      <c r="J17" s="11">
        <v>2800</v>
      </c>
      <c r="K17" s="11"/>
      <c r="L17" s="8">
        <v>3200</v>
      </c>
      <c r="M17" s="8">
        <v>1</v>
      </c>
      <c r="N17" s="8">
        <v>0</v>
      </c>
      <c r="O17" s="8">
        <v>2.1</v>
      </c>
      <c r="P17" s="8">
        <v>3</v>
      </c>
      <c r="Q17" s="8">
        <v>0.5</v>
      </c>
      <c r="R17" s="8">
        <v>0.5</v>
      </c>
      <c r="S17" s="8"/>
      <c r="T17" s="8">
        <v>0.5</v>
      </c>
      <c r="U17" s="8"/>
      <c r="V17" s="8">
        <v>6</v>
      </c>
      <c r="W17" s="8">
        <v>16</v>
      </c>
      <c r="X17" s="8" t="s">
        <v>71</v>
      </c>
      <c r="Y17" s="8">
        <v>2</v>
      </c>
      <c r="Z17" s="8">
        <v>200</v>
      </c>
      <c r="AA17" s="8">
        <v>9.5</v>
      </c>
      <c r="AB17" s="11">
        <v>150</v>
      </c>
      <c r="AC17" s="11">
        <v>148</v>
      </c>
      <c r="AD17" s="11">
        <v>150</v>
      </c>
      <c r="AE17" s="8">
        <v>65</v>
      </c>
      <c r="AF17" s="8">
        <v>100</v>
      </c>
      <c r="AG17" s="8">
        <v>84</v>
      </c>
      <c r="AH17" s="12">
        <v>2012</v>
      </c>
    </row>
    <row r="18" spans="1:34">
      <c r="A18" s="12">
        <v>17</v>
      </c>
      <c r="B18" s="8" t="s">
        <v>72</v>
      </c>
      <c r="C18" s="8" t="s">
        <v>67</v>
      </c>
      <c r="D18" s="8" t="s">
        <v>73</v>
      </c>
      <c r="E18" s="8">
        <v>5592844715</v>
      </c>
      <c r="F18" s="9" t="s">
        <v>74</v>
      </c>
      <c r="G18" s="8">
        <v>3</v>
      </c>
      <c r="H18" s="27"/>
      <c r="I18" s="11">
        <v>14000</v>
      </c>
      <c r="J18" s="11">
        <v>13500</v>
      </c>
      <c r="K18" s="11"/>
      <c r="L18" s="11">
        <v>14000</v>
      </c>
      <c r="M18" s="8">
        <v>1</v>
      </c>
      <c r="N18" s="8">
        <v>0</v>
      </c>
      <c r="O18" s="8">
        <v>2.2999999999999998</v>
      </c>
      <c r="P18" s="8">
        <v>3</v>
      </c>
      <c r="Q18" s="8" t="s">
        <v>75</v>
      </c>
      <c r="R18" s="8">
        <v>0.5</v>
      </c>
      <c r="S18" s="8"/>
      <c r="T18" s="8">
        <v>2</v>
      </c>
      <c r="U18" s="8"/>
      <c r="V18" s="8">
        <v>5</v>
      </c>
      <c r="W18" s="8">
        <v>11</v>
      </c>
      <c r="X18" s="8" t="s">
        <v>76</v>
      </c>
      <c r="Y18" s="8">
        <v>1</v>
      </c>
      <c r="Z18" s="8">
        <v>900</v>
      </c>
      <c r="AA18" s="8">
        <v>9</v>
      </c>
      <c r="AB18" s="11">
        <v>152</v>
      </c>
      <c r="AC18" s="11">
        <v>150</v>
      </c>
      <c r="AD18" s="11">
        <v>155</v>
      </c>
      <c r="AE18" s="8">
        <v>17.899999999999999</v>
      </c>
      <c r="AF18" s="8">
        <v>100</v>
      </c>
      <c r="AG18" s="8">
        <v>90</v>
      </c>
      <c r="AH18" s="12">
        <v>2012</v>
      </c>
    </row>
    <row r="19" spans="1:34">
      <c r="A19" s="12">
        <v>18</v>
      </c>
      <c r="B19" s="8" t="s">
        <v>77</v>
      </c>
      <c r="C19" s="8" t="s">
        <v>78</v>
      </c>
      <c r="D19" s="8" t="s">
        <v>79</v>
      </c>
      <c r="E19" s="8" t="s">
        <v>11</v>
      </c>
      <c r="F19" s="9" t="s">
        <v>80</v>
      </c>
      <c r="G19" s="8">
        <v>3</v>
      </c>
      <c r="H19" s="27"/>
      <c r="I19" s="11">
        <v>15500</v>
      </c>
      <c r="J19" s="11">
        <v>15500</v>
      </c>
      <c r="K19" s="11"/>
      <c r="L19" s="11">
        <v>15500</v>
      </c>
      <c r="M19" s="8">
        <v>1</v>
      </c>
      <c r="N19" s="8">
        <v>0</v>
      </c>
      <c r="O19" s="8">
        <v>2</v>
      </c>
      <c r="P19" s="8">
        <v>3</v>
      </c>
      <c r="Q19" s="8">
        <v>1</v>
      </c>
      <c r="R19" s="8">
        <v>1</v>
      </c>
      <c r="S19" s="8"/>
      <c r="T19" s="8">
        <v>2</v>
      </c>
      <c r="U19" s="8"/>
      <c r="V19" s="8">
        <v>8</v>
      </c>
      <c r="W19" s="8">
        <v>7</v>
      </c>
      <c r="X19" s="8" t="s">
        <v>71</v>
      </c>
      <c r="Y19" s="8" t="s">
        <v>81</v>
      </c>
      <c r="Z19" s="8">
        <v>400</v>
      </c>
      <c r="AA19" s="8">
        <v>8</v>
      </c>
      <c r="AB19" s="11">
        <v>140</v>
      </c>
      <c r="AC19" s="11">
        <v>140</v>
      </c>
      <c r="AD19" s="11">
        <v>160</v>
      </c>
      <c r="AE19" s="8">
        <v>51.6</v>
      </c>
      <c r="AF19" s="8">
        <v>100</v>
      </c>
      <c r="AG19" s="8">
        <v>80</v>
      </c>
      <c r="AH19" s="12">
        <v>2012</v>
      </c>
    </row>
    <row r="20" spans="1:34">
      <c r="A20" s="12">
        <v>19</v>
      </c>
      <c r="B20" s="8" t="s">
        <v>82</v>
      </c>
      <c r="C20" s="8" t="s">
        <v>83</v>
      </c>
      <c r="D20" s="8" t="s">
        <v>84</v>
      </c>
      <c r="E20" s="8" t="s">
        <v>11</v>
      </c>
      <c r="F20" s="9" t="s">
        <v>85</v>
      </c>
      <c r="G20" s="8">
        <v>1</v>
      </c>
      <c r="H20" s="27"/>
      <c r="I20" s="11">
        <v>3000</v>
      </c>
      <c r="J20" s="11">
        <v>3200</v>
      </c>
      <c r="K20" s="11"/>
      <c r="L20" s="11">
        <v>4000</v>
      </c>
      <c r="M20" s="8">
        <v>1</v>
      </c>
      <c r="N20" s="8">
        <v>1</v>
      </c>
      <c r="O20" s="8">
        <v>1.33</v>
      </c>
      <c r="P20" s="8">
        <v>3</v>
      </c>
      <c r="Q20" s="8">
        <v>0.5</v>
      </c>
      <c r="R20" s="8">
        <v>0.5</v>
      </c>
      <c r="S20" s="8"/>
      <c r="T20" s="8">
        <v>0.5</v>
      </c>
      <c r="U20" s="8"/>
      <c r="V20" s="8">
        <v>2</v>
      </c>
      <c r="W20" s="8">
        <v>25</v>
      </c>
      <c r="X20" s="8" t="s">
        <v>86</v>
      </c>
      <c r="Y20" s="8">
        <v>1</v>
      </c>
      <c r="Z20" s="8">
        <v>660</v>
      </c>
      <c r="AA20" s="8">
        <v>8</v>
      </c>
      <c r="AB20" s="11">
        <v>145</v>
      </c>
      <c r="AC20" s="11">
        <v>140</v>
      </c>
      <c r="AD20" s="11">
        <v>150</v>
      </c>
      <c r="AE20" s="8">
        <v>78</v>
      </c>
      <c r="AF20" s="8">
        <v>100</v>
      </c>
      <c r="AG20" s="8">
        <v>0</v>
      </c>
      <c r="AH20" s="12">
        <v>2012</v>
      </c>
    </row>
    <row r="21" spans="1:34">
      <c r="A21" s="12">
        <v>20</v>
      </c>
      <c r="B21" s="8" t="s">
        <v>87</v>
      </c>
      <c r="C21" s="8" t="s">
        <v>88</v>
      </c>
      <c r="D21" s="8" t="s">
        <v>89</v>
      </c>
      <c r="E21" s="8" t="s">
        <v>11</v>
      </c>
      <c r="F21" s="9" t="s">
        <v>90</v>
      </c>
      <c r="G21" s="8">
        <v>1</v>
      </c>
      <c r="H21" s="27"/>
      <c r="I21" s="11">
        <v>10000</v>
      </c>
      <c r="J21" s="11">
        <v>10500</v>
      </c>
      <c r="K21" s="11"/>
      <c r="L21" s="11">
        <v>50000</v>
      </c>
      <c r="M21" s="8">
        <v>0</v>
      </c>
      <c r="N21" s="8">
        <v>0</v>
      </c>
      <c r="O21" s="8">
        <v>2</v>
      </c>
      <c r="P21" s="8">
        <v>2.2999999999999998</v>
      </c>
      <c r="Q21" s="8">
        <v>0.5</v>
      </c>
      <c r="R21" s="8">
        <v>0.5</v>
      </c>
      <c r="S21" s="8"/>
      <c r="T21" s="8">
        <v>2</v>
      </c>
      <c r="U21" s="8"/>
      <c r="V21" s="8">
        <v>1</v>
      </c>
      <c r="W21" s="8">
        <v>10</v>
      </c>
      <c r="X21" s="8" t="s">
        <v>76</v>
      </c>
      <c r="Y21" s="8">
        <v>0</v>
      </c>
      <c r="Z21" s="8">
        <v>0</v>
      </c>
      <c r="AA21" s="8">
        <v>10</v>
      </c>
      <c r="AB21" s="11">
        <v>160</v>
      </c>
      <c r="AC21" s="11">
        <v>155</v>
      </c>
      <c r="AD21" s="11">
        <v>170</v>
      </c>
      <c r="AE21" s="8">
        <v>100</v>
      </c>
      <c r="AF21" s="8">
        <v>100</v>
      </c>
      <c r="AG21" s="8">
        <v>100</v>
      </c>
      <c r="AH21" s="12">
        <v>2012</v>
      </c>
    </row>
    <row r="22" spans="1:34">
      <c r="A22" s="12">
        <v>21</v>
      </c>
      <c r="B22" s="8" t="s">
        <v>91</v>
      </c>
      <c r="C22" s="8" t="s">
        <v>92</v>
      </c>
      <c r="D22" s="8" t="s">
        <v>93</v>
      </c>
      <c r="E22" s="8">
        <v>5592322200</v>
      </c>
      <c r="F22" s="9" t="s">
        <v>94</v>
      </c>
      <c r="G22" s="8">
        <v>3</v>
      </c>
      <c r="H22" s="27"/>
      <c r="I22" s="11">
        <v>11800</v>
      </c>
      <c r="J22" s="11">
        <v>11800</v>
      </c>
      <c r="K22" s="11"/>
      <c r="L22" s="11">
        <v>11800</v>
      </c>
      <c r="M22" s="8">
        <v>1</v>
      </c>
      <c r="N22" s="8">
        <v>0</v>
      </c>
      <c r="O22" s="8">
        <v>2</v>
      </c>
      <c r="P22" s="8">
        <v>3</v>
      </c>
      <c r="Q22" s="8">
        <v>1</v>
      </c>
      <c r="R22" s="8">
        <v>1</v>
      </c>
      <c r="S22" s="8"/>
      <c r="T22" s="8">
        <v>2</v>
      </c>
      <c r="U22" s="8"/>
      <c r="V22" s="8">
        <v>10</v>
      </c>
      <c r="W22" s="8">
        <v>24</v>
      </c>
      <c r="X22" s="8" t="s">
        <v>71</v>
      </c>
      <c r="Y22" s="8">
        <v>0</v>
      </c>
      <c r="Z22" s="8">
        <v>0</v>
      </c>
      <c r="AA22" s="8">
        <v>8.5</v>
      </c>
      <c r="AB22" s="11">
        <v>155</v>
      </c>
      <c r="AC22" s="11">
        <v>155</v>
      </c>
      <c r="AD22" s="11">
        <v>155</v>
      </c>
      <c r="AE22" s="8">
        <v>0</v>
      </c>
      <c r="AF22" s="8">
        <v>92</v>
      </c>
      <c r="AG22" s="8">
        <v>100</v>
      </c>
      <c r="AH22" s="12">
        <v>2012</v>
      </c>
    </row>
    <row r="23" spans="1:34">
      <c r="A23" s="12">
        <v>22</v>
      </c>
      <c r="B23" s="8" t="s">
        <v>95</v>
      </c>
      <c r="C23" s="8" t="s">
        <v>96</v>
      </c>
      <c r="D23" s="8" t="s">
        <v>97</v>
      </c>
      <c r="E23" s="8" t="s">
        <v>11</v>
      </c>
      <c r="F23" s="8" t="s">
        <v>98</v>
      </c>
      <c r="G23" s="8"/>
      <c r="H23" s="2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1"/>
      <c r="AC23" s="28"/>
      <c r="AD23" s="28"/>
      <c r="AE23" s="8"/>
      <c r="AF23" s="8"/>
      <c r="AG23" s="8"/>
      <c r="AH23" s="12">
        <v>2012</v>
      </c>
    </row>
    <row r="24" spans="1:34">
      <c r="A24" s="12">
        <v>23</v>
      </c>
      <c r="B24" s="8" t="s">
        <v>99</v>
      </c>
      <c r="C24" s="8" t="s">
        <v>100</v>
      </c>
      <c r="D24" s="8" t="s">
        <v>101</v>
      </c>
      <c r="E24" s="8" t="s">
        <v>11</v>
      </c>
      <c r="F24" s="8" t="s">
        <v>102</v>
      </c>
      <c r="G24" s="8"/>
      <c r="H24" s="2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1"/>
      <c r="AC24" s="11"/>
      <c r="AD24" s="11"/>
      <c r="AE24" s="8"/>
      <c r="AF24" s="8"/>
      <c r="AG24" s="8"/>
      <c r="AH24" s="12">
        <v>2012</v>
      </c>
    </row>
    <row r="25" spans="1:34">
      <c r="A25" s="12">
        <v>24</v>
      </c>
      <c r="B25" s="8" t="s">
        <v>103</v>
      </c>
      <c r="C25" s="8" t="s">
        <v>104</v>
      </c>
      <c r="D25" s="8" t="s">
        <v>105</v>
      </c>
      <c r="E25" s="8" t="s">
        <v>11</v>
      </c>
      <c r="F25" s="8" t="s">
        <v>106</v>
      </c>
      <c r="G25" s="8"/>
      <c r="H25" s="2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1"/>
      <c r="AC25" s="11"/>
      <c r="AD25" s="11"/>
      <c r="AE25" s="8"/>
      <c r="AF25" s="8"/>
      <c r="AG25" s="8"/>
      <c r="AH25" s="12">
        <v>2012</v>
      </c>
    </row>
    <row r="26" spans="1:34" ht="28" customHeight="1">
      <c r="A26" s="12">
        <v>25</v>
      </c>
      <c r="B26" s="8" t="s">
        <v>107</v>
      </c>
      <c r="C26" s="8" t="s">
        <v>108</v>
      </c>
      <c r="D26" s="8" t="s">
        <v>109</v>
      </c>
      <c r="E26" s="8" t="s">
        <v>11</v>
      </c>
      <c r="F26" s="9" t="s">
        <v>110</v>
      </c>
      <c r="G26" s="8">
        <v>1</v>
      </c>
      <c r="H26" s="10"/>
      <c r="I26" s="8">
        <v>500</v>
      </c>
      <c r="J26" s="11">
        <v>6000</v>
      </c>
      <c r="K26" s="11"/>
      <c r="L26" s="11">
        <v>10000</v>
      </c>
      <c r="M26" s="8">
        <v>0</v>
      </c>
      <c r="N26" s="8">
        <v>100</v>
      </c>
      <c r="O26" s="8">
        <v>2</v>
      </c>
      <c r="P26" s="8">
        <v>2</v>
      </c>
      <c r="Q26" s="8" t="s">
        <v>75</v>
      </c>
      <c r="R26" s="8">
        <v>2</v>
      </c>
      <c r="S26" s="8"/>
      <c r="T26" s="8">
        <v>3</v>
      </c>
      <c r="U26" s="8"/>
      <c r="V26" s="8">
        <v>1</v>
      </c>
      <c r="W26" s="8">
        <v>3</v>
      </c>
      <c r="X26" s="8" t="s">
        <v>76</v>
      </c>
      <c r="Y26" s="8">
        <v>0</v>
      </c>
      <c r="Z26" s="8">
        <v>0</v>
      </c>
      <c r="AA26" s="8">
        <v>6</v>
      </c>
      <c r="AB26" s="11">
        <v>140</v>
      </c>
      <c r="AC26" s="11">
        <v>138</v>
      </c>
      <c r="AD26" s="11">
        <v>145</v>
      </c>
      <c r="AE26" s="8">
        <v>0</v>
      </c>
      <c r="AF26" s="8">
        <v>100</v>
      </c>
      <c r="AG26" s="8">
        <v>100</v>
      </c>
      <c r="AH26" s="12">
        <v>2012</v>
      </c>
    </row>
    <row r="27" spans="1:34">
      <c r="A27" s="12">
        <v>26</v>
      </c>
      <c r="B27" s="8" t="s">
        <v>111</v>
      </c>
      <c r="C27" s="8" t="s">
        <v>112</v>
      </c>
      <c r="D27" s="13"/>
      <c r="E27" s="8" t="s">
        <v>113</v>
      </c>
      <c r="F27" s="8"/>
      <c r="G27" s="8"/>
      <c r="H27" s="10"/>
      <c r="I27" s="8"/>
      <c r="J27" s="11"/>
      <c r="K27" s="11"/>
      <c r="L27" s="11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1"/>
      <c r="AC27" s="11"/>
      <c r="AD27" s="11"/>
      <c r="AE27" s="8"/>
      <c r="AF27" s="8"/>
      <c r="AG27" s="8"/>
      <c r="AH27" s="12">
        <v>2012</v>
      </c>
    </row>
    <row r="28" spans="1:34" ht="24" customHeight="1">
      <c r="A28" s="12">
        <v>27</v>
      </c>
      <c r="B28" s="8" t="s">
        <v>114</v>
      </c>
      <c r="C28" s="8" t="s">
        <v>115</v>
      </c>
      <c r="D28" s="13"/>
      <c r="E28" s="13" t="s">
        <v>116</v>
      </c>
      <c r="F28" s="13"/>
      <c r="G28" s="13">
        <v>3</v>
      </c>
      <c r="H28" s="10"/>
      <c r="I28" s="14">
        <v>3900</v>
      </c>
      <c r="J28" s="14">
        <v>4100</v>
      </c>
      <c r="K28" s="14"/>
      <c r="L28" s="13">
        <v>6500</v>
      </c>
      <c r="M28" s="13">
        <v>1</v>
      </c>
      <c r="N28" s="8">
        <v>0</v>
      </c>
      <c r="O28" s="13">
        <v>2</v>
      </c>
      <c r="P28" s="13">
        <v>2.2999999999999998</v>
      </c>
      <c r="Q28" s="16"/>
      <c r="R28" s="16"/>
      <c r="S28" s="16"/>
      <c r="T28" s="16"/>
      <c r="U28" s="16"/>
      <c r="V28" s="13">
        <v>7</v>
      </c>
      <c r="W28" s="13">
        <v>15</v>
      </c>
      <c r="X28" s="13" t="s">
        <v>70</v>
      </c>
      <c r="Y28" s="15">
        <v>3</v>
      </c>
      <c r="Z28" s="13">
        <v>200</v>
      </c>
      <c r="AA28" s="17">
        <v>8</v>
      </c>
      <c r="AB28" s="13">
        <v>155</v>
      </c>
      <c r="AC28" s="13">
        <v>155</v>
      </c>
      <c r="AD28" s="13">
        <v>155</v>
      </c>
      <c r="AE28" s="8">
        <v>0</v>
      </c>
      <c r="AF28" s="8">
        <v>100</v>
      </c>
      <c r="AG28" s="8">
        <v>43</v>
      </c>
      <c r="AH28" s="12">
        <v>2012</v>
      </c>
    </row>
    <row r="29" spans="1:34">
      <c r="A29" s="12">
        <v>1</v>
      </c>
      <c r="B29" s="1" t="s">
        <v>3</v>
      </c>
      <c r="C29" s="1" t="s">
        <v>4</v>
      </c>
      <c r="D29" s="2">
        <v>6618095551</v>
      </c>
      <c r="E29" s="19"/>
      <c r="F29" s="2" t="s">
        <v>7</v>
      </c>
      <c r="G29" s="12" t="s">
        <v>11</v>
      </c>
      <c r="H29" s="20">
        <v>35000</v>
      </c>
      <c r="I29" s="20">
        <v>35000</v>
      </c>
      <c r="J29" s="20" t="s">
        <v>11</v>
      </c>
      <c r="K29" s="20"/>
      <c r="L29" s="20">
        <v>40000</v>
      </c>
      <c r="M29" s="20">
        <v>0</v>
      </c>
      <c r="N29" s="8">
        <v>0</v>
      </c>
      <c r="O29" s="3">
        <v>1.6</v>
      </c>
      <c r="P29" s="3">
        <v>2.1</v>
      </c>
      <c r="Q29" s="12" t="s">
        <v>11</v>
      </c>
      <c r="R29" s="5">
        <v>0.5</v>
      </c>
      <c r="S29" s="5">
        <v>1.7</v>
      </c>
      <c r="T29" s="12"/>
      <c r="U29" s="12"/>
      <c r="V29" s="4">
        <v>41</v>
      </c>
      <c r="W29" s="4">
        <v>40</v>
      </c>
      <c r="X29" s="4"/>
      <c r="Y29" s="4">
        <v>15</v>
      </c>
      <c r="Z29" s="4">
        <v>0</v>
      </c>
      <c r="AA29" s="4">
        <v>11</v>
      </c>
      <c r="AB29" s="20">
        <v>182</v>
      </c>
      <c r="AC29" s="20">
        <v>180</v>
      </c>
      <c r="AD29" s="20">
        <v>186</v>
      </c>
      <c r="AE29" s="8">
        <v>30</v>
      </c>
      <c r="AF29" s="8">
        <v>100</v>
      </c>
      <c r="AG29" s="8">
        <v>90</v>
      </c>
      <c r="AH29" s="12">
        <v>2013</v>
      </c>
    </row>
    <row r="30" spans="1:34">
      <c r="A30" s="12">
        <v>3</v>
      </c>
      <c r="B30" s="1" t="s">
        <v>13</v>
      </c>
      <c r="C30" s="1" t="s">
        <v>14</v>
      </c>
      <c r="D30" s="2">
        <v>2098401555</v>
      </c>
      <c r="E30" s="19"/>
      <c r="F30" s="2" t="s">
        <v>141</v>
      </c>
      <c r="G30" s="12" t="s">
        <v>11</v>
      </c>
      <c r="H30" s="20">
        <v>32000</v>
      </c>
      <c r="I30" s="20">
        <v>29000</v>
      </c>
      <c r="J30" s="20" t="s">
        <v>11</v>
      </c>
      <c r="K30" s="20"/>
      <c r="L30" s="20">
        <v>40000</v>
      </c>
      <c r="M30" s="20">
        <v>1</v>
      </c>
      <c r="N30" s="8">
        <v>8</v>
      </c>
      <c r="O30" s="3">
        <v>2.25</v>
      </c>
      <c r="P30" s="3">
        <v>2.25</v>
      </c>
      <c r="Q30" s="12" t="s">
        <v>11</v>
      </c>
      <c r="R30" s="5">
        <v>0.75</v>
      </c>
      <c r="S30" s="5">
        <v>2.25</v>
      </c>
      <c r="T30" s="12"/>
      <c r="U30" s="12"/>
      <c r="V30" s="4">
        <v>16</v>
      </c>
      <c r="W30" s="4">
        <v>4</v>
      </c>
      <c r="X30" s="4"/>
      <c r="Y30" s="4">
        <v>2</v>
      </c>
      <c r="Z30" s="4">
        <v>2500</v>
      </c>
      <c r="AA30" s="4">
        <v>10</v>
      </c>
      <c r="AB30" s="20">
        <v>163</v>
      </c>
      <c r="AC30" s="20">
        <v>95</v>
      </c>
      <c r="AD30" s="20">
        <v>170</v>
      </c>
      <c r="AE30" s="8">
        <v>0</v>
      </c>
      <c r="AF30" s="8">
        <v>100</v>
      </c>
      <c r="AG30" s="29">
        <v>100</v>
      </c>
      <c r="AH30" s="12">
        <v>2013</v>
      </c>
    </row>
    <row r="31" spans="1:34">
      <c r="A31" s="12">
        <v>4</v>
      </c>
      <c r="B31" s="1" t="s">
        <v>17</v>
      </c>
      <c r="C31" s="1" t="s">
        <v>18</v>
      </c>
      <c r="D31" s="2">
        <v>4063211846</v>
      </c>
      <c r="E31" s="19"/>
      <c r="F31" s="2" t="s">
        <v>20</v>
      </c>
      <c r="G31" s="12" t="s">
        <v>11</v>
      </c>
      <c r="H31" s="20">
        <v>7922</v>
      </c>
      <c r="I31" s="20">
        <v>9640</v>
      </c>
      <c r="J31" s="20" t="s">
        <v>11</v>
      </c>
      <c r="K31" s="20"/>
      <c r="L31" s="20">
        <v>10000</v>
      </c>
      <c r="M31" s="20">
        <v>0</v>
      </c>
      <c r="N31" s="8">
        <v>0</v>
      </c>
      <c r="O31" s="3">
        <v>1.75</v>
      </c>
      <c r="P31" s="3">
        <v>2</v>
      </c>
      <c r="Q31" s="12" t="s">
        <v>11</v>
      </c>
      <c r="R31" s="5">
        <v>1.75</v>
      </c>
      <c r="S31" s="5">
        <v>1.75</v>
      </c>
      <c r="T31" s="12"/>
      <c r="U31" s="12"/>
      <c r="V31" s="4">
        <v>9</v>
      </c>
      <c r="W31" s="4">
        <v>39</v>
      </c>
      <c r="X31" s="4"/>
      <c r="Y31" s="4">
        <v>4</v>
      </c>
      <c r="Z31" s="4">
        <v>12092</v>
      </c>
      <c r="AA31" s="4">
        <f>(1/7)*11.5+(6/7)*8</f>
        <v>8.5</v>
      </c>
      <c r="AB31" s="20">
        <f>(1/7)*170+(6/7)*150</f>
        <v>152.85714285714283</v>
      </c>
      <c r="AC31" s="20">
        <v>110</v>
      </c>
      <c r="AD31" s="20">
        <v>170</v>
      </c>
      <c r="AE31" s="8">
        <v>0</v>
      </c>
      <c r="AF31" s="8">
        <v>37</v>
      </c>
      <c r="AG31" s="8">
        <v>3</v>
      </c>
      <c r="AH31" s="12">
        <v>2013</v>
      </c>
    </row>
    <row r="32" spans="1:34">
      <c r="A32" s="12">
        <v>10</v>
      </c>
      <c r="B32" s="1" t="s">
        <v>43</v>
      </c>
      <c r="C32" s="1" t="s">
        <v>44</v>
      </c>
      <c r="D32" s="2">
        <v>2096053932</v>
      </c>
      <c r="E32" s="19"/>
      <c r="F32" s="2" t="s">
        <v>46</v>
      </c>
      <c r="G32" s="12" t="s">
        <v>11</v>
      </c>
      <c r="H32" s="21">
        <v>8000</v>
      </c>
      <c r="I32" s="21">
        <v>8000</v>
      </c>
      <c r="J32" s="21" t="s">
        <v>11</v>
      </c>
      <c r="K32" s="21"/>
      <c r="L32" s="21">
        <v>28000</v>
      </c>
      <c r="M32" s="21">
        <v>0</v>
      </c>
      <c r="N32" s="8">
        <v>50</v>
      </c>
      <c r="O32" s="3">
        <v>2</v>
      </c>
      <c r="P32" s="3">
        <v>3.5</v>
      </c>
      <c r="Q32" s="12" t="s">
        <v>11</v>
      </c>
      <c r="R32" s="5">
        <v>0.5</v>
      </c>
      <c r="S32" s="5">
        <v>2</v>
      </c>
      <c r="T32" s="12"/>
      <c r="U32" s="12"/>
      <c r="V32" s="4">
        <v>6</v>
      </c>
      <c r="W32" s="4">
        <v>60</v>
      </c>
      <c r="X32" s="4"/>
      <c r="Y32" s="4">
        <v>3</v>
      </c>
      <c r="Z32" s="4">
        <v>1500</v>
      </c>
      <c r="AA32" s="4">
        <v>7</v>
      </c>
      <c r="AB32" s="20">
        <v>155</v>
      </c>
      <c r="AC32" s="20">
        <v>120</v>
      </c>
      <c r="AD32" s="20">
        <v>200</v>
      </c>
      <c r="AE32" s="8">
        <v>8</v>
      </c>
      <c r="AF32" s="8">
        <v>100</v>
      </c>
      <c r="AG32" s="29">
        <v>100</v>
      </c>
      <c r="AH32" s="12">
        <v>2013</v>
      </c>
    </row>
    <row r="33" spans="1:34">
      <c r="A33" s="12">
        <v>23</v>
      </c>
      <c r="B33" s="1" t="s">
        <v>99</v>
      </c>
      <c r="C33" s="1" t="s">
        <v>100</v>
      </c>
      <c r="D33" s="2">
        <v>2096061941</v>
      </c>
      <c r="E33" s="19" t="s">
        <v>142</v>
      </c>
      <c r="F33" s="2" t="s">
        <v>102</v>
      </c>
      <c r="G33" s="12" t="s">
        <v>11</v>
      </c>
      <c r="H33" s="20">
        <v>9000</v>
      </c>
      <c r="I33" s="20">
        <v>8500</v>
      </c>
      <c r="J33" s="20" t="s">
        <v>11</v>
      </c>
      <c r="K33" s="20"/>
      <c r="L33" s="20">
        <v>13000</v>
      </c>
      <c r="M33" s="20">
        <v>1</v>
      </c>
      <c r="N33" s="8">
        <v>0</v>
      </c>
      <c r="O33" s="3">
        <v>2.2000000000000002</v>
      </c>
      <c r="P33" s="3">
        <v>2.5</v>
      </c>
      <c r="Q33" s="12" t="s">
        <v>11</v>
      </c>
      <c r="R33" s="5">
        <v>0.75</v>
      </c>
      <c r="S33" s="5">
        <v>2.2000000000000002</v>
      </c>
      <c r="T33" s="12"/>
      <c r="U33" s="12"/>
      <c r="V33" s="4">
        <v>6</v>
      </c>
      <c r="W33" s="4">
        <v>12</v>
      </c>
      <c r="X33" s="4"/>
      <c r="Y33" s="4">
        <v>3</v>
      </c>
      <c r="Z33" s="4">
        <v>0</v>
      </c>
      <c r="AA33" s="4">
        <v>7</v>
      </c>
      <c r="AB33" s="20">
        <v>160</v>
      </c>
      <c r="AC33" s="20">
        <v>160</v>
      </c>
      <c r="AD33" s="20">
        <v>160</v>
      </c>
      <c r="AE33" s="8">
        <v>33</v>
      </c>
      <c r="AF33" s="8">
        <v>90</v>
      </c>
      <c r="AG33" s="8">
        <v>90</v>
      </c>
      <c r="AH33" s="12">
        <v>2013</v>
      </c>
    </row>
    <row r="34" spans="1:34">
      <c r="A34" s="12">
        <v>29</v>
      </c>
      <c r="B34" s="1" t="s">
        <v>72</v>
      </c>
      <c r="C34" s="1" t="s">
        <v>143</v>
      </c>
      <c r="D34" s="2" t="s">
        <v>144</v>
      </c>
      <c r="E34" s="19"/>
      <c r="F34" s="2" t="s">
        <v>145</v>
      </c>
      <c r="G34" s="12" t="s">
        <v>11</v>
      </c>
      <c r="H34" s="20">
        <v>15000</v>
      </c>
      <c r="I34" s="20">
        <v>15000</v>
      </c>
      <c r="J34" s="20" t="s">
        <v>11</v>
      </c>
      <c r="K34" s="20"/>
      <c r="L34" s="20">
        <v>17000</v>
      </c>
      <c r="M34" s="20">
        <v>0</v>
      </c>
      <c r="N34" s="8">
        <v>0</v>
      </c>
      <c r="O34" s="3">
        <v>2.1</v>
      </c>
      <c r="P34" s="3">
        <v>3</v>
      </c>
      <c r="Q34" s="12" t="s">
        <v>11</v>
      </c>
      <c r="R34" s="5">
        <v>1</v>
      </c>
      <c r="S34" s="5">
        <v>2.1</v>
      </c>
      <c r="T34" s="12"/>
      <c r="U34" s="12"/>
      <c r="V34" s="4">
        <v>16</v>
      </c>
      <c r="W34" s="4">
        <v>62</v>
      </c>
      <c r="X34" s="4"/>
      <c r="Y34" s="4">
        <v>5</v>
      </c>
      <c r="Z34" s="4">
        <f>(720-230)+30+62+30+340+24</f>
        <v>976</v>
      </c>
      <c r="AA34" s="4">
        <v>7.5</v>
      </c>
      <c r="AB34" s="20">
        <v>156</v>
      </c>
      <c r="AC34" s="20">
        <v>156</v>
      </c>
      <c r="AD34" s="20">
        <v>156</v>
      </c>
      <c r="AE34" s="8">
        <v>33</v>
      </c>
      <c r="AF34" s="8">
        <v>97</v>
      </c>
      <c r="AG34" s="29">
        <v>100</v>
      </c>
      <c r="AH34" s="12">
        <v>2013</v>
      </c>
    </row>
    <row r="35" spans="1:34">
      <c r="A35" s="12">
        <v>8</v>
      </c>
      <c r="B35" s="1" t="s">
        <v>35</v>
      </c>
      <c r="C35" s="1" t="s">
        <v>36</v>
      </c>
      <c r="D35" s="2">
        <v>5303306107</v>
      </c>
      <c r="E35" s="19"/>
      <c r="F35" s="22" t="s">
        <v>38</v>
      </c>
      <c r="G35" s="12" t="s">
        <v>11</v>
      </c>
      <c r="H35" s="23">
        <v>7500</v>
      </c>
      <c r="I35" s="23">
        <v>12500</v>
      </c>
      <c r="J35" s="23" t="s">
        <v>11</v>
      </c>
      <c r="K35" s="23"/>
      <c r="L35" s="23">
        <v>17500</v>
      </c>
      <c r="M35" s="23">
        <v>0</v>
      </c>
      <c r="N35" s="8">
        <v>0</v>
      </c>
      <c r="O35" s="5">
        <v>2</v>
      </c>
      <c r="P35" s="5">
        <v>2</v>
      </c>
      <c r="Q35" s="12" t="s">
        <v>11</v>
      </c>
      <c r="R35" s="5">
        <v>2</v>
      </c>
      <c r="S35" s="5">
        <v>2</v>
      </c>
      <c r="T35" s="12"/>
      <c r="U35" s="12"/>
      <c r="V35" s="4">
        <v>5</v>
      </c>
      <c r="W35" s="4">
        <v>25</v>
      </c>
      <c r="X35" s="4"/>
      <c r="Y35" s="4">
        <v>5</v>
      </c>
      <c r="Z35" s="4">
        <v>8000</v>
      </c>
      <c r="AA35" s="4">
        <v>6</v>
      </c>
      <c r="AB35" s="23">
        <v>150</v>
      </c>
      <c r="AC35" s="23">
        <v>150</v>
      </c>
      <c r="AD35" s="23">
        <v>150</v>
      </c>
      <c r="AE35" s="8">
        <v>30</v>
      </c>
      <c r="AF35" s="8">
        <v>100</v>
      </c>
      <c r="AG35" s="29">
        <v>100</v>
      </c>
      <c r="AH35" s="12">
        <v>2013</v>
      </c>
    </row>
    <row r="36" spans="1:34">
      <c r="A36" s="12">
        <v>16</v>
      </c>
      <c r="B36" s="1" t="s">
        <v>66</v>
      </c>
      <c r="C36" s="1" t="s">
        <v>67</v>
      </c>
      <c r="D36" s="2">
        <v>2097690501</v>
      </c>
      <c r="E36" s="19"/>
      <c r="F36" s="2" t="s">
        <v>69</v>
      </c>
      <c r="G36" s="12" t="s">
        <v>11</v>
      </c>
      <c r="H36" s="23">
        <v>2155</v>
      </c>
      <c r="I36" s="23">
        <v>2840</v>
      </c>
      <c r="J36" s="23" t="s">
        <v>11</v>
      </c>
      <c r="K36" s="23"/>
      <c r="L36" s="23">
        <v>3155</v>
      </c>
      <c r="M36" s="23">
        <v>0</v>
      </c>
      <c r="N36" s="8">
        <v>0</v>
      </c>
      <c r="O36" s="3">
        <v>2.25</v>
      </c>
      <c r="P36" s="3">
        <v>2.5</v>
      </c>
      <c r="Q36" s="12" t="s">
        <v>11</v>
      </c>
      <c r="R36" s="5">
        <v>1</v>
      </c>
      <c r="S36" s="5">
        <v>2.35</v>
      </c>
      <c r="T36" s="12"/>
      <c r="U36" s="12"/>
      <c r="V36" s="4">
        <v>5</v>
      </c>
      <c r="W36" s="4">
        <v>14</v>
      </c>
      <c r="X36" s="4"/>
      <c r="Y36" s="4">
        <v>4</v>
      </c>
      <c r="Z36" s="4">
        <v>685</v>
      </c>
      <c r="AA36" s="4">
        <v>7</v>
      </c>
      <c r="AB36" s="23">
        <v>155</v>
      </c>
      <c r="AC36" s="23">
        <v>155</v>
      </c>
      <c r="AD36" s="23">
        <v>155</v>
      </c>
      <c r="AE36" s="8">
        <v>60</v>
      </c>
      <c r="AF36" s="8">
        <v>100</v>
      </c>
      <c r="AG36" s="8">
        <v>83</v>
      </c>
      <c r="AH36" s="12">
        <v>2013</v>
      </c>
    </row>
    <row r="37" spans="1:34">
      <c r="A37" s="12">
        <v>7</v>
      </c>
      <c r="B37" s="1" t="s">
        <v>31</v>
      </c>
      <c r="C37" s="1" t="s">
        <v>32</v>
      </c>
      <c r="D37" s="2">
        <v>6614770256</v>
      </c>
      <c r="E37" s="19"/>
      <c r="F37" s="22" t="s">
        <v>34</v>
      </c>
      <c r="G37" s="12" t="s">
        <v>11</v>
      </c>
      <c r="H37" s="23">
        <v>92000</v>
      </c>
      <c r="I37" s="23">
        <v>92000</v>
      </c>
      <c r="J37" s="23" t="s">
        <v>11</v>
      </c>
      <c r="K37" s="23"/>
      <c r="L37" s="23">
        <v>93000</v>
      </c>
      <c r="M37" s="23">
        <v>1</v>
      </c>
      <c r="N37" s="8">
        <v>0</v>
      </c>
      <c r="O37" s="3">
        <v>1.85</v>
      </c>
      <c r="P37" s="3">
        <v>2</v>
      </c>
      <c r="Q37" s="12" t="s">
        <v>11</v>
      </c>
      <c r="R37" s="5">
        <v>1.75</v>
      </c>
      <c r="S37" s="5">
        <v>2</v>
      </c>
      <c r="T37" s="12"/>
      <c r="U37" s="12"/>
      <c r="V37" s="4">
        <v>38</v>
      </c>
      <c r="W37" s="4">
        <v>1</v>
      </c>
      <c r="X37" s="4"/>
      <c r="Y37" s="4">
        <v>9</v>
      </c>
      <c r="Z37" s="4">
        <v>920</v>
      </c>
      <c r="AA37" s="4">
        <v>9.8000000000000007</v>
      </c>
      <c r="AB37" s="23">
        <v>140</v>
      </c>
      <c r="AC37" s="23">
        <v>115.75</v>
      </c>
      <c r="AD37" s="23">
        <v>155</v>
      </c>
      <c r="AE37" s="8">
        <v>8.6</v>
      </c>
      <c r="AF37" s="8">
        <v>100</v>
      </c>
      <c r="AG37" s="8">
        <v>106</v>
      </c>
      <c r="AH37" s="12">
        <v>2013</v>
      </c>
    </row>
    <row r="38" spans="1:34">
      <c r="A38" s="12">
        <v>18</v>
      </c>
      <c r="B38" s="1" t="s">
        <v>77</v>
      </c>
      <c r="C38" s="1" t="s">
        <v>78</v>
      </c>
      <c r="D38" s="2">
        <v>5598048680</v>
      </c>
      <c r="E38" s="12"/>
      <c r="F38" s="2" t="s">
        <v>80</v>
      </c>
      <c r="G38" s="12" t="s">
        <v>11</v>
      </c>
      <c r="H38" s="23">
        <v>13000</v>
      </c>
      <c r="I38" s="23">
        <v>16000</v>
      </c>
      <c r="J38" s="23" t="s">
        <v>11</v>
      </c>
      <c r="K38" s="23"/>
      <c r="L38" s="23">
        <v>23000</v>
      </c>
      <c r="M38" s="23">
        <v>0</v>
      </c>
      <c r="N38" s="8">
        <v>0</v>
      </c>
      <c r="O38" s="3">
        <v>1.6</v>
      </c>
      <c r="P38" s="3">
        <v>3</v>
      </c>
      <c r="Q38" s="12" t="s">
        <v>11</v>
      </c>
      <c r="R38" s="5">
        <v>1</v>
      </c>
      <c r="S38" s="5">
        <v>2</v>
      </c>
      <c r="T38" s="12"/>
      <c r="U38" s="12"/>
      <c r="V38" s="4">
        <v>9</v>
      </c>
      <c r="W38" s="4">
        <v>7</v>
      </c>
      <c r="X38" s="4"/>
      <c r="Y38" s="4">
        <v>9</v>
      </c>
      <c r="Z38" s="4">
        <v>3000</v>
      </c>
      <c r="AA38" s="4">
        <v>6.55</v>
      </c>
      <c r="AB38" s="23">
        <v>150</v>
      </c>
      <c r="AC38" s="23">
        <v>150</v>
      </c>
      <c r="AD38" s="23">
        <v>150</v>
      </c>
      <c r="AE38" s="8">
        <v>11</v>
      </c>
      <c r="AF38" s="8">
        <v>100</v>
      </c>
      <c r="AG38" s="29">
        <v>100</v>
      </c>
      <c r="AH38" s="12">
        <v>2013</v>
      </c>
    </row>
    <row r="39" spans="1:34">
      <c r="A39" s="12">
        <v>20</v>
      </c>
      <c r="B39" s="1" t="s">
        <v>87</v>
      </c>
      <c r="C39" s="1" t="s">
        <v>88</v>
      </c>
      <c r="D39" s="2">
        <v>5303301883</v>
      </c>
      <c r="E39" s="19"/>
      <c r="F39" s="2" t="s">
        <v>90</v>
      </c>
      <c r="G39" s="12" t="s">
        <v>11</v>
      </c>
      <c r="H39" s="23">
        <v>11600</v>
      </c>
      <c r="I39" s="23">
        <f>10000</f>
        <v>10000</v>
      </c>
      <c r="J39" s="23" t="s">
        <v>11</v>
      </c>
      <c r="K39" s="23"/>
      <c r="L39" s="23">
        <v>21600</v>
      </c>
      <c r="M39" s="23">
        <v>0</v>
      </c>
      <c r="N39" s="8">
        <v>10</v>
      </c>
      <c r="O39" s="3">
        <v>1.8</v>
      </c>
      <c r="P39" s="3">
        <v>2</v>
      </c>
      <c r="Q39" s="12" t="s">
        <v>11</v>
      </c>
      <c r="R39" s="5">
        <v>0.5</v>
      </c>
      <c r="S39" s="5">
        <v>1.8</v>
      </c>
      <c r="T39" s="12"/>
      <c r="U39" s="12"/>
      <c r="V39" s="4">
        <v>2</v>
      </c>
      <c r="W39" s="4">
        <v>10</v>
      </c>
      <c r="X39" s="4"/>
      <c r="Y39" s="4">
        <v>0</v>
      </c>
      <c r="Z39" s="4">
        <v>0</v>
      </c>
      <c r="AA39" s="4">
        <v>7</v>
      </c>
      <c r="AB39" s="23">
        <v>160</v>
      </c>
      <c r="AC39" s="23">
        <v>192</v>
      </c>
      <c r="AD39" s="23">
        <v>160</v>
      </c>
      <c r="AE39" s="8">
        <v>90</v>
      </c>
      <c r="AF39" s="8">
        <v>100</v>
      </c>
      <c r="AG39" s="29">
        <v>100</v>
      </c>
      <c r="AH39" s="12">
        <v>2013</v>
      </c>
    </row>
    <row r="40" spans="1:34" ht="28">
      <c r="A40" s="12">
        <v>9</v>
      </c>
      <c r="B40" s="1" t="s">
        <v>39</v>
      </c>
      <c r="C40" s="1" t="s">
        <v>40</v>
      </c>
      <c r="D40" s="2">
        <v>5307130948</v>
      </c>
      <c r="E40" s="19"/>
      <c r="F40" s="2" t="s">
        <v>42</v>
      </c>
      <c r="G40" s="12" t="s">
        <v>11</v>
      </c>
      <c r="H40" s="20">
        <v>30000</v>
      </c>
      <c r="I40" s="20">
        <v>29000</v>
      </c>
      <c r="J40" s="20" t="s">
        <v>11</v>
      </c>
      <c r="K40" s="20"/>
      <c r="L40" s="20">
        <v>32000</v>
      </c>
      <c r="M40" s="20">
        <v>0</v>
      </c>
      <c r="N40" s="8">
        <v>50</v>
      </c>
      <c r="O40" s="3" t="s">
        <v>146</v>
      </c>
      <c r="P40" s="3" t="s">
        <v>147</v>
      </c>
      <c r="Q40" s="12" t="s">
        <v>11</v>
      </c>
      <c r="R40" s="5" t="s">
        <v>148</v>
      </c>
      <c r="S40" s="5" t="s">
        <v>146</v>
      </c>
      <c r="T40" s="12"/>
      <c r="U40" s="12"/>
      <c r="V40" s="4">
        <v>27</v>
      </c>
      <c r="W40" s="4">
        <v>15</v>
      </c>
      <c r="X40" s="4"/>
      <c r="Y40" s="4">
        <v>9</v>
      </c>
      <c r="Z40" s="4">
        <v>800</v>
      </c>
      <c r="AA40" s="4">
        <v>10</v>
      </c>
      <c r="AB40" s="20">
        <v>160</v>
      </c>
      <c r="AC40" s="20">
        <v>192</v>
      </c>
      <c r="AD40" s="20">
        <v>80</v>
      </c>
      <c r="AE40" s="8">
        <v>75</v>
      </c>
      <c r="AF40" s="8">
        <v>100</v>
      </c>
      <c r="AG40" s="8">
        <v>119</v>
      </c>
      <c r="AH40" s="12">
        <v>2013</v>
      </c>
    </row>
    <row r="41" spans="1:34">
      <c r="A41" s="12">
        <v>22</v>
      </c>
      <c r="B41" s="1" t="s">
        <v>95</v>
      </c>
      <c r="C41" s="1" t="s">
        <v>96</v>
      </c>
      <c r="D41" s="2">
        <v>5597391759</v>
      </c>
      <c r="E41" s="19"/>
      <c r="F41" s="2" t="s">
        <v>98</v>
      </c>
      <c r="G41" s="12" t="s">
        <v>11</v>
      </c>
      <c r="H41" s="20">
        <v>32000</v>
      </c>
      <c r="I41" s="20">
        <v>35000</v>
      </c>
      <c r="J41" s="20" t="s">
        <v>11</v>
      </c>
      <c r="K41" s="20"/>
      <c r="L41" s="20">
        <v>52000</v>
      </c>
      <c r="M41" s="20">
        <v>0</v>
      </c>
      <c r="N41" s="8"/>
      <c r="O41" s="3">
        <v>1.9</v>
      </c>
      <c r="P41" s="3">
        <v>2</v>
      </c>
      <c r="Q41" s="12" t="s">
        <v>11</v>
      </c>
      <c r="R41" s="5">
        <v>1.87</v>
      </c>
      <c r="S41" s="5">
        <v>2</v>
      </c>
      <c r="T41" s="12"/>
      <c r="U41" s="12"/>
      <c r="V41" s="4">
        <v>14</v>
      </c>
      <c r="W41" s="4">
        <v>2</v>
      </c>
      <c r="X41" s="4"/>
      <c r="Y41" s="4">
        <v>14</v>
      </c>
      <c r="Z41" s="4">
        <v>4500</v>
      </c>
      <c r="AA41" s="4">
        <v>11</v>
      </c>
      <c r="AB41" s="20">
        <v>150</v>
      </c>
      <c r="AC41" s="20">
        <v>150</v>
      </c>
      <c r="AD41" s="20">
        <v>165</v>
      </c>
      <c r="AE41" s="8">
        <v>16</v>
      </c>
      <c r="AF41" s="8">
        <v>100</v>
      </c>
      <c r="AG41" s="8">
        <v>100</v>
      </c>
      <c r="AH41" s="12">
        <v>2013</v>
      </c>
    </row>
    <row r="42" spans="1:34">
      <c r="A42" s="12">
        <v>21</v>
      </c>
      <c r="B42" s="1" t="s">
        <v>91</v>
      </c>
      <c r="C42" s="1" t="s">
        <v>92</v>
      </c>
      <c r="D42" s="2">
        <v>5596743804</v>
      </c>
      <c r="E42" s="19">
        <v>5592322200</v>
      </c>
      <c r="F42" s="2" t="s">
        <v>94</v>
      </c>
      <c r="G42" s="12" t="s">
        <v>11</v>
      </c>
      <c r="H42" s="23">
        <v>16612</v>
      </c>
      <c r="I42" s="23">
        <v>11814</v>
      </c>
      <c r="J42" s="23" t="s">
        <v>11</v>
      </c>
      <c r="K42" s="23"/>
      <c r="L42" s="23">
        <v>19612</v>
      </c>
      <c r="M42" s="23">
        <v>0</v>
      </c>
      <c r="N42" s="8">
        <v>2.5</v>
      </c>
      <c r="O42" s="5">
        <v>2</v>
      </c>
      <c r="P42" s="5">
        <v>2.5</v>
      </c>
      <c r="Q42" s="12" t="s">
        <v>11</v>
      </c>
      <c r="R42" s="5">
        <v>1</v>
      </c>
      <c r="S42" s="5">
        <v>2</v>
      </c>
      <c r="T42" s="12"/>
      <c r="U42" s="12"/>
      <c r="V42" s="4">
        <v>15</v>
      </c>
      <c r="W42" s="4">
        <v>29</v>
      </c>
      <c r="X42" s="4"/>
      <c r="Y42" s="4">
        <v>8</v>
      </c>
      <c r="Z42" s="4">
        <v>0</v>
      </c>
      <c r="AA42" s="4">
        <v>9.5</v>
      </c>
      <c r="AB42" s="23">
        <v>155</v>
      </c>
      <c r="AC42" s="23">
        <v>155</v>
      </c>
      <c r="AD42" s="23">
        <v>155</v>
      </c>
      <c r="AE42" s="8">
        <v>3.5</v>
      </c>
      <c r="AF42" s="8">
        <v>79</v>
      </c>
      <c r="AG42" s="29">
        <v>100</v>
      </c>
      <c r="AH42" s="12">
        <v>2013</v>
      </c>
    </row>
    <row r="43" spans="1:34">
      <c r="A43" s="12">
        <v>19</v>
      </c>
      <c r="B43" s="1" t="s">
        <v>82</v>
      </c>
      <c r="C43" s="1" t="s">
        <v>83</v>
      </c>
      <c r="D43" s="2">
        <v>2097774985</v>
      </c>
      <c r="E43" s="19"/>
      <c r="F43" s="2" t="s">
        <v>85</v>
      </c>
      <c r="G43" s="12" t="s">
        <v>11</v>
      </c>
      <c r="H43" s="23">
        <v>3900</v>
      </c>
      <c r="I43" s="23">
        <v>2300</v>
      </c>
      <c r="J43" s="23" t="s">
        <v>11</v>
      </c>
      <c r="K43" s="23"/>
      <c r="L43" s="23">
        <v>7900</v>
      </c>
      <c r="M43" s="23">
        <v>1</v>
      </c>
      <c r="N43" s="8">
        <v>0</v>
      </c>
      <c r="O43" s="3">
        <v>2</v>
      </c>
      <c r="P43" s="3">
        <v>3</v>
      </c>
      <c r="Q43" s="12" t="s">
        <v>11</v>
      </c>
      <c r="R43" s="5">
        <v>0.5</v>
      </c>
      <c r="S43" s="5">
        <v>2</v>
      </c>
      <c r="T43" s="12"/>
      <c r="U43" s="12"/>
      <c r="V43" s="4">
        <v>1</v>
      </c>
      <c r="W43" s="4">
        <v>15</v>
      </c>
      <c r="X43" s="4"/>
      <c r="Y43" s="4">
        <v>0</v>
      </c>
      <c r="Z43" s="4">
        <v>0</v>
      </c>
      <c r="AA43" s="4">
        <v>8</v>
      </c>
      <c r="AB43" s="23">
        <v>150</v>
      </c>
      <c r="AC43" s="23">
        <v>140</v>
      </c>
      <c r="AD43" s="23">
        <v>160</v>
      </c>
      <c r="AE43" s="8">
        <v>77</v>
      </c>
      <c r="AF43" s="29">
        <v>100</v>
      </c>
      <c r="AG43" s="8">
        <v>0</v>
      </c>
      <c r="AH43" s="12">
        <v>2013</v>
      </c>
    </row>
    <row r="44" spans="1:34">
      <c r="A44" s="12">
        <v>6</v>
      </c>
      <c r="B44" s="1" t="s">
        <v>27</v>
      </c>
      <c r="C44" s="1" t="s">
        <v>28</v>
      </c>
      <c r="D44" s="2">
        <v>7013206942</v>
      </c>
      <c r="E44" s="19"/>
      <c r="F44" s="22" t="s">
        <v>30</v>
      </c>
      <c r="G44" s="12" t="s">
        <v>11</v>
      </c>
      <c r="H44" s="23">
        <v>17000</v>
      </c>
      <c r="I44" s="23">
        <v>16000</v>
      </c>
      <c r="J44" s="23" t="s">
        <v>11</v>
      </c>
      <c r="K44" s="23"/>
      <c r="L44" s="23">
        <v>47000</v>
      </c>
      <c r="M44" s="23">
        <v>0</v>
      </c>
      <c r="N44" s="8">
        <v>40</v>
      </c>
      <c r="O44" s="3">
        <v>2.25</v>
      </c>
      <c r="P44" s="3">
        <v>3</v>
      </c>
      <c r="Q44" s="12" t="s">
        <v>11</v>
      </c>
      <c r="R44" s="5">
        <v>2</v>
      </c>
      <c r="S44" s="5">
        <v>2</v>
      </c>
      <c r="T44" s="12"/>
      <c r="U44" s="12"/>
      <c r="V44" s="4">
        <v>6</v>
      </c>
      <c r="W44" s="4">
        <v>12</v>
      </c>
      <c r="X44" s="4"/>
      <c r="Y44" s="4">
        <v>3</v>
      </c>
      <c r="Z44" s="4">
        <v>1000</v>
      </c>
      <c r="AA44" s="4">
        <v>7</v>
      </c>
      <c r="AB44" s="23">
        <v>160</v>
      </c>
      <c r="AC44" s="23">
        <v>154</v>
      </c>
      <c r="AD44" s="23">
        <v>175</v>
      </c>
      <c r="AE44" s="8">
        <v>0</v>
      </c>
      <c r="AF44" s="8">
        <v>92</v>
      </c>
      <c r="AG44" s="29">
        <v>100</v>
      </c>
      <c r="AH44" s="12">
        <v>2013</v>
      </c>
    </row>
    <row r="45" spans="1:34">
      <c r="A45" s="12">
        <v>5</v>
      </c>
      <c r="B45" s="1" t="s">
        <v>22</v>
      </c>
      <c r="C45" s="1" t="s">
        <v>23</v>
      </c>
      <c r="D45" s="2">
        <v>5108851014</v>
      </c>
      <c r="E45" s="19">
        <v>5102097006</v>
      </c>
      <c r="F45" s="2" t="s">
        <v>26</v>
      </c>
      <c r="G45" s="12" t="s">
        <v>11</v>
      </c>
      <c r="H45" s="20">
        <v>9472</v>
      </c>
      <c r="I45" s="20">
        <v>8700</v>
      </c>
      <c r="J45" s="20" t="s">
        <v>11</v>
      </c>
      <c r="K45" s="20"/>
      <c r="L45" s="20">
        <v>19472</v>
      </c>
      <c r="M45" s="20">
        <v>0</v>
      </c>
      <c r="N45" s="8">
        <v>25</v>
      </c>
      <c r="O45" s="3">
        <v>1.75</v>
      </c>
      <c r="P45" s="3">
        <v>1.5</v>
      </c>
      <c r="Q45" s="12" t="s">
        <v>11</v>
      </c>
      <c r="R45" s="5">
        <v>2</v>
      </c>
      <c r="S45" s="5">
        <v>2</v>
      </c>
      <c r="T45" s="12"/>
      <c r="U45" s="12"/>
      <c r="V45" s="4">
        <v>27</v>
      </c>
      <c r="W45" s="4">
        <v>60</v>
      </c>
      <c r="X45" s="4"/>
      <c r="Y45" s="4">
        <v>14</v>
      </c>
      <c r="Z45" s="4">
        <v>1000</v>
      </c>
      <c r="AA45" s="4">
        <v>6</v>
      </c>
      <c r="AB45" s="23">
        <v>155</v>
      </c>
      <c r="AC45" s="23">
        <v>180</v>
      </c>
      <c r="AD45" s="23">
        <v>140</v>
      </c>
      <c r="AE45" s="8">
        <v>15</v>
      </c>
      <c r="AF45" s="8">
        <v>87.5</v>
      </c>
      <c r="AG45" s="8">
        <v>50</v>
      </c>
      <c r="AH45" s="12">
        <v>2013</v>
      </c>
    </row>
    <row r="46" spans="1:34">
      <c r="A46" s="12">
        <v>11</v>
      </c>
      <c r="B46" s="1" t="s">
        <v>47</v>
      </c>
      <c r="C46" s="1" t="s">
        <v>48</v>
      </c>
      <c r="D46" s="2" t="s">
        <v>49</v>
      </c>
      <c r="E46" s="19"/>
      <c r="F46" s="2" t="s">
        <v>50</v>
      </c>
      <c r="G46" s="12" t="s">
        <v>11</v>
      </c>
      <c r="H46" s="23" t="s">
        <v>149</v>
      </c>
      <c r="I46" s="23" t="s">
        <v>149</v>
      </c>
      <c r="J46" s="23" t="s">
        <v>11</v>
      </c>
      <c r="K46" s="23"/>
      <c r="L46" s="23" t="s">
        <v>150</v>
      </c>
      <c r="M46" s="23">
        <v>0</v>
      </c>
      <c r="N46" s="8">
        <v>0</v>
      </c>
      <c r="O46" s="3">
        <v>2</v>
      </c>
      <c r="P46" s="3">
        <v>3</v>
      </c>
      <c r="Q46" s="12" t="s">
        <v>11</v>
      </c>
      <c r="R46" s="5">
        <v>1</v>
      </c>
      <c r="S46" s="5">
        <v>2</v>
      </c>
      <c r="T46" s="12"/>
      <c r="U46" s="12"/>
      <c r="V46" s="4">
        <v>80</v>
      </c>
      <c r="W46" s="4">
        <v>250</v>
      </c>
      <c r="X46" s="4"/>
      <c r="Y46" s="4">
        <f>0.2*80</f>
        <v>16</v>
      </c>
      <c r="Z46" s="4">
        <v>100</v>
      </c>
      <c r="AA46" s="4">
        <v>7</v>
      </c>
      <c r="AB46" s="20">
        <v>145</v>
      </c>
      <c r="AC46" s="20">
        <v>140</v>
      </c>
      <c r="AD46" s="20">
        <v>150</v>
      </c>
      <c r="AE46" s="8">
        <v>20</v>
      </c>
      <c r="AF46" s="8">
        <v>95</v>
      </c>
      <c r="AG46" s="29">
        <v>100</v>
      </c>
      <c r="AH46" s="12">
        <v>2013</v>
      </c>
    </row>
    <row r="47" spans="1:34">
      <c r="A47" s="12">
        <v>17</v>
      </c>
      <c r="B47" s="1" t="s">
        <v>72</v>
      </c>
      <c r="C47" s="1" t="s">
        <v>67</v>
      </c>
      <c r="D47" s="2">
        <v>2098260921</v>
      </c>
      <c r="E47" s="19">
        <v>5592844715</v>
      </c>
      <c r="F47" s="2" t="s">
        <v>74</v>
      </c>
      <c r="G47" s="12" t="s">
        <v>11</v>
      </c>
      <c r="H47" s="23">
        <v>14000</v>
      </c>
      <c r="I47" s="23">
        <v>13000</v>
      </c>
      <c r="J47" s="23" t="s">
        <v>11</v>
      </c>
      <c r="K47" s="23"/>
      <c r="L47" s="23">
        <v>34000</v>
      </c>
      <c r="M47" s="23">
        <v>1</v>
      </c>
      <c r="N47" s="8">
        <v>0</v>
      </c>
      <c r="O47" s="3">
        <v>2.2999999999999998</v>
      </c>
      <c r="P47" s="3">
        <v>3</v>
      </c>
      <c r="Q47" s="12" t="s">
        <v>11</v>
      </c>
      <c r="R47" s="5">
        <v>2</v>
      </c>
      <c r="S47" s="5">
        <v>2.2999999999999998</v>
      </c>
      <c r="T47" s="12"/>
      <c r="U47" s="12"/>
      <c r="V47" s="4">
        <v>6</v>
      </c>
      <c r="W47" s="4">
        <v>12</v>
      </c>
      <c r="X47" s="4"/>
      <c r="Y47" s="4">
        <v>2</v>
      </c>
      <c r="Z47" s="4">
        <v>1800</v>
      </c>
      <c r="AA47" s="4">
        <v>9</v>
      </c>
      <c r="AB47" s="20">
        <v>160</v>
      </c>
      <c r="AC47" s="20">
        <v>155</v>
      </c>
      <c r="AD47" s="20">
        <v>200</v>
      </c>
      <c r="AE47" s="8">
        <v>0</v>
      </c>
      <c r="AF47" s="29">
        <v>100</v>
      </c>
      <c r="AG47" s="29">
        <v>100</v>
      </c>
      <c r="AH47" s="12">
        <v>2013</v>
      </c>
    </row>
    <row r="48" spans="1:34" ht="30">
      <c r="A48" s="12">
        <v>2</v>
      </c>
      <c r="B48" s="1" t="s">
        <v>8</v>
      </c>
      <c r="C48" s="1" t="s">
        <v>9</v>
      </c>
      <c r="D48" s="2">
        <v>2096172537</v>
      </c>
      <c r="E48" s="19"/>
      <c r="F48" s="24" t="s">
        <v>151</v>
      </c>
      <c r="G48" s="12" t="s">
        <v>11</v>
      </c>
      <c r="H48" s="23">
        <v>57000</v>
      </c>
      <c r="I48" s="23">
        <v>54000</v>
      </c>
      <c r="J48" s="23" t="s">
        <v>11</v>
      </c>
      <c r="K48" s="23"/>
      <c r="L48" s="23">
        <v>127000</v>
      </c>
      <c r="M48" s="23">
        <v>0</v>
      </c>
      <c r="N48" s="8">
        <v>5</v>
      </c>
      <c r="O48" s="3">
        <v>2.25</v>
      </c>
      <c r="P48" s="3">
        <v>3</v>
      </c>
      <c r="Q48" s="12" t="s">
        <v>11</v>
      </c>
      <c r="R48" s="5">
        <v>2</v>
      </c>
      <c r="S48" s="5">
        <v>2.25</v>
      </c>
      <c r="T48" s="12"/>
      <c r="U48" s="12"/>
      <c r="V48" s="4">
        <v>22</v>
      </c>
      <c r="W48" s="4">
        <v>18</v>
      </c>
      <c r="X48" s="4"/>
      <c r="Y48" s="4">
        <v>10</v>
      </c>
      <c r="Z48" s="4">
        <v>8000</v>
      </c>
      <c r="AA48" s="4" t="s">
        <v>152</v>
      </c>
      <c r="AB48" s="20">
        <v>155</v>
      </c>
      <c r="AC48" s="20">
        <v>155</v>
      </c>
      <c r="AD48" s="20">
        <v>175</v>
      </c>
      <c r="AE48" s="8">
        <v>0</v>
      </c>
      <c r="AF48" s="29">
        <v>100</v>
      </c>
      <c r="AG48" s="29">
        <v>100</v>
      </c>
      <c r="AH48" s="12">
        <v>2013</v>
      </c>
    </row>
    <row r="49" spans="1:34">
      <c r="A49" s="12"/>
      <c r="B49" s="18"/>
      <c r="C49" s="18"/>
      <c r="D49" s="18"/>
      <c r="E49" s="18"/>
      <c r="F49" s="18"/>
      <c r="G49" s="18"/>
      <c r="H49" s="18"/>
      <c r="I49" s="18"/>
      <c r="J49" s="18"/>
      <c r="K49" s="12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2">
        <v>2011</v>
      </c>
    </row>
    <row r="50" spans="1:34">
      <c r="A50" s="12">
        <v>1</v>
      </c>
      <c r="B50" s="8" t="s">
        <v>3</v>
      </c>
      <c r="C50" s="8" t="s">
        <v>4</v>
      </c>
      <c r="D50" s="8" t="s">
        <v>160</v>
      </c>
      <c r="E50" s="8" t="s">
        <v>11</v>
      </c>
      <c r="F50" s="8" t="s">
        <v>7</v>
      </c>
      <c r="G50" s="8">
        <v>1</v>
      </c>
      <c r="H50" s="8"/>
      <c r="I50" s="8"/>
      <c r="J50" s="8">
        <v>33000</v>
      </c>
      <c r="K50" s="8">
        <v>29000</v>
      </c>
      <c r="L50" s="8">
        <v>33200</v>
      </c>
      <c r="M50" s="8">
        <v>1</v>
      </c>
      <c r="N50" s="8">
        <v>2</v>
      </c>
      <c r="O50" s="8">
        <v>1.6</v>
      </c>
      <c r="P50" s="8">
        <v>2</v>
      </c>
      <c r="Q50" s="8">
        <v>0.8</v>
      </c>
      <c r="R50" s="8" t="s">
        <v>11</v>
      </c>
      <c r="S50" s="8"/>
      <c r="T50" s="8"/>
      <c r="U50" s="8">
        <v>1.7</v>
      </c>
      <c r="V50" s="8">
        <v>41</v>
      </c>
      <c r="W50" s="8">
        <v>40</v>
      </c>
      <c r="X50" s="8" t="s">
        <v>11</v>
      </c>
      <c r="Y50" s="8">
        <v>8</v>
      </c>
      <c r="Z50" s="8">
        <v>15000</v>
      </c>
      <c r="AA50" s="8">
        <v>10</v>
      </c>
      <c r="AB50" s="11">
        <v>176</v>
      </c>
      <c r="AC50" s="11">
        <v>174</v>
      </c>
      <c r="AD50" s="11">
        <v>177</v>
      </c>
      <c r="AE50" s="11">
        <v>35</v>
      </c>
      <c r="AF50" s="11">
        <v>100</v>
      </c>
      <c r="AG50" s="11">
        <v>95</v>
      </c>
      <c r="AH50" s="12">
        <v>2011</v>
      </c>
    </row>
    <row r="51" spans="1:34">
      <c r="A51" s="12">
        <v>2</v>
      </c>
      <c r="B51" s="8" t="s">
        <v>8</v>
      </c>
      <c r="C51" s="8" t="s">
        <v>9</v>
      </c>
      <c r="D51" s="8" t="s">
        <v>10</v>
      </c>
      <c r="E51" s="8" t="s">
        <v>11</v>
      </c>
      <c r="F51" s="9" t="s">
        <v>12</v>
      </c>
      <c r="G51" s="8" t="s">
        <v>11</v>
      </c>
      <c r="H51" s="8"/>
      <c r="I51" s="8"/>
      <c r="J51" s="8" t="s">
        <v>11</v>
      </c>
      <c r="K51" s="8" t="s">
        <v>11</v>
      </c>
      <c r="L51" s="8" t="s">
        <v>11</v>
      </c>
      <c r="M51" s="8" t="s">
        <v>11</v>
      </c>
      <c r="N51" s="8" t="s">
        <v>11</v>
      </c>
      <c r="O51" s="8" t="s">
        <v>11</v>
      </c>
      <c r="P51" s="8" t="s">
        <v>11</v>
      </c>
      <c r="Q51" s="8" t="s">
        <v>11</v>
      </c>
      <c r="R51" s="8" t="s">
        <v>11</v>
      </c>
      <c r="S51" s="8"/>
      <c r="T51" s="8"/>
      <c r="U51" s="8" t="s">
        <v>11</v>
      </c>
      <c r="V51" s="8" t="s">
        <v>11</v>
      </c>
      <c r="W51" s="8" t="s">
        <v>11</v>
      </c>
      <c r="X51" s="8" t="s">
        <v>11</v>
      </c>
      <c r="Y51" s="8" t="s">
        <v>11</v>
      </c>
      <c r="Z51" s="8" t="s">
        <v>11</v>
      </c>
      <c r="AA51" s="8" t="s">
        <v>11</v>
      </c>
      <c r="AB51" s="8" t="s">
        <v>11</v>
      </c>
      <c r="AC51" s="28" t="s">
        <v>11</v>
      </c>
      <c r="AD51" s="28" t="s">
        <v>11</v>
      </c>
      <c r="AE51" s="8" t="s">
        <v>11</v>
      </c>
      <c r="AF51" s="8" t="s">
        <v>11</v>
      </c>
      <c r="AG51" s="8" t="s">
        <v>11</v>
      </c>
      <c r="AH51" s="12">
        <v>2011</v>
      </c>
    </row>
    <row r="52" spans="1:34">
      <c r="A52" s="12">
        <v>3</v>
      </c>
      <c r="B52" s="8" t="s">
        <v>13</v>
      </c>
      <c r="C52" s="8" t="s">
        <v>14</v>
      </c>
      <c r="D52" s="8" t="s">
        <v>15</v>
      </c>
      <c r="E52" s="8" t="s">
        <v>11</v>
      </c>
      <c r="F52" s="8" t="s">
        <v>16</v>
      </c>
      <c r="G52" s="8">
        <v>1</v>
      </c>
      <c r="H52" s="8"/>
      <c r="I52" s="8"/>
      <c r="J52" s="8">
        <v>30000</v>
      </c>
      <c r="K52" s="8">
        <v>26000</v>
      </c>
      <c r="L52" s="8">
        <v>30000</v>
      </c>
      <c r="M52" s="8">
        <v>1</v>
      </c>
      <c r="N52" s="11">
        <v>0</v>
      </c>
      <c r="O52" s="8">
        <v>2.25</v>
      </c>
      <c r="P52" s="8">
        <v>2.5</v>
      </c>
      <c r="Q52" s="8">
        <v>1</v>
      </c>
      <c r="R52" s="8" t="s">
        <v>11</v>
      </c>
      <c r="S52" s="8"/>
      <c r="T52" s="8"/>
      <c r="U52" s="8">
        <v>2.25</v>
      </c>
      <c r="V52" s="8">
        <v>11</v>
      </c>
      <c r="W52" s="8">
        <v>2</v>
      </c>
      <c r="X52" s="8">
        <v>3</v>
      </c>
      <c r="Y52" s="8">
        <v>0</v>
      </c>
      <c r="Z52" s="8">
        <v>0</v>
      </c>
      <c r="AA52" s="8">
        <v>10.75</v>
      </c>
      <c r="AB52" s="11">
        <v>160</v>
      </c>
      <c r="AC52" s="11">
        <v>110</v>
      </c>
      <c r="AD52" s="11">
        <v>160</v>
      </c>
      <c r="AE52" s="28">
        <v>10</v>
      </c>
      <c r="AF52" s="11">
        <v>100</v>
      </c>
      <c r="AG52" s="28">
        <v>100</v>
      </c>
      <c r="AH52" s="12">
        <v>2011</v>
      </c>
    </row>
    <row r="53" spans="1:34">
      <c r="A53" s="12">
        <v>4</v>
      </c>
      <c r="B53" s="8" t="s">
        <v>17</v>
      </c>
      <c r="C53" s="8" t="s">
        <v>18</v>
      </c>
      <c r="D53" s="8" t="s">
        <v>19</v>
      </c>
      <c r="E53" s="8" t="s">
        <v>11</v>
      </c>
      <c r="F53" s="8" t="s">
        <v>20</v>
      </c>
      <c r="G53" s="8">
        <v>3</v>
      </c>
      <c r="H53" s="8"/>
      <c r="I53" s="8"/>
      <c r="J53" s="8">
        <v>9711</v>
      </c>
      <c r="K53" s="8">
        <v>10312</v>
      </c>
      <c r="L53" s="8">
        <v>12711</v>
      </c>
      <c r="M53" s="8">
        <v>1</v>
      </c>
      <c r="N53" s="11">
        <v>3</v>
      </c>
      <c r="O53" s="8">
        <v>1.9</v>
      </c>
      <c r="P53" s="8">
        <v>2.2000000000000002</v>
      </c>
      <c r="Q53" s="8">
        <v>0.75</v>
      </c>
      <c r="R53" s="8" t="s">
        <v>11</v>
      </c>
      <c r="S53" s="8"/>
      <c r="T53" s="8"/>
      <c r="U53" s="8">
        <v>1.9</v>
      </c>
      <c r="V53" s="8">
        <v>16</v>
      </c>
      <c r="W53" s="8">
        <v>45</v>
      </c>
      <c r="X53" s="8">
        <v>3</v>
      </c>
      <c r="Y53" s="8">
        <v>3</v>
      </c>
      <c r="Z53" s="8">
        <v>697</v>
      </c>
      <c r="AA53" s="8">
        <v>12</v>
      </c>
      <c r="AB53" s="11">
        <v>144</v>
      </c>
      <c r="AC53" s="11">
        <v>135</v>
      </c>
      <c r="AD53" s="11">
        <v>165</v>
      </c>
      <c r="AE53" s="11">
        <v>5</v>
      </c>
      <c r="AF53" s="11">
        <v>94</v>
      </c>
      <c r="AG53" s="28">
        <v>69</v>
      </c>
      <c r="AH53" s="12">
        <v>2011</v>
      </c>
    </row>
    <row r="54" spans="1:34">
      <c r="A54" s="12">
        <v>9</v>
      </c>
      <c r="B54" s="8" t="s">
        <v>39</v>
      </c>
      <c r="C54" s="8" t="s">
        <v>40</v>
      </c>
      <c r="D54" s="8" t="s">
        <v>41</v>
      </c>
      <c r="E54" s="8" t="s">
        <v>11</v>
      </c>
      <c r="F54" s="8" t="s">
        <v>42</v>
      </c>
      <c r="G54" s="8">
        <v>3</v>
      </c>
      <c r="H54" s="8"/>
      <c r="I54" s="8"/>
      <c r="J54" s="8">
        <v>32000</v>
      </c>
      <c r="K54" s="8">
        <v>28000</v>
      </c>
      <c r="L54" s="8">
        <v>35000</v>
      </c>
      <c r="M54" s="8">
        <v>1</v>
      </c>
      <c r="N54" s="11">
        <v>0</v>
      </c>
      <c r="O54" s="8">
        <v>1.8</v>
      </c>
      <c r="P54" s="8">
        <v>2.2000000000000002</v>
      </c>
      <c r="Q54" s="8">
        <v>0.7</v>
      </c>
      <c r="R54" s="8">
        <v>1.5</v>
      </c>
      <c r="S54" s="8"/>
      <c r="T54" s="8"/>
      <c r="U54" s="8">
        <v>1.8</v>
      </c>
      <c r="V54" s="8">
        <v>50</v>
      </c>
      <c r="W54" s="8">
        <v>25</v>
      </c>
      <c r="X54" s="8">
        <v>3</v>
      </c>
      <c r="Y54" s="8">
        <v>5</v>
      </c>
      <c r="Z54" s="8">
        <v>4000</v>
      </c>
      <c r="AA54" s="8">
        <v>11</v>
      </c>
      <c r="AB54" s="28">
        <v>150</v>
      </c>
      <c r="AC54" s="11">
        <v>150</v>
      </c>
      <c r="AD54" s="28">
        <v>150</v>
      </c>
      <c r="AE54" s="11">
        <v>60</v>
      </c>
      <c r="AF54" s="11">
        <v>100</v>
      </c>
      <c r="AG54" s="11">
        <v>90</v>
      </c>
      <c r="AH54" s="12">
        <v>2011</v>
      </c>
    </row>
    <row r="55" spans="1:34">
      <c r="A55" s="12">
        <v>5</v>
      </c>
      <c r="B55" s="8" t="s">
        <v>22</v>
      </c>
      <c r="C55" s="8" t="s">
        <v>23</v>
      </c>
      <c r="D55" s="8" t="s">
        <v>24</v>
      </c>
      <c r="E55" s="8">
        <v>5102097006</v>
      </c>
      <c r="F55" s="8" t="s">
        <v>26</v>
      </c>
      <c r="G55" s="8">
        <v>1</v>
      </c>
      <c r="H55" s="8"/>
      <c r="I55" s="8"/>
      <c r="J55" s="8">
        <v>11000</v>
      </c>
      <c r="K55" s="8">
        <v>8000</v>
      </c>
      <c r="L55" s="8">
        <v>15000</v>
      </c>
      <c r="M55" s="8">
        <v>1</v>
      </c>
      <c r="N55" s="11">
        <v>0</v>
      </c>
      <c r="O55" s="8">
        <v>2</v>
      </c>
      <c r="P55" s="8">
        <v>3</v>
      </c>
      <c r="Q55" s="8">
        <v>1</v>
      </c>
      <c r="R55" s="8">
        <v>1</v>
      </c>
      <c r="S55" s="8"/>
      <c r="T55" s="8"/>
      <c r="U55" s="8">
        <v>2</v>
      </c>
      <c r="V55" s="8">
        <v>27</v>
      </c>
      <c r="W55" s="8">
        <v>37</v>
      </c>
      <c r="X55" s="8">
        <v>3</v>
      </c>
      <c r="Y55" s="8">
        <v>10</v>
      </c>
      <c r="Z55" s="8">
        <v>2000</v>
      </c>
      <c r="AA55" s="8">
        <v>9.5</v>
      </c>
      <c r="AB55" s="11">
        <v>137</v>
      </c>
      <c r="AC55" s="11">
        <v>130</v>
      </c>
      <c r="AD55" s="11">
        <v>150</v>
      </c>
      <c r="AE55" s="11">
        <v>20</v>
      </c>
      <c r="AF55" s="11">
        <v>16</v>
      </c>
      <c r="AG55" s="11">
        <v>56</v>
      </c>
      <c r="AH55" s="12">
        <v>2011</v>
      </c>
    </row>
    <row r="56" spans="1:34">
      <c r="A56" s="12">
        <v>11</v>
      </c>
      <c r="B56" s="8" t="s">
        <v>47</v>
      </c>
      <c r="C56" s="8" t="s">
        <v>48</v>
      </c>
      <c r="D56" s="8" t="s">
        <v>49</v>
      </c>
      <c r="E56" s="8" t="s">
        <v>11</v>
      </c>
      <c r="F56" s="8" t="s">
        <v>50</v>
      </c>
      <c r="G56" s="8">
        <v>1</v>
      </c>
      <c r="H56" s="8"/>
      <c r="I56" s="8"/>
      <c r="J56" s="8">
        <v>30000</v>
      </c>
      <c r="K56" s="8">
        <v>30000</v>
      </c>
      <c r="L56" s="8">
        <v>31000</v>
      </c>
      <c r="M56" s="8">
        <v>1</v>
      </c>
      <c r="N56" s="11">
        <v>0</v>
      </c>
      <c r="O56" s="8">
        <v>2</v>
      </c>
      <c r="P56" s="8">
        <v>3</v>
      </c>
      <c r="Q56" s="8">
        <v>0.5</v>
      </c>
      <c r="R56" s="8">
        <v>1</v>
      </c>
      <c r="S56" s="8"/>
      <c r="T56" s="8"/>
      <c r="U56" s="8">
        <v>2</v>
      </c>
      <c r="V56" s="8">
        <v>80</v>
      </c>
      <c r="W56" s="8">
        <v>300</v>
      </c>
      <c r="X56" s="8">
        <v>1</v>
      </c>
      <c r="Y56" s="8">
        <v>1</v>
      </c>
      <c r="Z56" s="8">
        <v>1000</v>
      </c>
      <c r="AA56" s="8">
        <v>8.5</v>
      </c>
      <c r="AB56" s="11">
        <v>140</v>
      </c>
      <c r="AC56" s="11">
        <v>130</v>
      </c>
      <c r="AD56" s="11">
        <v>150</v>
      </c>
      <c r="AE56" s="11">
        <v>20</v>
      </c>
      <c r="AF56" s="11">
        <v>95</v>
      </c>
      <c r="AG56" s="11">
        <v>98</v>
      </c>
      <c r="AH56" s="12">
        <v>2011</v>
      </c>
    </row>
    <row r="57" spans="1:34">
      <c r="A57" s="12">
        <v>10</v>
      </c>
      <c r="B57" s="8" t="s">
        <v>43</v>
      </c>
      <c r="C57" s="8" t="s">
        <v>44</v>
      </c>
      <c r="D57" s="8" t="s">
        <v>161</v>
      </c>
      <c r="E57" s="8" t="s">
        <v>11</v>
      </c>
      <c r="F57" s="8" t="s">
        <v>46</v>
      </c>
      <c r="G57" s="8">
        <v>3</v>
      </c>
      <c r="H57" s="8"/>
      <c r="I57" s="8"/>
      <c r="J57" s="8">
        <v>6500</v>
      </c>
      <c r="K57" s="8">
        <v>9000</v>
      </c>
      <c r="L57" s="8">
        <v>6500</v>
      </c>
      <c r="M57" s="8">
        <v>1</v>
      </c>
      <c r="N57" s="11">
        <v>100</v>
      </c>
      <c r="O57" s="8">
        <v>2</v>
      </c>
      <c r="P57" s="8">
        <v>3.25</v>
      </c>
      <c r="Q57" s="8">
        <v>0.75</v>
      </c>
      <c r="R57" s="8">
        <v>1</v>
      </c>
      <c r="S57" s="8"/>
      <c r="T57" s="8"/>
      <c r="U57" s="8">
        <v>2.25</v>
      </c>
      <c r="V57" s="8">
        <v>4</v>
      </c>
      <c r="W57" s="8">
        <v>52</v>
      </c>
      <c r="X57" s="8">
        <v>3</v>
      </c>
      <c r="Y57" s="8">
        <v>1</v>
      </c>
      <c r="Z57" s="8">
        <v>400</v>
      </c>
      <c r="AA57" s="8">
        <v>7</v>
      </c>
      <c r="AB57" s="11">
        <v>145</v>
      </c>
      <c r="AC57" s="11">
        <v>125</v>
      </c>
      <c r="AD57" s="11">
        <v>170</v>
      </c>
      <c r="AE57" s="11">
        <v>60</v>
      </c>
      <c r="AF57" s="11">
        <v>100</v>
      </c>
      <c r="AG57" s="11">
        <v>100</v>
      </c>
      <c r="AH57" s="12">
        <v>2011</v>
      </c>
    </row>
    <row r="58" spans="1:34">
      <c r="A58" s="12">
        <v>8</v>
      </c>
      <c r="B58" s="8" t="s">
        <v>35</v>
      </c>
      <c r="C58" s="8" t="s">
        <v>36</v>
      </c>
      <c r="D58" s="8" t="s">
        <v>37</v>
      </c>
      <c r="E58" s="8" t="s">
        <v>11</v>
      </c>
      <c r="F58" s="8" t="s">
        <v>38</v>
      </c>
      <c r="G58" s="8">
        <v>3</v>
      </c>
      <c r="H58" s="8"/>
      <c r="I58" s="8"/>
      <c r="J58" s="8">
        <v>9000</v>
      </c>
      <c r="K58" s="8">
        <v>9000</v>
      </c>
      <c r="L58" s="8">
        <v>9000</v>
      </c>
      <c r="M58" s="8">
        <v>1</v>
      </c>
      <c r="N58" s="11">
        <v>0</v>
      </c>
      <c r="O58" s="8">
        <v>2</v>
      </c>
      <c r="P58" s="8">
        <v>2</v>
      </c>
      <c r="Q58" s="8">
        <v>0.5</v>
      </c>
      <c r="R58" s="8">
        <v>1</v>
      </c>
      <c r="S58" s="8"/>
      <c r="T58" s="8"/>
      <c r="U58" s="8">
        <v>1.5</v>
      </c>
      <c r="V58" s="8">
        <v>6</v>
      </c>
      <c r="W58" s="8">
        <v>20</v>
      </c>
      <c r="X58" s="8" t="s">
        <v>11</v>
      </c>
      <c r="Y58" s="8">
        <v>2</v>
      </c>
      <c r="Z58" s="8">
        <v>1000</v>
      </c>
      <c r="AA58" s="8">
        <v>9.5</v>
      </c>
      <c r="AB58" s="11">
        <v>140</v>
      </c>
      <c r="AC58" s="11">
        <v>140</v>
      </c>
      <c r="AD58" s="11">
        <v>140</v>
      </c>
      <c r="AE58" s="11">
        <v>30</v>
      </c>
      <c r="AF58" s="11">
        <v>90</v>
      </c>
      <c r="AG58" s="11">
        <v>100</v>
      </c>
      <c r="AH58" s="12">
        <v>2011</v>
      </c>
    </row>
    <row r="59" spans="1:34">
      <c r="A59" s="12">
        <v>12</v>
      </c>
      <c r="B59" s="8" t="s">
        <v>51</v>
      </c>
      <c r="C59" s="8" t="s">
        <v>52</v>
      </c>
      <c r="D59" s="8" t="s">
        <v>53</v>
      </c>
      <c r="E59" s="8" t="s">
        <v>11</v>
      </c>
      <c r="F59" s="8" t="s">
        <v>54</v>
      </c>
      <c r="G59" s="8">
        <v>1</v>
      </c>
      <c r="H59" s="8"/>
      <c r="I59" s="8"/>
      <c r="J59" s="8">
        <v>275</v>
      </c>
      <c r="K59" s="8">
        <v>275</v>
      </c>
      <c r="L59" s="8">
        <v>275</v>
      </c>
      <c r="M59" s="8">
        <v>1</v>
      </c>
      <c r="N59" s="11">
        <v>0</v>
      </c>
      <c r="O59" s="8">
        <v>2</v>
      </c>
      <c r="P59" s="8">
        <v>2</v>
      </c>
      <c r="Q59" s="8" t="s">
        <v>11</v>
      </c>
      <c r="R59" s="8">
        <v>2</v>
      </c>
      <c r="S59" s="8"/>
      <c r="T59" s="8"/>
      <c r="U59" s="8">
        <v>3</v>
      </c>
      <c r="V59" s="8">
        <v>1</v>
      </c>
      <c r="W59" s="8">
        <v>1</v>
      </c>
      <c r="X59" s="8" t="s">
        <v>11</v>
      </c>
      <c r="Y59" s="8">
        <v>0</v>
      </c>
      <c r="Z59" s="8">
        <v>0</v>
      </c>
      <c r="AA59" s="8">
        <v>12</v>
      </c>
      <c r="AB59" s="11">
        <v>250</v>
      </c>
      <c r="AC59" s="11">
        <v>250</v>
      </c>
      <c r="AD59" s="11">
        <v>250</v>
      </c>
      <c r="AE59" s="8" t="s">
        <v>11</v>
      </c>
      <c r="AF59" s="11">
        <v>100</v>
      </c>
      <c r="AG59" s="28">
        <v>33</v>
      </c>
      <c r="AH59" s="12">
        <v>2011</v>
      </c>
    </row>
    <row r="60" spans="1:34">
      <c r="A60" s="12">
        <v>13</v>
      </c>
      <c r="B60" s="8" t="s">
        <v>55</v>
      </c>
      <c r="C60" s="8" t="s">
        <v>56</v>
      </c>
      <c r="D60" s="8" t="s">
        <v>57</v>
      </c>
      <c r="E60" s="8" t="s">
        <v>11</v>
      </c>
      <c r="F60" s="8" t="s">
        <v>58</v>
      </c>
      <c r="G60" s="8">
        <v>3</v>
      </c>
      <c r="H60" s="8"/>
      <c r="I60" s="8"/>
      <c r="J60" s="8">
        <v>3000</v>
      </c>
      <c r="K60" s="8">
        <v>4500</v>
      </c>
      <c r="L60" s="8">
        <v>3000</v>
      </c>
      <c r="M60" s="8">
        <v>1</v>
      </c>
      <c r="N60" s="11">
        <v>0</v>
      </c>
      <c r="O60" s="8">
        <v>2.25</v>
      </c>
      <c r="P60" s="8">
        <v>2.5</v>
      </c>
      <c r="Q60" s="8">
        <v>1</v>
      </c>
      <c r="R60" s="8">
        <v>2</v>
      </c>
      <c r="S60" s="8"/>
      <c r="T60" s="8"/>
      <c r="U60" s="8">
        <v>2.25</v>
      </c>
      <c r="V60" s="8">
        <v>5</v>
      </c>
      <c r="W60" s="8">
        <v>20</v>
      </c>
      <c r="X60" s="8">
        <v>1</v>
      </c>
      <c r="Y60" s="8">
        <v>1</v>
      </c>
      <c r="Z60" s="8">
        <v>150</v>
      </c>
      <c r="AA60" s="8">
        <v>8</v>
      </c>
      <c r="AB60" s="11">
        <v>140</v>
      </c>
      <c r="AC60" s="11">
        <v>140</v>
      </c>
      <c r="AD60" s="11">
        <v>140</v>
      </c>
      <c r="AE60" s="11">
        <v>0</v>
      </c>
      <c r="AF60" s="11">
        <v>90</v>
      </c>
      <c r="AG60" s="11">
        <v>100</v>
      </c>
      <c r="AH60" s="12">
        <v>2011</v>
      </c>
    </row>
    <row r="61" spans="1:34">
      <c r="A61" s="12">
        <v>15</v>
      </c>
      <c r="B61" s="8" t="s">
        <v>62</v>
      </c>
      <c r="C61" s="8" t="s">
        <v>63</v>
      </c>
      <c r="D61" s="8" t="s">
        <v>64</v>
      </c>
      <c r="E61" s="8" t="s">
        <v>11</v>
      </c>
      <c r="F61" s="8" t="s">
        <v>65</v>
      </c>
      <c r="G61" s="8">
        <v>3</v>
      </c>
      <c r="H61" s="8"/>
      <c r="I61" s="8"/>
      <c r="J61" s="8">
        <v>10000</v>
      </c>
      <c r="K61" s="8">
        <v>10000</v>
      </c>
      <c r="L61" s="8">
        <v>12000</v>
      </c>
      <c r="M61" s="8">
        <v>1</v>
      </c>
      <c r="N61" s="11">
        <v>0</v>
      </c>
      <c r="O61" s="8">
        <v>2</v>
      </c>
      <c r="P61" s="8">
        <v>3</v>
      </c>
      <c r="Q61" s="8" t="s">
        <v>11</v>
      </c>
      <c r="R61" s="8">
        <v>1</v>
      </c>
      <c r="S61" s="8"/>
      <c r="T61" s="8"/>
      <c r="U61" s="8">
        <v>2</v>
      </c>
      <c r="V61" s="8">
        <v>8</v>
      </c>
      <c r="W61" s="8">
        <v>40</v>
      </c>
      <c r="X61" s="8">
        <v>3</v>
      </c>
      <c r="Y61" s="8">
        <v>3</v>
      </c>
      <c r="Z61" s="8">
        <v>2000</v>
      </c>
      <c r="AA61" s="8">
        <v>8</v>
      </c>
      <c r="AB61" s="11">
        <v>145</v>
      </c>
      <c r="AC61" s="11">
        <v>140</v>
      </c>
      <c r="AD61" s="11">
        <v>150</v>
      </c>
      <c r="AE61" s="11">
        <v>50</v>
      </c>
      <c r="AF61" s="11">
        <v>90</v>
      </c>
      <c r="AG61" s="11">
        <v>70</v>
      </c>
      <c r="AH61" s="12">
        <v>2011</v>
      </c>
    </row>
    <row r="62" spans="1:34">
      <c r="A62" s="12">
        <v>16</v>
      </c>
      <c r="B62" s="8" t="s">
        <v>66</v>
      </c>
      <c r="C62" s="8" t="s">
        <v>67</v>
      </c>
      <c r="D62" s="8" t="s">
        <v>68</v>
      </c>
      <c r="E62" s="8" t="s">
        <v>11</v>
      </c>
      <c r="F62" s="8" t="s">
        <v>69</v>
      </c>
      <c r="G62" s="8">
        <v>3</v>
      </c>
      <c r="H62" s="8"/>
      <c r="I62" s="8"/>
      <c r="J62" s="8">
        <v>2700</v>
      </c>
      <c r="K62" s="8">
        <v>2300</v>
      </c>
      <c r="L62" s="8">
        <v>3700</v>
      </c>
      <c r="M62" s="8">
        <v>1</v>
      </c>
      <c r="N62" s="11">
        <v>0</v>
      </c>
      <c r="O62" s="8">
        <v>2.25</v>
      </c>
      <c r="P62" s="8">
        <v>3</v>
      </c>
      <c r="Q62" s="8" t="s">
        <v>11</v>
      </c>
      <c r="R62" s="8">
        <v>2</v>
      </c>
      <c r="S62" s="8"/>
      <c r="T62" s="8"/>
      <c r="U62" s="8">
        <v>2.25</v>
      </c>
      <c r="V62" s="8">
        <v>8</v>
      </c>
      <c r="W62" s="8">
        <v>17</v>
      </c>
      <c r="X62" s="8">
        <v>3</v>
      </c>
      <c r="Y62" s="8">
        <v>2</v>
      </c>
      <c r="Z62" s="8">
        <v>300</v>
      </c>
      <c r="AA62" s="8">
        <v>8</v>
      </c>
      <c r="AB62" s="11">
        <v>145</v>
      </c>
      <c r="AC62" s="11">
        <v>145</v>
      </c>
      <c r="AD62" s="11">
        <v>146</v>
      </c>
      <c r="AE62" s="11">
        <v>54</v>
      </c>
      <c r="AF62" s="28">
        <v>100</v>
      </c>
      <c r="AG62" s="11">
        <v>100</v>
      </c>
      <c r="AH62" s="12">
        <v>2011</v>
      </c>
    </row>
    <row r="63" spans="1:34">
      <c r="A63" s="12">
        <v>17</v>
      </c>
      <c r="B63" s="8" t="s">
        <v>72</v>
      </c>
      <c r="C63" s="8" t="s">
        <v>67</v>
      </c>
      <c r="D63" s="8" t="s">
        <v>73</v>
      </c>
      <c r="E63" s="8">
        <v>5592844715</v>
      </c>
      <c r="F63" s="8" t="s">
        <v>74</v>
      </c>
      <c r="G63" s="8">
        <v>3</v>
      </c>
      <c r="H63" s="8"/>
      <c r="I63" s="8"/>
      <c r="J63" s="8">
        <v>14000</v>
      </c>
      <c r="K63" s="8">
        <v>13000</v>
      </c>
      <c r="L63" s="8">
        <v>14000</v>
      </c>
      <c r="M63" s="8">
        <v>1</v>
      </c>
      <c r="N63" s="11">
        <v>0</v>
      </c>
      <c r="O63" s="8">
        <v>2.25</v>
      </c>
      <c r="P63" s="8">
        <v>2.8</v>
      </c>
      <c r="Q63" s="8">
        <v>1.2</v>
      </c>
      <c r="R63" s="8">
        <v>2</v>
      </c>
      <c r="S63" s="8"/>
      <c r="T63" s="8"/>
      <c r="U63" s="8">
        <v>2.25</v>
      </c>
      <c r="V63" s="8">
        <v>4</v>
      </c>
      <c r="W63" s="8">
        <v>11</v>
      </c>
      <c r="X63" s="8">
        <v>3</v>
      </c>
      <c r="Y63" s="8">
        <v>3</v>
      </c>
      <c r="Z63" s="8">
        <v>0</v>
      </c>
      <c r="AA63" s="8">
        <v>8.5</v>
      </c>
      <c r="AB63" s="11">
        <v>150</v>
      </c>
      <c r="AC63" s="11">
        <v>147</v>
      </c>
      <c r="AD63" s="11">
        <v>155</v>
      </c>
      <c r="AE63" s="11">
        <v>18</v>
      </c>
      <c r="AF63" s="28">
        <v>79</v>
      </c>
      <c r="AG63" s="11">
        <v>100</v>
      </c>
      <c r="AH63" s="12">
        <v>2011</v>
      </c>
    </row>
    <row r="64" spans="1:34">
      <c r="A64" s="12">
        <v>18</v>
      </c>
      <c r="B64" s="8" t="s">
        <v>77</v>
      </c>
      <c r="C64" s="8" t="s">
        <v>78</v>
      </c>
      <c r="D64" s="8" t="s">
        <v>79</v>
      </c>
      <c r="E64" s="8" t="s">
        <v>11</v>
      </c>
      <c r="F64" s="8" t="s">
        <v>80</v>
      </c>
      <c r="G64" s="8">
        <v>3</v>
      </c>
      <c r="H64" s="8"/>
      <c r="I64" s="8"/>
      <c r="J64" s="8">
        <v>15500</v>
      </c>
      <c r="K64" s="8">
        <v>15500</v>
      </c>
      <c r="L64" s="8">
        <v>19000</v>
      </c>
      <c r="M64" s="8">
        <v>0</v>
      </c>
      <c r="N64" s="11">
        <v>0</v>
      </c>
      <c r="O64" s="8">
        <v>2</v>
      </c>
      <c r="P64" s="8">
        <v>3</v>
      </c>
      <c r="Q64" s="8">
        <v>1</v>
      </c>
      <c r="R64" s="8">
        <v>2</v>
      </c>
      <c r="S64" s="8"/>
      <c r="T64" s="8"/>
      <c r="U64" s="8">
        <v>2</v>
      </c>
      <c r="V64" s="8">
        <v>10</v>
      </c>
      <c r="W64" s="8">
        <v>6</v>
      </c>
      <c r="X64" s="8">
        <v>3</v>
      </c>
      <c r="Y64" s="8">
        <v>4</v>
      </c>
      <c r="Z64" s="8">
        <v>2500</v>
      </c>
      <c r="AA64" s="8">
        <v>8</v>
      </c>
      <c r="AB64" s="11">
        <v>137</v>
      </c>
      <c r="AC64" s="11">
        <v>135</v>
      </c>
      <c r="AD64" s="11">
        <v>145</v>
      </c>
      <c r="AE64" s="11">
        <v>50</v>
      </c>
      <c r="AF64" s="11">
        <v>100</v>
      </c>
      <c r="AG64" s="28">
        <v>90</v>
      </c>
      <c r="AH64" s="12">
        <v>2011</v>
      </c>
    </row>
    <row r="65" spans="1:34">
      <c r="A65" s="12">
        <v>30</v>
      </c>
      <c r="B65" s="8" t="s">
        <v>162</v>
      </c>
      <c r="C65" s="8" t="s">
        <v>163</v>
      </c>
      <c r="D65" s="8">
        <v>6058513304</v>
      </c>
      <c r="E65" s="8" t="s">
        <v>164</v>
      </c>
      <c r="F65" s="8" t="s">
        <v>165</v>
      </c>
      <c r="G65" s="8" t="s">
        <v>11</v>
      </c>
      <c r="H65" s="8"/>
      <c r="I65" s="8"/>
      <c r="J65" s="8" t="s">
        <v>11</v>
      </c>
      <c r="K65" s="8" t="s">
        <v>11</v>
      </c>
      <c r="L65" s="8" t="s">
        <v>11</v>
      </c>
      <c r="M65" s="8" t="s">
        <v>11</v>
      </c>
      <c r="N65" s="28" t="s">
        <v>11</v>
      </c>
      <c r="O65" s="8" t="s">
        <v>11</v>
      </c>
      <c r="P65" s="8" t="s">
        <v>11</v>
      </c>
      <c r="Q65" s="8" t="s">
        <v>11</v>
      </c>
      <c r="R65" s="8" t="s">
        <v>11</v>
      </c>
      <c r="S65" s="8"/>
      <c r="T65" s="8"/>
      <c r="U65" s="8" t="s">
        <v>11</v>
      </c>
      <c r="V65" s="8" t="s">
        <v>11</v>
      </c>
      <c r="W65" s="8" t="s">
        <v>11</v>
      </c>
      <c r="X65" s="8" t="s">
        <v>11</v>
      </c>
      <c r="Y65" s="8" t="s">
        <v>11</v>
      </c>
      <c r="Z65" s="8" t="s">
        <v>11</v>
      </c>
      <c r="AA65" s="8" t="s">
        <v>11</v>
      </c>
      <c r="AB65" s="28" t="s">
        <v>11</v>
      </c>
      <c r="AC65" s="28" t="s">
        <v>11</v>
      </c>
      <c r="AD65" s="28" t="s">
        <v>11</v>
      </c>
      <c r="AE65" s="8" t="s">
        <v>11</v>
      </c>
      <c r="AF65" s="8" t="s">
        <v>11</v>
      </c>
      <c r="AG65" s="8" t="s">
        <v>11</v>
      </c>
      <c r="AH65" s="12">
        <v>2011</v>
      </c>
    </row>
    <row r="66" spans="1:34">
      <c r="A66" s="12">
        <v>19</v>
      </c>
      <c r="B66" s="8" t="s">
        <v>82</v>
      </c>
      <c r="C66" s="8" t="s">
        <v>83</v>
      </c>
      <c r="D66" s="8" t="s">
        <v>84</v>
      </c>
      <c r="E66" s="8" t="s">
        <v>11</v>
      </c>
      <c r="F66" s="8" t="s">
        <v>85</v>
      </c>
      <c r="G66" s="8">
        <v>4</v>
      </c>
      <c r="H66" s="8"/>
      <c r="I66" s="8"/>
      <c r="J66" s="8">
        <v>3338</v>
      </c>
      <c r="K66" s="8">
        <v>3200</v>
      </c>
      <c r="L66" s="8">
        <v>3338</v>
      </c>
      <c r="M66" s="8">
        <v>1</v>
      </c>
      <c r="N66" s="11">
        <v>0</v>
      </c>
      <c r="O66" s="8">
        <v>1.75</v>
      </c>
      <c r="P66" s="8">
        <v>2.5</v>
      </c>
      <c r="Q66" s="8">
        <v>0.5</v>
      </c>
      <c r="R66" s="8">
        <v>0.75</v>
      </c>
      <c r="S66" s="8"/>
      <c r="T66" s="8"/>
      <c r="U66" s="8">
        <v>2.125</v>
      </c>
      <c r="V66" s="8">
        <v>3</v>
      </c>
      <c r="W66" s="8">
        <v>23</v>
      </c>
      <c r="X66" s="8">
        <v>1</v>
      </c>
      <c r="Y66" s="8">
        <v>2</v>
      </c>
      <c r="Z66" s="8">
        <v>400</v>
      </c>
      <c r="AA66" s="8">
        <v>8</v>
      </c>
      <c r="AB66" s="11">
        <v>140</v>
      </c>
      <c r="AC66" s="11">
        <v>135</v>
      </c>
      <c r="AD66" s="11">
        <v>150</v>
      </c>
      <c r="AE66" s="11">
        <v>100</v>
      </c>
      <c r="AF66" s="28">
        <v>100</v>
      </c>
      <c r="AG66" s="28">
        <v>33</v>
      </c>
      <c r="AH66" s="12">
        <v>2011</v>
      </c>
    </row>
    <row r="67" spans="1:34">
      <c r="A67" s="12">
        <v>20</v>
      </c>
      <c r="B67" s="8" t="s">
        <v>87</v>
      </c>
      <c r="C67" s="8" t="s">
        <v>88</v>
      </c>
      <c r="D67" s="8" t="s">
        <v>89</v>
      </c>
      <c r="E67" s="8" t="s">
        <v>11</v>
      </c>
      <c r="F67" s="8" t="s">
        <v>90</v>
      </c>
      <c r="G67" s="8">
        <v>3</v>
      </c>
      <c r="H67" s="8"/>
      <c r="I67" s="8"/>
      <c r="J67" s="8">
        <v>14000</v>
      </c>
      <c r="K67" s="8">
        <v>13500</v>
      </c>
      <c r="L67" s="8">
        <v>14000</v>
      </c>
      <c r="M67" s="8">
        <v>1</v>
      </c>
      <c r="N67" s="11">
        <v>0</v>
      </c>
      <c r="O67" s="8">
        <v>2</v>
      </c>
      <c r="P67" s="8">
        <v>2.2999999999999998</v>
      </c>
      <c r="Q67" s="8">
        <v>0.5</v>
      </c>
      <c r="R67" s="8">
        <v>1.5</v>
      </c>
      <c r="S67" s="8"/>
      <c r="T67" s="8"/>
      <c r="U67" s="8">
        <v>2</v>
      </c>
      <c r="V67" s="8">
        <v>3</v>
      </c>
      <c r="W67" s="8">
        <v>20</v>
      </c>
      <c r="X67" s="8">
        <v>3</v>
      </c>
      <c r="Y67" s="8">
        <v>0</v>
      </c>
      <c r="Z67" s="8">
        <v>0</v>
      </c>
      <c r="AA67" s="8">
        <v>11</v>
      </c>
      <c r="AB67" s="11">
        <v>160</v>
      </c>
      <c r="AC67" s="11">
        <v>160</v>
      </c>
      <c r="AD67" s="11">
        <v>160</v>
      </c>
      <c r="AE67" s="11">
        <v>14</v>
      </c>
      <c r="AF67" s="28">
        <v>100</v>
      </c>
      <c r="AG67" s="11">
        <v>100</v>
      </c>
      <c r="AH67" s="12">
        <v>2011</v>
      </c>
    </row>
    <row r="68" spans="1:34">
      <c r="A68" s="12">
        <v>21</v>
      </c>
      <c r="B68" s="8" t="s">
        <v>91</v>
      </c>
      <c r="C68" s="8" t="s">
        <v>92</v>
      </c>
      <c r="D68" s="8" t="s">
        <v>93</v>
      </c>
      <c r="E68" s="8">
        <v>5592322200</v>
      </c>
      <c r="F68" s="8" t="s">
        <v>94</v>
      </c>
      <c r="G68" s="8">
        <v>3</v>
      </c>
      <c r="H68" s="8"/>
      <c r="I68" s="8"/>
      <c r="J68" s="8">
        <v>11800</v>
      </c>
      <c r="K68" s="8">
        <v>9600</v>
      </c>
      <c r="L68" s="8">
        <v>11800</v>
      </c>
      <c r="M68" s="8">
        <v>1</v>
      </c>
      <c r="N68" s="11">
        <v>0</v>
      </c>
      <c r="O68" s="8">
        <v>2</v>
      </c>
      <c r="P68" s="8">
        <v>3</v>
      </c>
      <c r="Q68" s="8">
        <v>1</v>
      </c>
      <c r="R68" s="8">
        <v>2</v>
      </c>
      <c r="S68" s="8"/>
      <c r="T68" s="8"/>
      <c r="U68" s="8">
        <v>2</v>
      </c>
      <c r="V68" s="8">
        <v>11</v>
      </c>
      <c r="W68" s="8">
        <v>21</v>
      </c>
      <c r="X68" s="8" t="s">
        <v>11</v>
      </c>
      <c r="Y68" s="8">
        <v>3</v>
      </c>
      <c r="Z68" s="8">
        <v>2500</v>
      </c>
      <c r="AA68" s="8">
        <v>9.5</v>
      </c>
      <c r="AB68" s="11">
        <v>150</v>
      </c>
      <c r="AC68" s="11">
        <v>150</v>
      </c>
      <c r="AD68" s="11">
        <v>150</v>
      </c>
      <c r="AE68" s="30">
        <v>4.25</v>
      </c>
      <c r="AF68" s="28">
        <v>100</v>
      </c>
      <c r="AG68" s="28">
        <v>54.5</v>
      </c>
      <c r="AH68" s="12">
        <v>2011</v>
      </c>
    </row>
    <row r="69" spans="1:34">
      <c r="A69" s="12">
        <v>22</v>
      </c>
      <c r="B69" s="8" t="s">
        <v>95</v>
      </c>
      <c r="C69" s="8" t="s">
        <v>96</v>
      </c>
      <c r="D69" s="8" t="s">
        <v>97</v>
      </c>
      <c r="E69" s="8" t="s">
        <v>11</v>
      </c>
      <c r="F69" s="8" t="s">
        <v>98</v>
      </c>
      <c r="G69" s="8">
        <v>3</v>
      </c>
      <c r="H69" s="8"/>
      <c r="I69" s="8"/>
      <c r="J69" s="8">
        <v>39000</v>
      </c>
      <c r="K69" s="8">
        <v>39000</v>
      </c>
      <c r="L69" s="8">
        <v>39000</v>
      </c>
      <c r="M69" s="8">
        <v>1</v>
      </c>
      <c r="N69" s="28">
        <v>16</v>
      </c>
      <c r="O69" s="8">
        <v>2</v>
      </c>
      <c r="P69" s="8">
        <v>2</v>
      </c>
      <c r="Q69" s="8">
        <v>0</v>
      </c>
      <c r="R69" s="8">
        <v>2</v>
      </c>
      <c r="S69" s="8"/>
      <c r="T69" s="8"/>
      <c r="U69" s="8">
        <v>2</v>
      </c>
      <c r="V69" s="8">
        <v>13</v>
      </c>
      <c r="W69" s="8">
        <v>2</v>
      </c>
      <c r="X69" s="8">
        <v>1</v>
      </c>
      <c r="Y69" s="8">
        <v>1</v>
      </c>
      <c r="Z69" s="8">
        <v>3000</v>
      </c>
      <c r="AA69" s="8">
        <v>10</v>
      </c>
      <c r="AB69" s="11">
        <v>135</v>
      </c>
      <c r="AC69" s="28">
        <v>135</v>
      </c>
      <c r="AD69" s="28">
        <v>135</v>
      </c>
      <c r="AE69" s="8" t="s">
        <v>11</v>
      </c>
      <c r="AF69" s="11">
        <v>100</v>
      </c>
      <c r="AG69" s="28">
        <v>92</v>
      </c>
      <c r="AH69" s="12">
        <v>2011</v>
      </c>
    </row>
    <row r="70" spans="1:34">
      <c r="A70" s="12">
        <v>23</v>
      </c>
      <c r="B70" s="8" t="s">
        <v>99</v>
      </c>
      <c r="C70" s="8" t="s">
        <v>100</v>
      </c>
      <c r="D70" s="8" t="s">
        <v>101</v>
      </c>
      <c r="E70" s="8" t="s">
        <v>11</v>
      </c>
      <c r="F70" s="8" t="s">
        <v>102</v>
      </c>
      <c r="G70" s="8">
        <v>3</v>
      </c>
      <c r="H70" s="8"/>
      <c r="I70" s="8"/>
      <c r="J70" s="8">
        <v>7000</v>
      </c>
      <c r="K70" s="8">
        <v>6000</v>
      </c>
      <c r="L70" s="8">
        <v>7000</v>
      </c>
      <c r="M70" s="8">
        <v>1</v>
      </c>
      <c r="N70" s="28">
        <v>14</v>
      </c>
      <c r="O70" s="8">
        <v>2.5</v>
      </c>
      <c r="P70" s="8">
        <v>2.5</v>
      </c>
      <c r="Q70" s="8">
        <v>0</v>
      </c>
      <c r="R70" s="8">
        <v>2.5</v>
      </c>
      <c r="S70" s="8"/>
      <c r="T70" s="8"/>
      <c r="U70" s="8">
        <v>2.2000000000000002</v>
      </c>
      <c r="V70" s="8">
        <v>7</v>
      </c>
      <c r="W70" s="8">
        <v>10</v>
      </c>
      <c r="X70" s="8">
        <v>3</v>
      </c>
      <c r="Y70" s="8">
        <v>2</v>
      </c>
      <c r="Z70" s="8">
        <v>1000</v>
      </c>
      <c r="AA70" s="8">
        <v>8</v>
      </c>
      <c r="AB70" s="11">
        <v>150</v>
      </c>
      <c r="AC70" s="11">
        <v>145</v>
      </c>
      <c r="AD70" s="11">
        <v>150</v>
      </c>
      <c r="AE70" s="28">
        <v>36</v>
      </c>
      <c r="AF70" s="28">
        <v>100</v>
      </c>
      <c r="AG70" s="11">
        <v>100</v>
      </c>
      <c r="AH70" s="12">
        <v>2011</v>
      </c>
    </row>
    <row r="71" spans="1:34">
      <c r="A71" s="12">
        <v>24</v>
      </c>
      <c r="B71" s="8" t="s">
        <v>103</v>
      </c>
      <c r="C71" s="8" t="s">
        <v>104</v>
      </c>
      <c r="D71" s="8" t="s">
        <v>105</v>
      </c>
      <c r="E71" s="8" t="s">
        <v>11</v>
      </c>
      <c r="F71" s="8" t="s">
        <v>106</v>
      </c>
      <c r="G71" s="8">
        <v>3</v>
      </c>
      <c r="H71" s="8"/>
      <c r="I71" s="8"/>
      <c r="J71" s="8">
        <v>12000</v>
      </c>
      <c r="K71" s="8">
        <v>10000</v>
      </c>
      <c r="L71" s="8">
        <v>14000</v>
      </c>
      <c r="M71" s="8">
        <v>0</v>
      </c>
      <c r="N71" s="11">
        <v>0</v>
      </c>
      <c r="O71" s="8">
        <v>2.5</v>
      </c>
      <c r="P71" s="8">
        <v>3</v>
      </c>
      <c r="Q71" s="8">
        <v>1.5</v>
      </c>
      <c r="R71" s="8">
        <v>2</v>
      </c>
      <c r="S71" s="8"/>
      <c r="T71" s="8"/>
      <c r="U71" s="8">
        <v>2.5</v>
      </c>
      <c r="V71" s="8">
        <v>4</v>
      </c>
      <c r="W71" s="8">
        <v>25</v>
      </c>
      <c r="X71" s="8">
        <v>3</v>
      </c>
      <c r="Y71" s="8">
        <v>2</v>
      </c>
      <c r="Z71" s="8">
        <v>14000</v>
      </c>
      <c r="AA71" s="8">
        <v>12</v>
      </c>
      <c r="AB71" s="11">
        <v>145</v>
      </c>
      <c r="AC71" s="11">
        <v>135</v>
      </c>
      <c r="AD71" s="11">
        <v>155</v>
      </c>
      <c r="AE71" s="11">
        <v>50</v>
      </c>
      <c r="AF71" s="11">
        <v>95</v>
      </c>
      <c r="AG71" s="11">
        <v>100</v>
      </c>
      <c r="AH71" s="12">
        <v>2011</v>
      </c>
    </row>
    <row r="72" spans="1:34">
      <c r="A72" s="12">
        <v>25</v>
      </c>
      <c r="B72" s="8" t="s">
        <v>107</v>
      </c>
      <c r="C72" s="8" t="s">
        <v>108</v>
      </c>
      <c r="D72" s="8" t="s">
        <v>109</v>
      </c>
      <c r="E72" s="8" t="s">
        <v>11</v>
      </c>
      <c r="F72" s="8" t="s">
        <v>110</v>
      </c>
      <c r="G72" s="8">
        <v>3</v>
      </c>
      <c r="H72" s="8"/>
      <c r="I72" s="8"/>
      <c r="J72" s="8">
        <v>6000</v>
      </c>
      <c r="K72" s="8">
        <v>6500</v>
      </c>
      <c r="L72" s="8">
        <v>10000</v>
      </c>
      <c r="M72" s="8">
        <v>0</v>
      </c>
      <c r="N72" s="11">
        <v>15</v>
      </c>
      <c r="O72" s="8">
        <v>2.2000000000000002</v>
      </c>
      <c r="P72" s="8">
        <v>3</v>
      </c>
      <c r="Q72" s="8">
        <v>1.75</v>
      </c>
      <c r="R72" s="8">
        <v>1</v>
      </c>
      <c r="S72" s="8"/>
      <c r="T72" s="8"/>
      <c r="U72" s="8">
        <v>2.2000000000000002</v>
      </c>
      <c r="V72" s="8">
        <v>11</v>
      </c>
      <c r="W72" s="8">
        <v>32</v>
      </c>
      <c r="X72" s="8">
        <v>3</v>
      </c>
      <c r="Y72" s="8">
        <v>4</v>
      </c>
      <c r="Z72" s="8">
        <v>1500</v>
      </c>
      <c r="AA72" s="8">
        <v>8.6999999999999993</v>
      </c>
      <c r="AB72" s="11">
        <v>142</v>
      </c>
      <c r="AC72" s="11">
        <v>130</v>
      </c>
      <c r="AD72" s="11">
        <v>147</v>
      </c>
      <c r="AE72" s="11">
        <v>0</v>
      </c>
      <c r="AF72" s="11">
        <v>95</v>
      </c>
      <c r="AG72" s="11">
        <v>70</v>
      </c>
      <c r="AH72" s="12">
        <v>2011</v>
      </c>
    </row>
    <row r="73" spans="1:34">
      <c r="A73" s="12">
        <v>28</v>
      </c>
      <c r="B73" s="8" t="s">
        <v>39</v>
      </c>
      <c r="C73" s="8" t="s">
        <v>166</v>
      </c>
      <c r="D73" s="8" t="s">
        <v>60</v>
      </c>
      <c r="E73" s="8" t="s">
        <v>61</v>
      </c>
      <c r="F73" s="8" t="s">
        <v>11</v>
      </c>
      <c r="G73" s="8" t="s">
        <v>11</v>
      </c>
      <c r="H73" s="8"/>
      <c r="I73" s="8"/>
      <c r="J73" s="8" t="s">
        <v>11</v>
      </c>
      <c r="K73" s="8" t="s">
        <v>11</v>
      </c>
      <c r="L73" s="8" t="s">
        <v>11</v>
      </c>
      <c r="M73" s="8" t="s">
        <v>11</v>
      </c>
      <c r="N73" s="28" t="s">
        <v>11</v>
      </c>
      <c r="O73" s="8" t="s">
        <v>11</v>
      </c>
      <c r="P73" s="8" t="s">
        <v>11</v>
      </c>
      <c r="Q73" s="8" t="s">
        <v>11</v>
      </c>
      <c r="R73" s="8" t="s">
        <v>11</v>
      </c>
      <c r="S73" s="8"/>
      <c r="T73" s="8"/>
      <c r="U73" s="8" t="s">
        <v>11</v>
      </c>
      <c r="V73" s="8" t="s">
        <v>11</v>
      </c>
      <c r="W73" s="8" t="s">
        <v>11</v>
      </c>
      <c r="X73" s="8" t="s">
        <v>11</v>
      </c>
      <c r="Y73" s="8" t="s">
        <v>11</v>
      </c>
      <c r="Z73" s="8" t="s">
        <v>11</v>
      </c>
      <c r="AA73" s="8" t="s">
        <v>11</v>
      </c>
      <c r="AB73" s="28" t="s">
        <v>11</v>
      </c>
      <c r="AC73" s="28" t="s">
        <v>11</v>
      </c>
      <c r="AD73" s="28" t="s">
        <v>11</v>
      </c>
      <c r="AE73" s="8" t="s">
        <v>11</v>
      </c>
      <c r="AF73" s="8" t="s">
        <v>11</v>
      </c>
      <c r="AG73" s="8" t="s">
        <v>11</v>
      </c>
      <c r="AH73" s="12">
        <v>2011</v>
      </c>
    </row>
    <row r="74" spans="1:34">
      <c r="A74" s="12">
        <v>6</v>
      </c>
      <c r="B74" s="8" t="s">
        <v>27</v>
      </c>
      <c r="C74" s="8" t="s">
        <v>28</v>
      </c>
      <c r="D74" s="8" t="s">
        <v>29</v>
      </c>
      <c r="E74" s="8" t="s">
        <v>11</v>
      </c>
      <c r="F74" s="8" t="s">
        <v>30</v>
      </c>
      <c r="G74" s="8">
        <v>4</v>
      </c>
      <c r="H74" s="8"/>
      <c r="I74" s="8"/>
      <c r="J74" s="8">
        <v>18000</v>
      </c>
      <c r="K74" s="8">
        <v>14000</v>
      </c>
      <c r="L74" s="8">
        <v>25000</v>
      </c>
      <c r="M74" s="8">
        <v>1</v>
      </c>
      <c r="N74" s="11">
        <v>0</v>
      </c>
      <c r="O74" s="8">
        <v>2.25</v>
      </c>
      <c r="P74" s="8">
        <v>3</v>
      </c>
      <c r="Q74" s="8">
        <v>1</v>
      </c>
      <c r="R74" s="8">
        <v>2.25</v>
      </c>
      <c r="S74" s="8"/>
      <c r="T74" s="8"/>
      <c r="U74" s="8">
        <v>2.25</v>
      </c>
      <c r="V74" s="8">
        <v>6</v>
      </c>
      <c r="W74" s="8">
        <v>14</v>
      </c>
      <c r="X74" s="8">
        <v>2</v>
      </c>
      <c r="Y74" s="8">
        <v>2</v>
      </c>
      <c r="Z74" s="8">
        <v>250</v>
      </c>
      <c r="AA74" s="8">
        <v>11</v>
      </c>
      <c r="AB74" s="11">
        <v>160</v>
      </c>
      <c r="AC74" s="11">
        <v>140</v>
      </c>
      <c r="AD74" s="11">
        <v>170</v>
      </c>
      <c r="AE74" s="11">
        <v>0</v>
      </c>
      <c r="AF74" s="28">
        <v>100</v>
      </c>
      <c r="AG74" s="28">
        <v>100</v>
      </c>
      <c r="AH74" s="12">
        <v>2011</v>
      </c>
    </row>
    <row r="75" spans="1:34">
      <c r="A75" s="12">
        <v>7</v>
      </c>
      <c r="B75" s="8" t="s">
        <v>31</v>
      </c>
      <c r="C75" s="8" t="s">
        <v>32</v>
      </c>
      <c r="D75" s="8" t="s">
        <v>33</v>
      </c>
      <c r="E75" s="8" t="s">
        <v>11</v>
      </c>
      <c r="F75" s="8" t="s">
        <v>34</v>
      </c>
      <c r="G75" s="8">
        <v>4</v>
      </c>
      <c r="H75" s="8"/>
      <c r="I75" s="8"/>
      <c r="J75" s="8">
        <v>95000</v>
      </c>
      <c r="K75" s="8">
        <v>90000</v>
      </c>
      <c r="L75" s="8">
        <v>95000</v>
      </c>
      <c r="M75" s="8">
        <v>1</v>
      </c>
      <c r="N75" s="11">
        <v>0</v>
      </c>
      <c r="O75" s="8">
        <v>2</v>
      </c>
      <c r="P75" s="8">
        <v>2</v>
      </c>
      <c r="Q75" s="8">
        <v>1</v>
      </c>
      <c r="R75" s="8">
        <v>2</v>
      </c>
      <c r="S75" s="8"/>
      <c r="T75" s="8"/>
      <c r="U75" s="8">
        <v>2</v>
      </c>
      <c r="V75" s="8">
        <v>25</v>
      </c>
      <c r="W75" s="8">
        <v>1</v>
      </c>
      <c r="X75" s="8">
        <v>2</v>
      </c>
      <c r="Y75" s="8">
        <v>0</v>
      </c>
      <c r="Z75" s="8">
        <v>0</v>
      </c>
      <c r="AA75" s="8">
        <v>10.25</v>
      </c>
      <c r="AB75" s="11">
        <v>148</v>
      </c>
      <c r="AC75" s="11">
        <v>135</v>
      </c>
      <c r="AD75" s="11">
        <v>155</v>
      </c>
      <c r="AE75" s="11">
        <v>18</v>
      </c>
      <c r="AF75" s="11">
        <v>100</v>
      </c>
      <c r="AG75" s="28">
        <v>96</v>
      </c>
      <c r="AH75" s="12">
        <v>2011</v>
      </c>
    </row>
  </sheetData>
  <hyperlinks>
    <hyperlink ref="F3" r:id="rId1"/>
    <hyperlink ref="F2" r:id="rId2"/>
    <hyperlink ref="F4" r:id="rId3"/>
    <hyperlink ref="F5" r:id="rId4"/>
    <hyperlink ref="F10" r:id="rId5"/>
    <hyperlink ref="F6" r:id="rId6"/>
    <hyperlink ref="F7" r:id="rId7"/>
    <hyperlink ref="F8" r:id="rId8"/>
    <hyperlink ref="F9" r:id="rId9"/>
    <hyperlink ref="F11" r:id="rId10"/>
    <hyperlink ref="F13" r:id="rId11"/>
    <hyperlink ref="F14" r:id="rId12"/>
    <hyperlink ref="F26" r:id="rId13"/>
    <hyperlink ref="F22" r:id="rId14"/>
    <hyperlink ref="F21" r:id="rId15"/>
    <hyperlink ref="F20" r:id="rId16"/>
    <hyperlink ref="F19" r:id="rId17"/>
    <hyperlink ref="F18" r:id="rId18"/>
    <hyperlink ref="F17" r:id="rId19"/>
    <hyperlink ref="F34" r:id="rId20"/>
    <hyperlink ref="F51" r:id="rId2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45" sqref="D45"/>
    </sheetView>
  </sheetViews>
  <sheetFormatPr baseColWidth="10" defaultRowHeight="15" x14ac:dyDescent="0"/>
  <cols>
    <col min="1" max="1" width="15.33203125" style="25" customWidth="1"/>
    <col min="2" max="2" width="31.1640625" style="25" customWidth="1"/>
    <col min="3" max="3" width="17.5" style="25" customWidth="1"/>
    <col min="4" max="6" width="10.83203125" style="25"/>
    <col min="7" max="7" width="38.5" style="25" customWidth="1"/>
    <col min="8" max="16384" width="10.83203125" style="25"/>
  </cols>
  <sheetData>
    <row r="1" spans="1:11">
      <c r="A1" s="34" t="s">
        <v>167</v>
      </c>
      <c r="B1" s="43" t="s">
        <v>168</v>
      </c>
      <c r="C1" s="44" t="s">
        <v>169</v>
      </c>
      <c r="D1" s="44"/>
      <c r="E1" s="44"/>
      <c r="F1" s="43"/>
      <c r="G1" s="43" t="s">
        <v>170</v>
      </c>
    </row>
    <row r="2" spans="1:11">
      <c r="A2" s="42" t="s">
        <v>171</v>
      </c>
      <c r="B2" s="46" t="s">
        <v>172</v>
      </c>
      <c r="C2" s="47"/>
      <c r="D2" s="47"/>
      <c r="E2" s="48"/>
      <c r="F2" s="48"/>
      <c r="G2" s="49"/>
    </row>
    <row r="3" spans="1:11">
      <c r="A3" s="35" t="s">
        <v>117</v>
      </c>
      <c r="B3" s="45" t="s">
        <v>226</v>
      </c>
      <c r="C3" s="45" t="s">
        <v>173</v>
      </c>
      <c r="D3" s="45" t="s">
        <v>174</v>
      </c>
      <c r="E3" s="45" t="s">
        <v>175</v>
      </c>
      <c r="F3" s="45" t="s">
        <v>176</v>
      </c>
      <c r="G3" s="45" t="s">
        <v>177</v>
      </c>
      <c r="I3" s="31"/>
      <c r="J3" s="31"/>
      <c r="K3" s="6"/>
    </row>
    <row r="4" spans="1:11">
      <c r="A4" s="35" t="s">
        <v>153</v>
      </c>
      <c r="B4" s="39" t="s">
        <v>200</v>
      </c>
      <c r="C4" s="39" t="s">
        <v>178</v>
      </c>
      <c r="D4" s="27"/>
      <c r="E4" s="41"/>
      <c r="F4" s="41"/>
      <c r="G4" s="41"/>
      <c r="H4" s="32"/>
      <c r="I4" s="32"/>
      <c r="J4" s="32"/>
      <c r="K4" s="32"/>
    </row>
    <row r="5" spans="1:11">
      <c r="A5" s="35" t="s">
        <v>118</v>
      </c>
      <c r="B5" s="39" t="s">
        <v>201</v>
      </c>
      <c r="C5" s="39" t="s">
        <v>178</v>
      </c>
      <c r="D5" s="27"/>
      <c r="E5" s="41"/>
      <c r="F5" s="41"/>
      <c r="G5" s="41"/>
      <c r="K5" s="32"/>
    </row>
    <row r="6" spans="1:11">
      <c r="A6" s="35" t="s">
        <v>119</v>
      </c>
      <c r="B6" s="39" t="s">
        <v>202</v>
      </c>
      <c r="C6" s="39" t="s">
        <v>178</v>
      </c>
      <c r="D6" s="27"/>
      <c r="E6" s="39"/>
      <c r="F6" s="39"/>
      <c r="G6" s="39"/>
      <c r="H6" s="32"/>
      <c r="I6" s="32"/>
      <c r="J6" s="32"/>
      <c r="K6" s="32"/>
    </row>
    <row r="7" spans="1:11">
      <c r="A7" s="35" t="s">
        <v>158</v>
      </c>
      <c r="B7" s="39" t="s">
        <v>203</v>
      </c>
      <c r="C7" s="39" t="s">
        <v>178</v>
      </c>
      <c r="D7" s="27"/>
      <c r="E7" s="39"/>
      <c r="F7" s="39"/>
      <c r="G7" s="39"/>
      <c r="H7" s="32"/>
      <c r="I7" s="32"/>
      <c r="J7" s="32"/>
      <c r="K7" s="32"/>
    </row>
    <row r="8" spans="1:11">
      <c r="A8" s="35" t="s">
        <v>120</v>
      </c>
      <c r="B8" s="40"/>
      <c r="C8" s="39" t="s">
        <v>178</v>
      </c>
      <c r="D8" s="27"/>
      <c r="E8" s="39"/>
      <c r="F8" s="41"/>
      <c r="G8" s="39"/>
      <c r="H8" s="32"/>
      <c r="I8" s="32"/>
      <c r="J8" s="32"/>
      <c r="K8" s="32"/>
    </row>
    <row r="9" spans="1:11" ht="26">
      <c r="A9" s="35" t="s">
        <v>121</v>
      </c>
      <c r="B9" s="36" t="s">
        <v>204</v>
      </c>
      <c r="C9" s="39" t="s">
        <v>179</v>
      </c>
      <c r="D9" s="39" t="s">
        <v>180</v>
      </c>
      <c r="E9" s="41"/>
      <c r="F9" s="41"/>
      <c r="G9" s="41" t="s">
        <v>205</v>
      </c>
      <c r="H9" s="33"/>
      <c r="I9" s="33"/>
      <c r="J9" s="33"/>
      <c r="K9" s="32"/>
    </row>
    <row r="10" spans="1:11">
      <c r="A10" s="35" t="s">
        <v>122</v>
      </c>
      <c r="B10" s="39" t="s">
        <v>206</v>
      </c>
      <c r="C10" s="39" t="s">
        <v>181</v>
      </c>
      <c r="D10" s="37"/>
      <c r="E10" s="39"/>
      <c r="F10" s="39"/>
      <c r="G10" s="39" t="s">
        <v>182</v>
      </c>
      <c r="H10" s="33"/>
      <c r="I10" s="33"/>
      <c r="J10" s="33"/>
      <c r="K10" s="32"/>
    </row>
    <row r="11" spans="1:11">
      <c r="A11" s="35" t="s">
        <v>123</v>
      </c>
      <c r="B11" s="39" t="s">
        <v>210</v>
      </c>
      <c r="C11" s="39" t="s">
        <v>178</v>
      </c>
      <c r="D11" s="37"/>
      <c r="E11" s="39"/>
      <c r="F11" s="39"/>
      <c r="G11" s="39"/>
      <c r="H11" s="32"/>
      <c r="I11" s="32"/>
      <c r="J11" s="32"/>
      <c r="K11" s="32"/>
    </row>
    <row r="12" spans="1:11">
      <c r="A12" s="35" t="s">
        <v>124</v>
      </c>
      <c r="B12" s="39" t="s">
        <v>207</v>
      </c>
      <c r="C12" s="39" t="s">
        <v>178</v>
      </c>
      <c r="D12" s="37"/>
      <c r="E12" s="39"/>
      <c r="F12" s="39"/>
      <c r="G12" s="39" t="s">
        <v>227</v>
      </c>
      <c r="H12" s="32"/>
      <c r="I12" s="32"/>
      <c r="J12" s="32"/>
      <c r="K12" s="32"/>
    </row>
    <row r="13" spans="1:11">
      <c r="A13" s="35" t="s">
        <v>125</v>
      </c>
      <c r="B13" s="39" t="s">
        <v>208</v>
      </c>
      <c r="C13" s="39" t="s">
        <v>178</v>
      </c>
      <c r="D13" s="37"/>
      <c r="E13" s="39"/>
      <c r="F13" s="39"/>
      <c r="G13" s="39" t="s">
        <v>227</v>
      </c>
      <c r="H13" s="32"/>
      <c r="I13" s="32"/>
      <c r="J13" s="32"/>
      <c r="K13" s="32"/>
    </row>
    <row r="14" spans="1:11">
      <c r="A14" s="35" t="s">
        <v>126</v>
      </c>
      <c r="B14" s="39" t="s">
        <v>209</v>
      </c>
      <c r="C14" s="39" t="s">
        <v>178</v>
      </c>
      <c r="D14" s="37"/>
      <c r="E14" s="39"/>
      <c r="F14" s="39"/>
      <c r="G14" s="39" t="s">
        <v>227</v>
      </c>
      <c r="H14" s="32"/>
      <c r="I14" s="32"/>
      <c r="J14" s="32"/>
      <c r="K14" s="32"/>
    </row>
    <row r="15" spans="1:11">
      <c r="A15" s="35" t="s">
        <v>154</v>
      </c>
      <c r="B15" s="39" t="s">
        <v>211</v>
      </c>
      <c r="C15" s="39" t="s">
        <v>178</v>
      </c>
      <c r="D15" s="37"/>
      <c r="E15" s="39"/>
      <c r="F15" s="39"/>
      <c r="G15" s="39" t="s">
        <v>227</v>
      </c>
      <c r="H15" s="32"/>
      <c r="I15" s="32"/>
      <c r="J15" s="32"/>
      <c r="K15" s="32"/>
    </row>
    <row r="16" spans="1:11">
      <c r="A16" s="35" t="s">
        <v>127</v>
      </c>
      <c r="B16" s="39" t="s">
        <v>212</v>
      </c>
      <c r="C16" s="39" t="s">
        <v>178</v>
      </c>
      <c r="D16" s="37"/>
      <c r="E16" s="39"/>
      <c r="F16" s="39"/>
      <c r="G16" s="39" t="s">
        <v>227</v>
      </c>
      <c r="H16" s="32"/>
      <c r="I16" s="32"/>
      <c r="J16" s="32"/>
      <c r="K16" s="32"/>
    </row>
    <row r="17" spans="1:11">
      <c r="A17" s="35" t="s">
        <v>159</v>
      </c>
      <c r="B17" s="39" t="s">
        <v>213</v>
      </c>
      <c r="C17" s="39" t="s">
        <v>178</v>
      </c>
      <c r="D17" s="37"/>
      <c r="E17" s="39"/>
      <c r="F17" s="39"/>
      <c r="G17" s="39" t="s">
        <v>227</v>
      </c>
      <c r="H17" s="32"/>
      <c r="I17" s="32"/>
      <c r="J17" s="32"/>
      <c r="K17" s="32"/>
    </row>
    <row r="18" spans="1:11">
      <c r="A18" s="35" t="s">
        <v>128</v>
      </c>
      <c r="B18" s="39" t="s">
        <v>214</v>
      </c>
      <c r="C18" s="39" t="s">
        <v>178</v>
      </c>
      <c r="D18" s="37"/>
      <c r="E18" s="39"/>
      <c r="F18" s="39"/>
      <c r="G18" s="39" t="s">
        <v>227</v>
      </c>
      <c r="K18" s="32"/>
    </row>
    <row r="19" spans="1:11">
      <c r="A19" s="35" t="s">
        <v>129</v>
      </c>
      <c r="B19" s="39" t="s">
        <v>215</v>
      </c>
      <c r="C19" s="39" t="s">
        <v>178</v>
      </c>
      <c r="D19" s="37"/>
      <c r="E19" s="39"/>
      <c r="F19" s="39"/>
      <c r="G19" s="39" t="s">
        <v>227</v>
      </c>
      <c r="K19" s="32"/>
    </row>
    <row r="20" spans="1:11">
      <c r="A20" s="35" t="s">
        <v>130</v>
      </c>
      <c r="B20" s="39" t="s">
        <v>216</v>
      </c>
      <c r="C20" s="39" t="s">
        <v>183</v>
      </c>
      <c r="D20" s="37"/>
      <c r="E20" s="39"/>
      <c r="F20" s="39"/>
      <c r="G20" s="39" t="s">
        <v>184</v>
      </c>
      <c r="K20" s="32"/>
    </row>
    <row r="21" spans="1:11">
      <c r="A21" s="35" t="s">
        <v>131</v>
      </c>
      <c r="B21" s="39" t="s">
        <v>217</v>
      </c>
      <c r="C21" s="39" t="s">
        <v>178</v>
      </c>
      <c r="D21" s="37"/>
      <c r="E21" s="39"/>
      <c r="F21" s="39"/>
      <c r="G21" s="39" t="s">
        <v>185</v>
      </c>
      <c r="K21" s="32"/>
    </row>
    <row r="22" spans="1:11">
      <c r="A22" s="35" t="s">
        <v>132</v>
      </c>
      <c r="B22" s="39" t="s">
        <v>218</v>
      </c>
      <c r="C22" s="39" t="s">
        <v>178</v>
      </c>
      <c r="D22" s="37"/>
      <c r="E22" s="39"/>
      <c r="F22" s="39"/>
      <c r="G22" s="39" t="s">
        <v>185</v>
      </c>
      <c r="K22" s="32"/>
    </row>
    <row r="23" spans="1:11">
      <c r="A23" s="35" t="s">
        <v>133</v>
      </c>
      <c r="B23" s="39" t="s">
        <v>219</v>
      </c>
      <c r="C23" s="39" t="s">
        <v>178</v>
      </c>
      <c r="D23" s="37"/>
      <c r="E23" s="39"/>
      <c r="F23" s="39"/>
      <c r="G23" s="39" t="s">
        <v>227</v>
      </c>
      <c r="K23" s="32"/>
    </row>
    <row r="24" spans="1:11">
      <c r="A24" s="35" t="s">
        <v>134</v>
      </c>
      <c r="B24" s="39" t="s">
        <v>220</v>
      </c>
      <c r="C24" s="39" t="s">
        <v>186</v>
      </c>
      <c r="D24" s="37"/>
      <c r="E24" s="39"/>
      <c r="F24" s="39"/>
      <c r="G24" s="39" t="s">
        <v>185</v>
      </c>
      <c r="K24" s="32"/>
    </row>
    <row r="25" spans="1:11">
      <c r="A25" s="35" t="s">
        <v>135</v>
      </c>
      <c r="B25" s="39" t="s">
        <v>221</v>
      </c>
      <c r="C25" s="39" t="s">
        <v>186</v>
      </c>
      <c r="D25" s="37"/>
      <c r="E25" s="39"/>
      <c r="F25" s="39"/>
      <c r="G25" s="39" t="s">
        <v>185</v>
      </c>
      <c r="K25" s="32"/>
    </row>
    <row r="26" spans="1:11">
      <c r="A26" s="35" t="s">
        <v>136</v>
      </c>
      <c r="B26" s="39" t="s">
        <v>222</v>
      </c>
      <c r="C26" s="39" t="s">
        <v>186</v>
      </c>
      <c r="D26" s="37"/>
      <c r="E26" s="39"/>
      <c r="F26" s="39"/>
      <c r="G26" s="39" t="s">
        <v>185</v>
      </c>
      <c r="K26" s="32"/>
    </row>
    <row r="27" spans="1:11">
      <c r="A27" s="35" t="s">
        <v>137</v>
      </c>
      <c r="B27" s="39" t="s">
        <v>223</v>
      </c>
      <c r="C27" s="39" t="s">
        <v>181</v>
      </c>
      <c r="D27" s="37"/>
      <c r="E27" s="39"/>
      <c r="F27" s="39"/>
      <c r="G27" s="39" t="s">
        <v>185</v>
      </c>
      <c r="K27" s="32"/>
    </row>
    <row r="28" spans="1:11">
      <c r="A28" s="35" t="s">
        <v>138</v>
      </c>
      <c r="B28" s="39" t="s">
        <v>224</v>
      </c>
      <c r="C28" s="39" t="s">
        <v>181</v>
      </c>
      <c r="D28" s="41"/>
      <c r="E28" s="41"/>
      <c r="F28" s="41"/>
      <c r="G28" s="39" t="s">
        <v>185</v>
      </c>
      <c r="H28" s="33"/>
      <c r="I28" s="33"/>
      <c r="J28" s="33"/>
      <c r="K28" s="32"/>
    </row>
    <row r="29" spans="1:11">
      <c r="A29" s="35" t="s">
        <v>139</v>
      </c>
      <c r="B29" s="39" t="s">
        <v>225</v>
      </c>
      <c r="C29" s="39" t="s">
        <v>181</v>
      </c>
      <c r="D29" s="41"/>
      <c r="E29" s="41"/>
      <c r="F29" s="41"/>
      <c r="G29" s="39" t="s">
        <v>185</v>
      </c>
      <c r="H29" s="32"/>
      <c r="I29" s="32"/>
      <c r="J29" s="32"/>
      <c r="K29" s="32"/>
    </row>
    <row r="30" spans="1:11">
      <c r="A30" s="35" t="s">
        <v>140</v>
      </c>
      <c r="B30" s="39" t="s">
        <v>228</v>
      </c>
      <c r="C30" s="39" t="s">
        <v>178</v>
      </c>
      <c r="D30" s="41"/>
      <c r="E30" s="41"/>
      <c r="F30" s="41"/>
      <c r="G30" s="39"/>
      <c r="H30" s="32"/>
      <c r="I30" s="32"/>
      <c r="J30" s="32"/>
      <c r="K30" s="32"/>
    </row>
    <row r="31" spans="1:11">
      <c r="A31" s="35"/>
      <c r="B31" s="51" t="s">
        <v>189</v>
      </c>
      <c r="C31" s="51"/>
      <c r="D31" s="52"/>
      <c r="E31" s="52"/>
      <c r="F31" s="52"/>
      <c r="G31" s="51"/>
      <c r="H31" s="32"/>
      <c r="I31" s="32"/>
      <c r="J31" s="32"/>
      <c r="K31" s="32"/>
    </row>
    <row r="32" spans="1:11">
      <c r="A32" s="42" t="s">
        <v>187</v>
      </c>
      <c r="B32" s="56"/>
      <c r="C32" s="57"/>
      <c r="D32" s="58"/>
      <c r="E32" s="58"/>
      <c r="F32" s="58"/>
      <c r="G32" s="59"/>
      <c r="H32" s="32"/>
      <c r="I32" s="32"/>
      <c r="J32" s="32"/>
      <c r="K32" s="32"/>
    </row>
    <row r="33" spans="1:11">
      <c r="A33" s="42" t="s">
        <v>188</v>
      </c>
      <c r="B33" s="60" t="s">
        <v>189</v>
      </c>
      <c r="C33" s="53"/>
      <c r="D33" s="54"/>
      <c r="E33" s="54"/>
      <c r="F33" s="54"/>
      <c r="G33" s="61"/>
      <c r="H33" s="32"/>
      <c r="I33" s="32"/>
      <c r="J33" s="32"/>
      <c r="K33" s="32"/>
    </row>
    <row r="34" spans="1:11">
      <c r="A34" s="38" t="s">
        <v>190</v>
      </c>
      <c r="B34" s="62" t="s">
        <v>191</v>
      </c>
      <c r="C34" s="55"/>
      <c r="D34" s="66"/>
      <c r="E34" s="66"/>
      <c r="F34" s="66"/>
      <c r="G34" s="63"/>
      <c r="H34" s="32"/>
      <c r="I34" s="32"/>
      <c r="J34" s="32"/>
      <c r="K34" s="32"/>
    </row>
    <row r="35" spans="1:11">
      <c r="A35" s="50" t="s">
        <v>192</v>
      </c>
      <c r="B35" s="62" t="s">
        <v>193</v>
      </c>
      <c r="C35" s="55"/>
      <c r="D35" s="66"/>
      <c r="E35" s="66"/>
      <c r="F35" s="66"/>
      <c r="G35" s="63"/>
      <c r="H35" s="32"/>
      <c r="I35" s="32"/>
      <c r="J35" s="32"/>
      <c r="K35" s="32"/>
    </row>
    <row r="36" spans="1:11">
      <c r="A36" s="50" t="s">
        <v>194</v>
      </c>
      <c r="B36" s="62" t="s">
        <v>195</v>
      </c>
      <c r="C36" s="55"/>
      <c r="D36" s="66"/>
      <c r="E36" s="66"/>
      <c r="F36" s="66"/>
      <c r="G36" s="67"/>
    </row>
    <row r="37" spans="1:11">
      <c r="A37" s="50" t="s">
        <v>196</v>
      </c>
      <c r="B37" s="62"/>
      <c r="C37" s="55"/>
      <c r="D37" s="66"/>
      <c r="E37" s="66"/>
      <c r="F37" s="66"/>
      <c r="G37" s="67"/>
    </row>
    <row r="38" spans="1:11">
      <c r="A38" s="50" t="s">
        <v>168</v>
      </c>
      <c r="B38" s="62" t="s">
        <v>197</v>
      </c>
      <c r="C38" s="55"/>
      <c r="D38" s="66"/>
      <c r="E38" s="66"/>
      <c r="F38" s="66"/>
      <c r="G38" s="67"/>
    </row>
    <row r="39" spans="1:11">
      <c r="A39" s="50" t="s">
        <v>198</v>
      </c>
      <c r="B39" s="64" t="s">
        <v>199</v>
      </c>
      <c r="C39" s="65"/>
      <c r="D39" s="68"/>
      <c r="E39" s="68"/>
      <c r="F39" s="68"/>
      <c r="G39" s="69"/>
    </row>
  </sheetData>
  <mergeCells count="5">
    <mergeCell ref="H28:J28"/>
    <mergeCell ref="C1:E1"/>
    <mergeCell ref="B2:D2"/>
    <mergeCell ref="H9:J9"/>
    <mergeCell ref="H10: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Results 2011-2013</vt:lpstr>
      <vt:lpstr>Codebook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Holt</dc:creator>
  <cp:lastModifiedBy>Eric Holt</cp:lastModifiedBy>
  <dcterms:created xsi:type="dcterms:W3CDTF">2013-04-22T16:28:38Z</dcterms:created>
  <dcterms:modified xsi:type="dcterms:W3CDTF">2013-04-22T18:52:13Z</dcterms:modified>
</cp:coreProperties>
</file>