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<sst xmlns="http://schemas.openxmlformats.org/spreadsheetml/2006/main" count="17" uniqueCount="10">
  <si>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变当量比</t>
  </si>
  <si>
    <t>减当量比</t>
  </si>
  <si>
    <t>总流量sL/Min</t>
  </si>
  <si>
    <t>当量比</t>
  </si>
  <si>
    <t>空气流量sL/Min</t>
  </si>
  <si>
    <t>甲烷流量sL/Min</t>
  </si>
  <si>
    <t>【通道32】空气设定值（%）</t>
  </si>
  <si>
    <t>【通道33】甲烷设定值（%）</t>
  </si>
  <si>
    <t>增当量比</t>
  </si>
  <si>
    <t>变流量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</si>
</sst>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7" fontId="1" fillId="3" borderId="10" xfId="0" applyNumberFormat="1" applyFont="1" applyFill="1" applyBorder="1" applyAlignment="1">
      <alignment horizontal="center" vertical="center"/>
    </xf>
    <xf numFmtId="177" fontId="1" fillId="4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  <xf numFmtId="177" fontId="1" fillId="3" borderId="13" xfId="0" applyNumberFormat="1" applyFont="1" applyFill="1" applyBorder="1" applyAlignment="1">
      <alignment horizontal="center" vertical="center"/>
    </xf>
    <xf numFmtId="177" fontId="1" fillId="4" borderId="14" xfId="0" applyNumberFormat="1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1" fillId="3" borderId="15" xfId="0" applyNumberFormat="1" applyFont="1" applyFill="1" applyBorder="1" applyAlignment="1">
      <alignment horizontal="center" vertical="center"/>
    </xf>
    <xf numFmtId="177" fontId="1" fillId="4" borderId="16" xfId="0" applyNumberFormat="1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3" borderId="13" xfId="0" applyNumberFormat="1" applyFont="1" applyFill="1" applyBorder="1" applyAlignment="1">
      <alignment horizontal="center" vertical="center"/>
    </xf>
    <xf numFmtId="177" fontId="4" fillId="4" borderId="1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70" zoomScaleNormal="70" workbookViewId="0">
      <selection activeCell="F3" sqref="F3"/>
    </sheetView>
  </sheetViews>
  <sheetFormatPr defaultColWidth="9" defaultRowHeight="13.5" outlineLevelCol="6"/>
  <cols>
    <col min="2" max="2" width="16.8166666666667" customWidth="1"/>
    <col min="3" max="3" width="10.75"/>
    <col min="4" max="4" width="20" customWidth="1"/>
    <col min="5" max="5" width="21.0916666666667" customWidth="1"/>
    <col min="6" max="6" width="38" customWidth="1"/>
    <col min="7" max="7" width="42.1833333333333" customWidth="1"/>
  </cols>
  <sheetData>
    <row r="1" ht="21" spans="1:7">
      <c r="A1" s="1" t="s">
        <v>0</v>
      </c>
      <c r="B1" s="2"/>
      <c r="C1" s="2"/>
      <c r="D1" s="2"/>
      <c r="E1" s="2"/>
      <c r="F1" s="2"/>
      <c r="G1" s="3"/>
    </row>
    <row r="2" ht="28" customHeight="1" spans="1:7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</row>
    <row r="3" ht="20.25" spans="1:7">
      <c r="A3" s="9"/>
      <c r="B3" s="10">
        <v>30</v>
      </c>
      <c r="C3" s="11">
        <v>0.9</v>
      </c>
      <c r="D3" s="12">
        <f t="shared" ref="D3:D13" si="0">B3/(1+0.1047*C3)</f>
        <v>27.4165394843863</v>
      </c>
      <c r="E3" s="12">
        <f t="shared" ref="E3:E13" si="1">D3*C3/9.52</f>
        <v>2.59189974117097</v>
      </c>
      <c r="F3" s="13">
        <f t="shared" ref="F3:F13" si="2">D3/50*100</f>
        <v>54.8330789687726</v>
      </c>
      <c r="G3" s="14">
        <f t="shared" ref="G3:G13" si="3">E3/5*100</f>
        <v>51.8379948234194</v>
      </c>
    </row>
    <row r="4" ht="20.25" spans="1:7">
      <c r="A4" s="9"/>
      <c r="B4" s="10">
        <v>30</v>
      </c>
      <c r="C4" s="11">
        <v>0.85</v>
      </c>
      <c r="D4" s="12">
        <f t="shared" si="0"/>
        <v>27.5483358509451</v>
      </c>
      <c r="E4" s="12">
        <f t="shared" si="1"/>
        <v>2.45967284383439</v>
      </c>
      <c r="F4" s="13">
        <f t="shared" si="2"/>
        <v>55.0966717018903</v>
      </c>
      <c r="G4" s="14">
        <f t="shared" si="3"/>
        <v>49.1934568766878</v>
      </c>
    </row>
    <row r="5" ht="20.25" spans="1:7">
      <c r="A5" s="9"/>
      <c r="B5" s="10">
        <v>30</v>
      </c>
      <c r="C5" s="11">
        <v>0.8</v>
      </c>
      <c r="D5" s="12">
        <f t="shared" si="0"/>
        <v>27.6814054772274</v>
      </c>
      <c r="E5" s="12">
        <f t="shared" si="1"/>
        <v>2.3261685274981</v>
      </c>
      <c r="F5" s="13">
        <f t="shared" si="2"/>
        <v>55.3628109544549</v>
      </c>
      <c r="G5" s="14">
        <f t="shared" si="3"/>
        <v>46.5233705499621</v>
      </c>
    </row>
    <row r="6" ht="20.25" spans="1:7">
      <c r="A6" s="9"/>
      <c r="B6" s="10">
        <v>30</v>
      </c>
      <c r="C6" s="11">
        <v>0.75</v>
      </c>
      <c r="D6" s="12">
        <f t="shared" si="0"/>
        <v>27.8157669038733</v>
      </c>
      <c r="E6" s="12">
        <f t="shared" si="1"/>
        <v>2.19136819095641</v>
      </c>
      <c r="F6" s="13">
        <f t="shared" si="2"/>
        <v>55.6315338077467</v>
      </c>
      <c r="G6" s="14">
        <f t="shared" si="3"/>
        <v>43.8273638191282</v>
      </c>
    </row>
    <row r="7" ht="21" spans="1:7">
      <c r="A7" s="15"/>
      <c r="B7" s="10">
        <v>30</v>
      </c>
      <c r="C7" s="16">
        <v>0.7</v>
      </c>
      <c r="D7" s="17">
        <f t="shared" si="0"/>
        <v>27.9514390332529</v>
      </c>
      <c r="E7" s="17">
        <f t="shared" si="1"/>
        <v>2.05525287009212</v>
      </c>
      <c r="F7" s="18">
        <f t="shared" si="2"/>
        <v>55.9028780665058</v>
      </c>
      <c r="G7" s="19">
        <f t="shared" si="3"/>
        <v>41.1050574018425</v>
      </c>
    </row>
    <row r="8" ht="21" spans="1:7">
      <c r="A8" s="4" t="s">
        <v>8</v>
      </c>
      <c r="B8" s="10">
        <v>30</v>
      </c>
      <c r="C8" s="20">
        <v>0.8</v>
      </c>
      <c r="D8" s="21">
        <f t="shared" si="0"/>
        <v>27.6814054772274</v>
      </c>
      <c r="E8" s="21">
        <f t="shared" si="1"/>
        <v>2.3261685274981</v>
      </c>
      <c r="F8" s="22">
        <f t="shared" si="2"/>
        <v>55.3628109544549</v>
      </c>
      <c r="G8" s="23">
        <f t="shared" si="3"/>
        <v>46.5233705499621</v>
      </c>
    </row>
    <row r="9" ht="21" spans="1:7">
      <c r="A9" s="9"/>
      <c r="B9" s="10">
        <v>30</v>
      </c>
      <c r="C9" s="11">
        <v>0.85</v>
      </c>
      <c r="D9" s="17">
        <f t="shared" si="0"/>
        <v>27.5483358509451</v>
      </c>
      <c r="E9" s="17">
        <f t="shared" si="1"/>
        <v>2.45967284383439</v>
      </c>
      <c r="F9" s="18">
        <f t="shared" si="2"/>
        <v>55.0966717018903</v>
      </c>
      <c r="G9" s="19">
        <f t="shared" si="3"/>
        <v>49.1934568766878</v>
      </c>
    </row>
    <row r="10" ht="21" spans="1:7">
      <c r="A10" s="9"/>
      <c r="B10" s="10">
        <v>30</v>
      </c>
      <c r="C10" s="11">
        <v>0.9</v>
      </c>
      <c r="D10" s="17">
        <f t="shared" si="0"/>
        <v>27.4165394843863</v>
      </c>
      <c r="E10" s="17">
        <f t="shared" si="1"/>
        <v>2.59189974117097</v>
      </c>
      <c r="F10" s="18">
        <f t="shared" si="2"/>
        <v>54.8330789687726</v>
      </c>
      <c r="G10" s="19">
        <f t="shared" si="3"/>
        <v>51.8379948234194</v>
      </c>
    </row>
    <row r="11" ht="21" spans="1:7">
      <c r="A11" s="9"/>
      <c r="B11" s="10">
        <v>30</v>
      </c>
      <c r="C11" s="11">
        <v>0.95</v>
      </c>
      <c r="D11" s="17">
        <f t="shared" si="0"/>
        <v>27.2859981900288</v>
      </c>
      <c r="E11" s="17">
        <f t="shared" si="1"/>
        <v>2.72286746644195</v>
      </c>
      <c r="F11" s="18">
        <f t="shared" si="2"/>
        <v>54.5719963800576</v>
      </c>
      <c r="G11" s="19">
        <f t="shared" si="3"/>
        <v>54.457349328839</v>
      </c>
    </row>
    <row r="12" ht="21" spans="1:7">
      <c r="A12" s="9"/>
      <c r="B12" s="10">
        <v>30</v>
      </c>
      <c r="C12" s="24">
        <v>1</v>
      </c>
      <c r="D12" s="25">
        <f t="shared" si="0"/>
        <v>27.1566941251018</v>
      </c>
      <c r="E12" s="25">
        <f t="shared" si="1"/>
        <v>2.85259392070397</v>
      </c>
      <c r="F12" s="26">
        <f t="shared" si="2"/>
        <v>54.3133882502037</v>
      </c>
      <c r="G12" s="27">
        <f t="shared" si="3"/>
        <v>57.0518784140795</v>
      </c>
    </row>
    <row r="13" ht="21" spans="1:7">
      <c r="A13" s="15"/>
      <c r="B13" s="10">
        <v>30</v>
      </c>
      <c r="C13" s="16">
        <v>1.05</v>
      </c>
      <c r="D13" s="17">
        <f t="shared" si="0"/>
        <v>27.0286097834558</v>
      </c>
      <c r="E13" s="17">
        <f t="shared" si="1"/>
        <v>2.98109666729292</v>
      </c>
      <c r="F13" s="18">
        <f t="shared" si="2"/>
        <v>54.0572195669116</v>
      </c>
      <c r="G13" s="19">
        <f t="shared" si="3"/>
        <v>59.6219333458584</v>
      </c>
    </row>
    <row r="15" ht="14.25"/>
    <row r="16" ht="21" spans="1:7">
      <c r="A16" s="1" t="s">
        <v>9</v>
      </c>
      <c r="B16" s="2"/>
      <c r="C16" s="2"/>
      <c r="D16" s="2"/>
      <c r="E16" s="2"/>
      <c r="F16" s="2"/>
      <c r="G16" s="3"/>
    </row>
    <row r="17" ht="21" spans="1:7">
      <c r="A17" s="4" t="s">
        <v>9</v>
      </c>
      <c r="B17" s="28" t="s">
        <v>2</v>
      </c>
      <c r="C17" s="29" t="s">
        <v>3</v>
      </c>
      <c r="D17" s="29" t="s">
        <v>4</v>
      </c>
      <c r="E17" s="29" t="s">
        <v>5</v>
      </c>
      <c r="F17" s="18" t="s">
        <v>6</v>
      </c>
      <c r="G17" s="19" t="s">
        <v>7</v>
      </c>
    </row>
    <row r="18" ht="21" spans="1:7">
      <c r="A18" s="9"/>
      <c r="B18" s="12">
        <v>45</v>
      </c>
      <c r="C18" s="11">
        <v>0.85</v>
      </c>
      <c r="D18" s="12">
        <f t="shared" ref="D18:D22" si="4">B18/(1+0.1047*C18)</f>
        <v>41.3225037764177</v>
      </c>
      <c r="E18" s="12">
        <f t="shared" ref="E18:E22" si="5">D18*C18/9.52</f>
        <v>3.68950926575158</v>
      </c>
      <c r="F18" s="18">
        <f t="shared" ref="F18:F22" si="6">D18/50*100</f>
        <v>82.6450075528354</v>
      </c>
      <c r="G18" s="19">
        <f t="shared" ref="G18:G22" si="7">E18/5*100</f>
        <v>73.7901853150316</v>
      </c>
    </row>
    <row r="19" ht="21" spans="1:7">
      <c r="A19" s="9"/>
      <c r="B19" s="12">
        <v>40</v>
      </c>
      <c r="C19" s="11">
        <v>0.85</v>
      </c>
      <c r="D19" s="12">
        <f t="shared" si="4"/>
        <v>36.7311144679269</v>
      </c>
      <c r="E19" s="12">
        <f t="shared" si="5"/>
        <v>3.27956379177918</v>
      </c>
      <c r="F19" s="18">
        <f t="shared" si="6"/>
        <v>73.4622289358537</v>
      </c>
      <c r="G19" s="19">
        <f t="shared" si="7"/>
        <v>65.5912758355837</v>
      </c>
    </row>
    <row r="20" ht="27" customHeight="1" spans="1:7">
      <c r="A20" s="9"/>
      <c r="B20" s="12">
        <v>35</v>
      </c>
      <c r="C20" s="11">
        <v>0.85</v>
      </c>
      <c r="D20" s="12">
        <f t="shared" si="4"/>
        <v>32.139725159436</v>
      </c>
      <c r="E20" s="12">
        <f t="shared" si="5"/>
        <v>2.86961831780679</v>
      </c>
      <c r="F20" s="18">
        <f t="shared" si="6"/>
        <v>64.279450318872</v>
      </c>
      <c r="G20" s="19">
        <f t="shared" si="7"/>
        <v>57.3923663561357</v>
      </c>
    </row>
    <row r="21" ht="21" spans="1:7">
      <c r="A21" s="9"/>
      <c r="B21" s="12">
        <v>30</v>
      </c>
      <c r="C21" s="11">
        <v>0.85</v>
      </c>
      <c r="D21" s="12">
        <f t="shared" si="4"/>
        <v>27.5483358509451</v>
      </c>
      <c r="E21" s="12">
        <f t="shared" si="5"/>
        <v>2.45967284383439</v>
      </c>
      <c r="F21" s="18">
        <f t="shared" si="6"/>
        <v>55.0966717018903</v>
      </c>
      <c r="G21" s="19">
        <f t="shared" si="7"/>
        <v>49.1934568766878</v>
      </c>
    </row>
    <row r="22" ht="21" spans="1:7">
      <c r="A22" s="15"/>
      <c r="B22" s="17">
        <v>25</v>
      </c>
      <c r="C22" s="16">
        <v>0.85</v>
      </c>
      <c r="D22" s="17">
        <f t="shared" si="4"/>
        <v>22.9569465424543</v>
      </c>
      <c r="E22" s="17">
        <f t="shared" si="5"/>
        <v>2.04972736986199</v>
      </c>
      <c r="F22" s="18">
        <f t="shared" si="6"/>
        <v>45.9138930849086</v>
      </c>
      <c r="G22" s="19">
        <f t="shared" si="7"/>
        <v>40.9945473972398</v>
      </c>
    </row>
  </sheetData>
  <mergeCells count="5">
    <mergeCell ref="A1:G1"/>
    <mergeCell ref="A16:G16"/>
    <mergeCell ref="A2:A7"/>
    <mergeCell ref="A8:A13"/>
    <mergeCell ref="A17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2023-04-18T15:06:00Z</dcterms:created>
  <dcterms:modified xsi:type="dcterms:W3CDTF">2024-05-13T09:31:03Z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CA5760314C574A6481C89A477F89EC54_13</vt:lpwstr>
  </property>
  <property fmtid="{D5CDD505-2E9C-101B-9397-08002B2CF9AE}" pid="3" name="KSOProductBuildVer">
    <vt:lpwstr>2052-11.1.0.14036</vt:lpwstr>
  </property>
</Properties>
</file>