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hszexchange_hkholding\shszexchange_hkholding\"/>
    </mc:Choice>
  </mc:AlternateContent>
  <xr:revisionPtr revIDLastSave="0" documentId="13_ncr:1_{83A682C0-2185-4A59-BA79-BBFD41850A16}" xr6:coauthVersionLast="45" xr6:coauthVersionMax="45" xr10:uidLastSave="{00000000-0000-0000-0000-000000000000}"/>
  <bookViews>
    <workbookView xWindow="-108" yWindow="-108" windowWidth="23256" windowHeight="12576" xr2:uid="{E54F140C-8DF0-49BF-9BD4-E9581CDE025A}"/>
  </bookViews>
  <sheets>
    <sheet name="2020011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Z3" i="1" l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C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C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C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2" i="1"/>
  <c r="D29" i="1"/>
  <c r="D31" i="1"/>
  <c r="D30" i="1"/>
  <c r="D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W4" i="1" l="1"/>
  <c r="W2" i="1" s="1"/>
  <c r="V4" i="1"/>
  <c r="V2" i="1" s="1"/>
  <c r="U4" i="1"/>
  <c r="U2" i="1" s="1"/>
  <c r="T4" i="1"/>
  <c r="T2" i="1" s="1"/>
  <c r="S4" i="1"/>
  <c r="S2" i="1" s="1"/>
  <c r="R4" i="1"/>
  <c r="R2" i="1" s="1"/>
  <c r="Q4" i="1"/>
  <c r="Q2" i="1" s="1"/>
  <c r="P4" i="1"/>
  <c r="P2" i="1" s="1"/>
  <c r="O4" i="1"/>
  <c r="O2" i="1" s="1"/>
  <c r="N4" i="1"/>
  <c r="N2" i="1" s="1"/>
  <c r="M4" i="1"/>
  <c r="M2" i="1" s="1"/>
  <c r="L4" i="1"/>
  <c r="L2" i="1" s="1"/>
  <c r="K4" i="1"/>
  <c r="K2" i="1" s="1"/>
  <c r="J4" i="1"/>
  <c r="J2" i="1" s="1"/>
  <c r="I4" i="1"/>
  <c r="I2" i="1" s="1"/>
  <c r="H4" i="1"/>
  <c r="H2" i="1" s="1"/>
  <c r="G4" i="1"/>
  <c r="G2" i="1" s="1"/>
  <c r="F4" i="1"/>
  <c r="F2" i="1" s="1"/>
  <c r="E4" i="1"/>
  <c r="E2" i="1" s="1"/>
  <c r="Z30" i="1"/>
  <c r="AD30" i="1"/>
  <c r="AH30" i="1"/>
  <c r="AL30" i="1"/>
  <c r="AP30" i="1"/>
  <c r="AF30" i="1"/>
  <c r="AN30" i="1"/>
  <c r="AR30" i="1"/>
  <c r="AG30" i="1"/>
  <c r="AO30" i="1"/>
  <c r="AA30" i="1"/>
  <c r="AE30" i="1"/>
  <c r="AI30" i="1"/>
  <c r="AM30" i="1"/>
  <c r="AQ30" i="1"/>
  <c r="AB30" i="1"/>
  <c r="AJ30" i="1"/>
  <c r="AC30" i="1"/>
  <c r="AK30" i="1"/>
  <c r="Z28" i="1"/>
  <c r="AD28" i="1"/>
  <c r="AH28" i="1"/>
  <c r="AL28" i="1"/>
  <c r="AP28" i="1"/>
  <c r="AI28" i="1"/>
  <c r="AM28" i="1"/>
  <c r="AB28" i="1"/>
  <c r="AJ28" i="1"/>
  <c r="AN28" i="1"/>
  <c r="AC28" i="1"/>
  <c r="AK28" i="1"/>
  <c r="AA28" i="1"/>
  <c r="AE28" i="1"/>
  <c r="AQ28" i="1"/>
  <c r="AF28" i="1"/>
  <c r="AR28" i="1"/>
  <c r="AG28" i="1"/>
  <c r="AO28" i="1"/>
  <c r="Z24" i="1"/>
  <c r="AD24" i="1"/>
  <c r="AH24" i="1"/>
  <c r="AL24" i="1"/>
  <c r="AP24" i="1"/>
  <c r="AA24" i="1"/>
  <c r="AE24" i="1"/>
  <c r="AI24" i="1"/>
  <c r="AM24" i="1"/>
  <c r="AQ24" i="1"/>
  <c r="AG24" i="1"/>
  <c r="AK24" i="1"/>
  <c r="AB24" i="1"/>
  <c r="AF24" i="1"/>
  <c r="AJ24" i="1"/>
  <c r="AN24" i="1"/>
  <c r="AR24" i="1"/>
  <c r="AC24" i="1"/>
  <c r="AO24" i="1"/>
  <c r="Z20" i="1"/>
  <c r="AD20" i="1"/>
  <c r="AH20" i="1"/>
  <c r="AL20" i="1"/>
  <c r="AP20" i="1"/>
  <c r="AA20" i="1"/>
  <c r="AE20" i="1"/>
  <c r="AI20" i="1"/>
  <c r="AM20" i="1"/>
  <c r="AQ20" i="1"/>
  <c r="AB20" i="1"/>
  <c r="AF20" i="1"/>
  <c r="AJ20" i="1"/>
  <c r="AR20" i="1"/>
  <c r="AG20" i="1"/>
  <c r="AK20" i="1"/>
  <c r="AN20" i="1"/>
  <c r="AC20" i="1"/>
  <c r="AO20" i="1"/>
  <c r="Z16" i="1"/>
  <c r="AD16" i="1"/>
  <c r="AH16" i="1"/>
  <c r="AL16" i="1"/>
  <c r="AP16" i="1"/>
  <c r="AE16" i="1"/>
  <c r="AM16" i="1"/>
  <c r="AF16" i="1"/>
  <c r="AN16" i="1"/>
  <c r="AC16" i="1"/>
  <c r="AK16" i="1"/>
  <c r="AA16" i="1"/>
  <c r="AI16" i="1"/>
  <c r="AQ16" i="1"/>
  <c r="AJ16" i="1"/>
  <c r="AR16" i="1"/>
  <c r="AG16" i="1"/>
  <c r="AO16" i="1"/>
  <c r="AB16" i="1"/>
  <c r="Z12" i="1"/>
  <c r="AD12" i="1"/>
  <c r="AH12" i="1"/>
  <c r="AL12" i="1"/>
  <c r="AP12" i="1"/>
  <c r="AF12" i="1"/>
  <c r="AJ12" i="1"/>
  <c r="AR12" i="1"/>
  <c r="AG12" i="1"/>
  <c r="AA12" i="1"/>
  <c r="AE12" i="1"/>
  <c r="AI12" i="1"/>
  <c r="AM12" i="1"/>
  <c r="AQ12" i="1"/>
  <c r="AB12" i="1"/>
  <c r="AN12" i="1"/>
  <c r="AC12" i="1"/>
  <c r="AK12" i="1"/>
  <c r="AO12" i="1"/>
  <c r="AA8" i="1"/>
  <c r="AE8" i="1"/>
  <c r="AI8" i="1"/>
  <c r="AM8" i="1"/>
  <c r="AQ8" i="1"/>
  <c r="AO8" i="1"/>
  <c r="Z8" i="1"/>
  <c r="AD8" i="1"/>
  <c r="AL8" i="1"/>
  <c r="AB8" i="1"/>
  <c r="AF8" i="1"/>
  <c r="AJ8" i="1"/>
  <c r="AN8" i="1"/>
  <c r="AR8" i="1"/>
  <c r="AC8" i="1"/>
  <c r="AG8" i="1"/>
  <c r="AK8" i="1"/>
  <c r="AH8" i="1"/>
  <c r="AP8" i="1"/>
  <c r="Z31" i="1"/>
  <c r="AD31" i="1"/>
  <c r="AH31" i="1"/>
  <c r="AL31" i="1"/>
  <c r="AP31" i="1"/>
  <c r="AR31" i="1"/>
  <c r="AG31" i="1"/>
  <c r="AO31" i="1"/>
  <c r="AA31" i="1"/>
  <c r="AE31" i="1"/>
  <c r="AI31" i="1"/>
  <c r="AM31" i="1"/>
  <c r="AQ31" i="1"/>
  <c r="AB31" i="1"/>
  <c r="AF31" i="1"/>
  <c r="AJ31" i="1"/>
  <c r="AN31" i="1"/>
  <c r="AC31" i="1"/>
  <c r="AK31" i="1"/>
  <c r="Z27" i="1"/>
  <c r="AD27" i="1"/>
  <c r="AH27" i="1"/>
  <c r="AL27" i="1"/>
  <c r="AP27" i="1"/>
  <c r="AA27" i="1"/>
  <c r="AI27" i="1"/>
  <c r="AM27" i="1"/>
  <c r="AQ27" i="1"/>
  <c r="AB27" i="1"/>
  <c r="AJ27" i="1"/>
  <c r="AR27" i="1"/>
  <c r="AG27" i="1"/>
  <c r="AO27" i="1"/>
  <c r="AE27" i="1"/>
  <c r="AF27" i="1"/>
  <c r="AN27" i="1"/>
  <c r="AC27" i="1"/>
  <c r="AK27" i="1"/>
  <c r="Z23" i="1"/>
  <c r="AD23" i="1"/>
  <c r="AH23" i="1"/>
  <c r="AL23" i="1"/>
  <c r="AP23" i="1"/>
  <c r="AA23" i="1"/>
  <c r="AE23" i="1"/>
  <c r="AI23" i="1"/>
  <c r="AM23" i="1"/>
  <c r="AQ23" i="1"/>
  <c r="AG23" i="1"/>
  <c r="AO23" i="1"/>
  <c r="AB23" i="1"/>
  <c r="AF23" i="1"/>
  <c r="AJ23" i="1"/>
  <c r="AN23" i="1"/>
  <c r="AR23" i="1"/>
  <c r="AC23" i="1"/>
  <c r="AK23" i="1"/>
  <c r="Z19" i="1"/>
  <c r="AD19" i="1"/>
  <c r="AH19" i="1"/>
  <c r="AL19" i="1"/>
  <c r="AP19" i="1"/>
  <c r="AA19" i="1"/>
  <c r="AE19" i="1"/>
  <c r="AI19" i="1"/>
  <c r="AM19" i="1"/>
  <c r="AQ19" i="1"/>
  <c r="AB19" i="1"/>
  <c r="AF19" i="1"/>
  <c r="AJ19" i="1"/>
  <c r="AN19" i="1"/>
  <c r="AR19" i="1"/>
  <c r="AC19" i="1"/>
  <c r="AG19" i="1"/>
  <c r="AK19" i="1"/>
  <c r="AO19" i="1"/>
  <c r="AH15" i="1"/>
  <c r="AA15" i="1"/>
  <c r="AE15" i="1"/>
  <c r="AI15" i="1"/>
  <c r="AM15" i="1"/>
  <c r="AQ15" i="1"/>
  <c r="AR15" i="1"/>
  <c r="AG15" i="1"/>
  <c r="AO15" i="1"/>
  <c r="AL15" i="1"/>
  <c r="AB15" i="1"/>
  <c r="AF15" i="1"/>
  <c r="AJ15" i="1"/>
  <c r="AN15" i="1"/>
  <c r="AC15" i="1"/>
  <c r="AK15" i="1"/>
  <c r="Z15" i="1"/>
  <c r="AD15" i="1"/>
  <c r="AP15" i="1"/>
  <c r="Z11" i="1"/>
  <c r="AD11" i="1"/>
  <c r="AH11" i="1"/>
  <c r="AL11" i="1"/>
  <c r="AP11" i="1"/>
  <c r="AF11" i="1"/>
  <c r="AN11" i="1"/>
  <c r="AC11" i="1"/>
  <c r="AK11" i="1"/>
  <c r="AA11" i="1"/>
  <c r="AE11" i="1"/>
  <c r="AI11" i="1"/>
  <c r="AM11" i="1"/>
  <c r="AQ11" i="1"/>
  <c r="AB11" i="1"/>
  <c r="AJ11" i="1"/>
  <c r="AR11" i="1"/>
  <c r="AG11" i="1"/>
  <c r="AO11" i="1"/>
  <c r="AA7" i="1"/>
  <c r="AE7" i="1"/>
  <c r="AI7" i="1"/>
  <c r="AM7" i="1"/>
  <c r="AQ7" i="1"/>
  <c r="AB7" i="1"/>
  <c r="AF7" i="1"/>
  <c r="AJ7" i="1"/>
  <c r="AN7" i="1"/>
  <c r="AC7" i="1"/>
  <c r="AG7" i="1"/>
  <c r="AK7" i="1"/>
  <c r="AO7" i="1"/>
  <c r="Z7" i="1"/>
  <c r="AD7" i="1"/>
  <c r="AH7" i="1"/>
  <c r="AL7" i="1"/>
  <c r="AP7" i="1"/>
  <c r="AR7" i="1"/>
  <c r="Z10" i="1"/>
  <c r="AD10" i="1"/>
  <c r="AH10" i="1"/>
  <c r="AL10" i="1"/>
  <c r="AP10" i="1"/>
  <c r="AE10" i="1"/>
  <c r="AI10" i="1"/>
  <c r="AQ10" i="1"/>
  <c r="AF10" i="1"/>
  <c r="AN10" i="1"/>
  <c r="AC10" i="1"/>
  <c r="AK10" i="1"/>
  <c r="AO10" i="1"/>
  <c r="AA10" i="1"/>
  <c r="AM10" i="1"/>
  <c r="AB10" i="1"/>
  <c r="AJ10" i="1"/>
  <c r="AR10" i="1"/>
  <c r="AG10" i="1"/>
  <c r="Z29" i="1"/>
  <c r="AD29" i="1"/>
  <c r="AH29" i="1"/>
  <c r="AL29" i="1"/>
  <c r="AP29" i="1"/>
  <c r="AA29" i="1"/>
  <c r="AE29" i="1"/>
  <c r="AI29" i="1"/>
  <c r="AM29" i="1"/>
  <c r="AQ29" i="1"/>
  <c r="AB29" i="1"/>
  <c r="AF29" i="1"/>
  <c r="AJ29" i="1"/>
  <c r="AN29" i="1"/>
  <c r="AR29" i="1"/>
  <c r="AC29" i="1"/>
  <c r="AG29" i="1"/>
  <c r="AK29" i="1"/>
  <c r="AO29" i="1"/>
  <c r="Z26" i="1"/>
  <c r="AD26" i="1"/>
  <c r="AH26" i="1"/>
  <c r="AL26" i="1"/>
  <c r="AP26" i="1"/>
  <c r="AA26" i="1"/>
  <c r="AI26" i="1"/>
  <c r="AM26" i="1"/>
  <c r="AQ26" i="1"/>
  <c r="AC26" i="1"/>
  <c r="AE26" i="1"/>
  <c r="AB26" i="1"/>
  <c r="AF26" i="1"/>
  <c r="AJ26" i="1"/>
  <c r="AN26" i="1"/>
  <c r="AR26" i="1"/>
  <c r="AG26" i="1"/>
  <c r="AK26" i="1"/>
  <c r="AO26" i="1"/>
  <c r="Z22" i="1"/>
  <c r="AD22" i="1"/>
  <c r="AH22" i="1"/>
  <c r="AL22" i="1"/>
  <c r="AP22" i="1"/>
  <c r="AK22" i="1"/>
  <c r="AA22" i="1"/>
  <c r="AE22" i="1"/>
  <c r="AI22" i="1"/>
  <c r="AM22" i="1"/>
  <c r="AQ22" i="1"/>
  <c r="AB22" i="1"/>
  <c r="AF22" i="1"/>
  <c r="AJ22" i="1"/>
  <c r="AN22" i="1"/>
  <c r="AR22" i="1"/>
  <c r="AC22" i="1"/>
  <c r="AG22" i="1"/>
  <c r="AO22" i="1"/>
  <c r="Z18" i="1"/>
  <c r="AD18" i="1"/>
  <c r="AH18" i="1"/>
  <c r="AL18" i="1"/>
  <c r="AP18" i="1"/>
  <c r="AI18" i="1"/>
  <c r="AM18" i="1"/>
  <c r="AG18" i="1"/>
  <c r="AO18" i="1"/>
  <c r="AA18" i="1"/>
  <c r="AE18" i="1"/>
  <c r="AQ18" i="1"/>
  <c r="AB18" i="1"/>
  <c r="AF18" i="1"/>
  <c r="AJ18" i="1"/>
  <c r="AN18" i="1"/>
  <c r="AR18" i="1"/>
  <c r="AC18" i="1"/>
  <c r="AK18" i="1"/>
  <c r="Z14" i="1"/>
  <c r="AD14" i="1"/>
  <c r="AH14" i="1"/>
  <c r="AL14" i="1"/>
  <c r="AP14" i="1"/>
  <c r="AC14" i="1"/>
  <c r="AO14" i="1"/>
  <c r="AA14" i="1"/>
  <c r="AE14" i="1"/>
  <c r="AI14" i="1"/>
  <c r="AM14" i="1"/>
  <c r="AQ14" i="1"/>
  <c r="AG14" i="1"/>
  <c r="AB14" i="1"/>
  <c r="AF14" i="1"/>
  <c r="AJ14" i="1"/>
  <c r="AN14" i="1"/>
  <c r="AR14" i="1"/>
  <c r="AK14" i="1"/>
  <c r="AA6" i="1"/>
  <c r="AE6" i="1"/>
  <c r="AI6" i="1"/>
  <c r="AM6" i="1"/>
  <c r="AQ6" i="1"/>
  <c r="AB6" i="1"/>
  <c r="AJ6" i="1"/>
  <c r="AN6" i="1"/>
  <c r="AK6" i="1"/>
  <c r="Z6" i="1"/>
  <c r="AH6" i="1"/>
  <c r="AF6" i="1"/>
  <c r="AR6" i="1"/>
  <c r="AC6" i="1"/>
  <c r="AG6" i="1"/>
  <c r="AO6" i="1"/>
  <c r="AD6" i="1"/>
  <c r="AL6" i="1"/>
  <c r="AP6" i="1"/>
  <c r="Z33" i="1"/>
  <c r="AD33" i="1"/>
  <c r="AH33" i="1"/>
  <c r="AL33" i="1"/>
  <c r="AP33" i="1"/>
  <c r="AA33" i="1"/>
  <c r="AE33" i="1"/>
  <c r="AI33" i="1"/>
  <c r="AM33" i="1"/>
  <c r="AQ33" i="1"/>
  <c r="AB33" i="1"/>
  <c r="AF33" i="1"/>
  <c r="AJ33" i="1"/>
  <c r="AN33" i="1"/>
  <c r="AR33" i="1"/>
  <c r="AC33" i="1"/>
  <c r="AG33" i="1"/>
  <c r="AK33" i="1"/>
  <c r="AO33" i="1"/>
  <c r="Z32" i="1"/>
  <c r="AD32" i="1"/>
  <c r="AH32" i="1"/>
  <c r="AL32" i="1"/>
  <c r="AP32" i="1"/>
  <c r="AA32" i="1"/>
  <c r="AE32" i="1"/>
  <c r="AI32" i="1"/>
  <c r="AM32" i="1"/>
  <c r="AQ32" i="1"/>
  <c r="AK32" i="1"/>
  <c r="AB32" i="1"/>
  <c r="AF32" i="1"/>
  <c r="AJ32" i="1"/>
  <c r="AN32" i="1"/>
  <c r="AR32" i="1"/>
  <c r="AC32" i="1"/>
  <c r="AG32" i="1"/>
  <c r="AO32" i="1"/>
  <c r="Z25" i="1"/>
  <c r="AD25" i="1"/>
  <c r="AH25" i="1"/>
  <c r="AL25" i="1"/>
  <c r="AP25" i="1"/>
  <c r="AE25" i="1"/>
  <c r="AI25" i="1"/>
  <c r="AM25" i="1"/>
  <c r="AB25" i="1"/>
  <c r="AJ25" i="1"/>
  <c r="AR25" i="1"/>
  <c r="AG25" i="1"/>
  <c r="AO25" i="1"/>
  <c r="AA25" i="1"/>
  <c r="AQ25" i="1"/>
  <c r="AF25" i="1"/>
  <c r="AN25" i="1"/>
  <c r="AC25" i="1"/>
  <c r="AK25" i="1"/>
  <c r="Z21" i="1"/>
  <c r="AD21" i="1"/>
  <c r="AH21" i="1"/>
  <c r="AL21" i="1"/>
  <c r="AP21" i="1"/>
  <c r="AQ21" i="1"/>
  <c r="AF21" i="1"/>
  <c r="AN21" i="1"/>
  <c r="AC21" i="1"/>
  <c r="AO21" i="1"/>
  <c r="AA21" i="1"/>
  <c r="AE21" i="1"/>
  <c r="AI21" i="1"/>
  <c r="AM21" i="1"/>
  <c r="AB21" i="1"/>
  <c r="AJ21" i="1"/>
  <c r="AR21" i="1"/>
  <c r="AG21" i="1"/>
  <c r="AK21" i="1"/>
  <c r="Z17" i="1"/>
  <c r="AD17" i="1"/>
  <c r="AH17" i="1"/>
  <c r="AL17" i="1"/>
  <c r="AP17" i="1"/>
  <c r="AA17" i="1"/>
  <c r="AE17" i="1"/>
  <c r="AI17" i="1"/>
  <c r="AM17" i="1"/>
  <c r="AQ17" i="1"/>
  <c r="AC17" i="1"/>
  <c r="AG17" i="1"/>
  <c r="AO17" i="1"/>
  <c r="AB17" i="1"/>
  <c r="AF17" i="1"/>
  <c r="AJ17" i="1"/>
  <c r="AN17" i="1"/>
  <c r="AR17" i="1"/>
  <c r="AK17" i="1"/>
  <c r="Z13" i="1"/>
  <c r="AD13" i="1"/>
  <c r="AH13" i="1"/>
  <c r="AL13" i="1"/>
  <c r="AP13" i="1"/>
  <c r="AN13" i="1"/>
  <c r="AC13" i="1"/>
  <c r="AK13" i="1"/>
  <c r="AA13" i="1"/>
  <c r="AE13" i="1"/>
  <c r="AI13" i="1"/>
  <c r="AM13" i="1"/>
  <c r="AQ13" i="1"/>
  <c r="AB13" i="1"/>
  <c r="AF13" i="1"/>
  <c r="AJ13" i="1"/>
  <c r="AR13" i="1"/>
  <c r="AG13" i="1"/>
  <c r="AO13" i="1"/>
  <c r="AC9" i="1"/>
  <c r="AG9" i="1"/>
  <c r="AK9" i="1"/>
  <c r="AO9" i="1"/>
  <c r="AI9" i="1"/>
  <c r="AQ9" i="1"/>
  <c r="AF9" i="1"/>
  <c r="AN9" i="1"/>
  <c r="Z9" i="1"/>
  <c r="AD9" i="1"/>
  <c r="AH9" i="1"/>
  <c r="AL9" i="1"/>
  <c r="AP9" i="1"/>
  <c r="AA9" i="1"/>
  <c r="AE9" i="1"/>
  <c r="AM9" i="1"/>
  <c r="AB9" i="1"/>
  <c r="AJ9" i="1"/>
  <c r="AR9" i="1"/>
  <c r="AA5" i="1"/>
  <c r="AE5" i="1"/>
  <c r="AI5" i="1"/>
  <c r="AM5" i="1"/>
  <c r="AQ5" i="1"/>
  <c r="Z5" i="1"/>
  <c r="AP5" i="1"/>
  <c r="AB5" i="1"/>
  <c r="AF5" i="1"/>
  <c r="AJ5" i="1"/>
  <c r="AN5" i="1"/>
  <c r="AR5" i="1"/>
  <c r="AH5" i="1"/>
  <c r="AC5" i="1"/>
  <c r="AG5" i="1"/>
  <c r="AK5" i="1"/>
  <c r="AO5" i="1"/>
  <c r="AD5" i="1"/>
  <c r="AL5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O4" i="1" l="1"/>
  <c r="AO2" i="1" s="1"/>
  <c r="AH4" i="1"/>
  <c r="AH2" i="1" s="1"/>
  <c r="AF4" i="1"/>
  <c r="AF2" i="1" s="1"/>
  <c r="AQ4" i="1"/>
  <c r="AQ2" i="1" s="1"/>
  <c r="AA4" i="1"/>
  <c r="AA2" i="1" s="1"/>
  <c r="AK4" i="1"/>
  <c r="AK2" i="1" s="1"/>
  <c r="AR4" i="1"/>
  <c r="AR2" i="1" s="1"/>
  <c r="AB4" i="1"/>
  <c r="AB2" i="1" s="1"/>
  <c r="AM4" i="1"/>
  <c r="AM2" i="1" s="1"/>
  <c r="AL4" i="1"/>
  <c r="AL2" i="1" s="1"/>
  <c r="AG4" i="1"/>
  <c r="AG2" i="1" s="1"/>
  <c r="AN4" i="1"/>
  <c r="AN2" i="1" s="1"/>
  <c r="AP4" i="1"/>
  <c r="AP2" i="1" s="1"/>
  <c r="AI4" i="1"/>
  <c r="AI2" i="1" s="1"/>
  <c r="AD4" i="1"/>
  <c r="AD2" i="1" s="1"/>
  <c r="AC4" i="1"/>
  <c r="AC2" i="1" s="1"/>
  <c r="AJ4" i="1"/>
  <c r="AJ2" i="1" s="1"/>
  <c r="Z4" i="1"/>
  <c r="Z2" i="1" s="1"/>
  <c r="AE4" i="1"/>
  <c r="A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周华睿</author>
  </authors>
  <commentList>
    <comment ref="E1" authorId="0" shapeId="0" xr:uid="{F1980F90-C2DD-4C12-86D4-2BEB4C0DCA51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<sst xmlns="http://schemas.openxmlformats.org/spreadsheetml/2006/main" count="64" uniqueCount="64">
  <si>
    <t>华东医药</t>
  </si>
  <si>
    <t>000963.SZ</t>
  </si>
  <si>
    <t>华兰生物</t>
  </si>
  <si>
    <t>002007.SZ</t>
  </si>
  <si>
    <t>大族激光</t>
  </si>
  <si>
    <t>002008.SZ</t>
  </si>
  <si>
    <t>招商证券</t>
  </si>
  <si>
    <t>600999.SH</t>
  </si>
  <si>
    <t>正泰电器</t>
  </si>
  <si>
    <t>601877.SH</t>
  </si>
  <si>
    <t>广联达</t>
  </si>
  <si>
    <t>002410.SZ</t>
  </si>
  <si>
    <t>泸州老窖</t>
  </si>
  <si>
    <t>000568.SZ</t>
  </si>
  <si>
    <t>洛阳钼业</t>
  </si>
  <si>
    <t>603993.SH</t>
  </si>
  <si>
    <t>申通快递</t>
  </si>
  <si>
    <t>002468.SZ</t>
  </si>
  <si>
    <t>中兴通讯</t>
  </si>
  <si>
    <t>000063.SZ</t>
  </si>
  <si>
    <t>晨光文具</t>
  </si>
  <si>
    <t>603899.SH</t>
  </si>
  <si>
    <t>江西铜业</t>
  </si>
  <si>
    <t>600362.SH</t>
  </si>
  <si>
    <t>华域汽车</t>
  </si>
  <si>
    <t>600741.SH</t>
  </si>
  <si>
    <t>石基信息</t>
  </si>
  <si>
    <t>002153.SZ</t>
  </si>
  <si>
    <t>大华股份</t>
  </si>
  <si>
    <t>002236.SZ</t>
  </si>
  <si>
    <t>中公教育</t>
  </si>
  <si>
    <t>002607.SZ</t>
  </si>
  <si>
    <t>红塔证券</t>
  </si>
  <si>
    <t>601236.SH</t>
  </si>
  <si>
    <t>鹏鼎控股</t>
  </si>
  <si>
    <t>002938.SZ</t>
  </si>
  <si>
    <t>同花顺</t>
  </si>
  <si>
    <t>300033.SZ</t>
  </si>
  <si>
    <t>山西汾酒</t>
  </si>
  <si>
    <t>600809.SH</t>
  </si>
  <si>
    <t>中国巨石</t>
  </si>
  <si>
    <t>600176.SH</t>
  </si>
  <si>
    <t>贵州茅台</t>
  </si>
  <si>
    <t>600519.SH</t>
  </si>
  <si>
    <t>洋河股份</t>
  </si>
  <si>
    <t>002304.SZ</t>
  </si>
  <si>
    <t>白云机场</t>
  </si>
  <si>
    <t>600004.SH</t>
  </si>
  <si>
    <t>长江证券</t>
  </si>
  <si>
    <t>000783.SZ</t>
  </si>
  <si>
    <t>深南电路</t>
  </si>
  <si>
    <t>002916.SZ</t>
  </si>
  <si>
    <t>新和成</t>
  </si>
  <si>
    <t>002001.SZ</t>
  </si>
  <si>
    <t>五粮液</t>
  </si>
  <si>
    <t>000858.SZ</t>
  </si>
  <si>
    <t>华友钴业</t>
  </si>
  <si>
    <t>603799.SH</t>
  </si>
  <si>
    <t>中海油服</t>
  </si>
  <si>
    <t>601808.SH</t>
  </si>
  <si>
    <t>平均收益率</t>
    <phoneticPr fontId="2" type="noConversion"/>
  </si>
  <si>
    <t>沪深300</t>
    <phoneticPr fontId="2" type="noConversion"/>
  </si>
  <si>
    <t>000300.SH</t>
    <phoneticPr fontId="2" type="noConversion"/>
  </si>
  <si>
    <t>超额收益率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</si>
</sst>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.000_ ;_ * \-#,##0.000_ ;_ * &quot;-&quot;??_ ;_ @_ "/>
    <numFmt numFmtId="177" formatCode="0.000%"/>
    <numFmt numFmtId="178" formatCode="yyyy\-mm\-dd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4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0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177" fontId="0" fillId="0" borderId="0" xfId="2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2" applyNumberFormat="1" applyFont="1">
      <alignment vertical="center"/>
    </xf>
    <xf numFmtId="10" fontId="0" fillId="0" borderId="0" xfId="2" applyNumberFormat="1" applyFont="1" applyAlignment="1">
      <alignment horizontal="right" vertical="center"/>
    </xf>
    <xf numFmtId="14" fontId="0" fillId="0" borderId="0" xfId="0" applyNumberFormat="1">
      <alignment vertical="center"/>
    </xf>
    <xf numFmtId="178" fontId="0" fillId="2" borderId="0" xfId="0" applyNumberFormat="1" applyFill="1" applyAlignment="1">
      <alignment horizontal="right" vertical="center"/>
    </xf>
    <xf numFmtId="178" fontId="0" fillId="0" borderId="0" xfId="0" applyNumberForma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ks_dq_mv"/>
      <definedName name="s_dq_pctchang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65CC-10FF-4F72-9A03-6B575EF76E04}">
  <dimension ref="A1:AS37"/>
  <sheetViews>
    <sheetView tabSelected="1" workbookViewId="0">
      <selection activeCell="F2" sqref="F2"/>
    </sheetView>
  </sheetViews>
  <sheetFormatPr defaultRowHeight="13.8" x14ac:dyDescent="0.25"/>
  <cols>
    <col min="1" max="1" width="10.33203125" bestFit="1" customWidth="1"/>
    <col min="2" max="2" width="9.5546875" bestFit="1" customWidth="1"/>
    <col min="3" max="4" width="9.5546875" customWidth="1"/>
    <col min="5" max="24" width="11.77734375" bestFit="1" customWidth="1"/>
    <col min="25" max="25" width="5.5546875" style="1" customWidth="1"/>
    <col min="26" max="35" width="10.109375" bestFit="1" customWidth="1"/>
    <col min="36" max="40" width="9.109375" bestFit="1" customWidth="1"/>
    <col min="41" max="45" width="10.109375" bestFit="1" customWidth="1"/>
  </cols>
  <sheetData>
    <row r="1" spans="1:45" s="11" customFormat="1" x14ac:dyDescent="0.25">
      <c r="E1" s="13">
        <f>[1]!TDays("2020-01-10","2020-02-14","Direction=H","cols=20;rows=1")</f>
        <v>43840</v>
      </c>
      <c r="F1" s="13">
        <v>43843</v>
      </c>
      <c r="G1" s="13">
        <v>43844</v>
      </c>
      <c r="H1" s="13">
        <v>43845</v>
      </c>
      <c r="I1" s="13">
        <v>43846</v>
      </c>
      <c r="J1" s="13">
        <v>43847</v>
      </c>
      <c r="K1" s="13">
        <v>43850</v>
      </c>
      <c r="L1" s="13">
        <v>43851</v>
      </c>
      <c r="M1" s="13">
        <v>43852</v>
      </c>
      <c r="N1" s="13">
        <v>43853</v>
      </c>
      <c r="O1" s="13">
        <v>43864</v>
      </c>
      <c r="P1" s="13">
        <v>43865</v>
      </c>
      <c r="Q1" s="13">
        <v>43866</v>
      </c>
      <c r="R1" s="13">
        <v>43867</v>
      </c>
      <c r="S1" s="13">
        <v>43868</v>
      </c>
      <c r="T1" s="13">
        <v>43871</v>
      </c>
      <c r="U1" s="13">
        <v>43872</v>
      </c>
      <c r="V1" s="13">
        <v>43873</v>
      </c>
      <c r="W1" s="13">
        <v>43874</v>
      </c>
      <c r="X1" s="13">
        <v>43875</v>
      </c>
      <c r="Y1" s="12"/>
      <c r="Z1" s="11">
        <v>43840</v>
      </c>
      <c r="AA1" s="11">
        <v>43843</v>
      </c>
      <c r="AB1" s="11">
        <v>43844</v>
      </c>
      <c r="AC1" s="11">
        <v>43845</v>
      </c>
      <c r="AD1" s="11">
        <v>43846</v>
      </c>
      <c r="AE1" s="11">
        <v>43847</v>
      </c>
      <c r="AF1" s="11">
        <v>43850</v>
      </c>
      <c r="AG1" s="11">
        <v>43851</v>
      </c>
      <c r="AH1" s="11">
        <v>43852</v>
      </c>
      <c r="AI1" s="11">
        <v>43853</v>
      </c>
      <c r="AJ1" s="11">
        <v>43864</v>
      </c>
      <c r="AK1" s="11">
        <v>43865</v>
      </c>
      <c r="AL1" s="11">
        <v>43866</v>
      </c>
      <c r="AM1" s="11">
        <v>43867</v>
      </c>
      <c r="AN1" s="11">
        <v>43868</v>
      </c>
      <c r="AO1" s="11">
        <v>43871</v>
      </c>
      <c r="AP1" s="11">
        <v>43872</v>
      </c>
      <c r="AQ1" s="11">
        <v>43873</v>
      </c>
      <c r="AR1" s="11">
        <v>43874</v>
      </c>
      <c r="AS1" s="11">
        <v>43875</v>
      </c>
    </row>
    <row r="2" spans="1:45" x14ac:dyDescent="0.25">
      <c r="A2" s="8" t="s">
        <v>63</v>
      </c>
      <c r="B2" s="8"/>
      <c r="C2" s="7"/>
      <c r="D2" s="7"/>
      <c r="E2" s="10">
        <f>(E4-E3)</f>
        <v>1.0291015878588081E-2</v>
      </c>
      <c r="F2" s="10">
        <f>(F4-F3)</f>
        <v>9.8359793142252915E-3</v>
      </c>
      <c r="G2" s="10">
        <f>(G4-G3)</f>
        <v>2.7353999658836629E-3</v>
      </c>
      <c r="H2" s="10">
        <f>(H4-H3)</f>
        <v>2.8591478290763603E-3</v>
      </c>
      <c r="I2" s="10">
        <f>(I4-I3)</f>
        <v>5.3078630438567606E-3</v>
      </c>
      <c r="J2" s="10">
        <f>(J4-J3)</f>
        <v>-8.3380098901738413E-3</v>
      </c>
      <c r="K2" s="10">
        <f>(K4-K3)</f>
        <v>1.7641166503242368E-4</v>
      </c>
      <c r="L2" s="10">
        <f>(L4-L3)</f>
        <v>-1.4719597179855756E-3</v>
      </c>
      <c r="M2" s="10">
        <f>(M4-M3)</f>
        <v>6.2919863366317566E-3</v>
      </c>
      <c r="N2" s="10">
        <f>(N4-N3)</f>
        <v>-7.9294732477235182E-3</v>
      </c>
      <c r="O2" s="10">
        <f>(O4-O3)</f>
        <v>-7.3812924056644719E-3</v>
      </c>
      <c r="P2" s="10">
        <f>(P4-P3)</f>
        <v>-2.4718099356543961E-3</v>
      </c>
      <c r="Q2" s="10">
        <f>(Q4-Q3)</f>
        <v>1.0414674807190839E-2</v>
      </c>
      <c r="R2" s="10">
        <f>(R4-R3)</f>
        <v>2.5083832722459093E-4</v>
      </c>
      <c r="S2" s="10">
        <f>(S4-S3)</f>
        <v>-2.1271286600327531E-3</v>
      </c>
      <c r="T2" s="10">
        <f>(T4-T3)</f>
        <v>7.2121070103456737E-3</v>
      </c>
      <c r="U2" s="10">
        <f>(U4-U3)</f>
        <v>6.7792931587902575E-3</v>
      </c>
      <c r="V2" s="10">
        <f>(V4-V3)</f>
        <v>1.2582691598946942E-2</v>
      </c>
      <c r="W2" s="10">
        <f>(W4-W3)</f>
        <v>2.5351620354036211E-3</v>
      </c>
      <c r="Z2" s="5">
        <f>Z4-Z3</f>
        <v>1.2804577273648638E-2</v>
      </c>
      <c r="AA2" s="5">
        <f>AA4-AA3</f>
        <v>8.1259813198874143E-3</v>
      </c>
      <c r="AB2" s="5">
        <f>AB4-AB3</f>
        <v>-4.7754903781854147E-3</v>
      </c>
      <c r="AC2" s="5">
        <f>AC4-AC3</f>
        <v>8.1195535486246299E-3</v>
      </c>
      <c r="AD2" s="5">
        <f>AD4-AD3</f>
        <v>3.2978396444922429E-3</v>
      </c>
      <c r="AE2" s="5">
        <f>AE4-AE3</f>
        <v>-5.7591248367263896E-3</v>
      </c>
      <c r="AF2" s="5">
        <f>AF4-AF3</f>
        <v>-9.7851714051126054E-3</v>
      </c>
      <c r="AG2" s="5">
        <f>AG4-AG3</f>
        <v>-3.5847774349925914E-3</v>
      </c>
      <c r="AH2" s="5">
        <f>AH4-AH3</f>
        <v>1.8385243549848525E-3</v>
      </c>
      <c r="AI2" s="5">
        <f>AI4-AI3</f>
        <v>-2.6255306736354088E-3</v>
      </c>
      <c r="AJ2" s="5">
        <f>AJ4-AJ3</f>
        <v>3.5129216668887547E-3</v>
      </c>
      <c r="AK2" s="5">
        <f>AK4-AK3</f>
        <v>-7.4573462471192592E-4</v>
      </c>
      <c r="AL2" s="5">
        <f>AL4-AL3</f>
        <v>5.989796877021376E-3</v>
      </c>
      <c r="AM2" s="5">
        <f>AM4-AM3</f>
        <v>-6.7824542143082867E-4</v>
      </c>
      <c r="AN2" s="5">
        <f>AN4-AN3</f>
        <v>1.2632103048381153E-3</v>
      </c>
      <c r="AO2" s="5">
        <f>AO4-AO3</f>
        <v>-1.5256430997617181E-3</v>
      </c>
      <c r="AP2" s="5">
        <f>AP4-AP3</f>
        <v>1.5122313760930126E-2</v>
      </c>
      <c r="AQ2" s="5">
        <f>AQ4-AQ3</f>
        <v>1.1799683754868551E-3</v>
      </c>
      <c r="AR2" s="5">
        <f>AR4-AR3</f>
        <v>1.8568508940404642E-3</v>
      </c>
    </row>
    <row r="3" spans="1:45" x14ac:dyDescent="0.25">
      <c r="A3" t="s">
        <v>62</v>
      </c>
      <c r="B3" t="s">
        <v>61</v>
      </c>
      <c r="E3" s="9">
        <f>[1]!s_dq_pctchange($A3,E$1)/100</f>
        <v>-2.8450884175821266E-4</v>
      </c>
      <c r="F3" s="9">
        <f>[1]!s_dq_pctchange($A3,F$1)/100</f>
        <v>9.8010059558007578E-3</v>
      </c>
      <c r="G3" s="9">
        <f>[1]!s_dq_pctchange($A3,G$1)/100</f>
        <v>-3.3544574802931932E-3</v>
      </c>
      <c r="H3" s="9">
        <f>[1]!s_dq_pctchange($A3,H$1)/100</f>
        <v>-5.5256393359799701E-3</v>
      </c>
      <c r="I3" s="9">
        <f>[1]!s_dq_pctchange($A3,I$1)/100</f>
        <v>-4.2457709807471079E-3</v>
      </c>
      <c r="J3" s="9">
        <f>[1]!s_dq_pctchange($A3,J$1)/100</f>
        <v>1.400226375072505E-3</v>
      </c>
      <c r="K3" s="9">
        <f>[1]!s_dq_pctchange($A3,K$1)/100</f>
        <v>7.4557150397378102E-3</v>
      </c>
      <c r="L3" s="9">
        <f>[1]!s_dq_pctchange($A3,L$1)/100</f>
        <v>-1.7086669350005135E-2</v>
      </c>
      <c r="M3" s="9">
        <f>[1]!s_dq_pctchange($A3,M$1)/100</f>
        <v>4.2832471118778997E-3</v>
      </c>
      <c r="N3" s="9">
        <f>[1]!s_dq_pctchange($A3,N$1)/100</f>
        <v>-3.0985463431372273E-2</v>
      </c>
      <c r="O3" s="9">
        <f>[1]!s_dq_pctchange($A3,O$1)/100</f>
        <v>-7.88090106017348E-2</v>
      </c>
      <c r="P3" s="9">
        <f>[1]!s_dq_pctchange($A3,P$1)/100</f>
        <v>2.6374827301190732E-2</v>
      </c>
      <c r="Q3" s="9">
        <f>[1]!s_dq_pctchange($A3,Q$1)/100</f>
        <v>1.1329557800250073E-2</v>
      </c>
      <c r="R3" s="9">
        <f>[1]!s_dq_pctchange($A3,R$1)/100</f>
        <v>1.8609741103576289E-2</v>
      </c>
      <c r="S3" s="9">
        <f>[1]!s_dq_pctchange($A3,S$1)/100</f>
        <v>2.415523910596812E-5</v>
      </c>
      <c r="T3" s="9">
        <f>[1]!s_dq_pctchange($A3,T$1)/100</f>
        <v>4.1375489173445428E-3</v>
      </c>
      <c r="U3" s="9">
        <f>[1]!s_dq_pctchange($A3,U$1)/100</f>
        <v>9.3102787503959485E-3</v>
      </c>
      <c r="V3" s="9">
        <f>[1]!s_dq_pctchange($A3,V$1)/100</f>
        <v>8.0881691961138761E-3</v>
      </c>
      <c r="W3" s="9">
        <f>[1]!s_dq_pctchange($A3,W$1)/100</f>
        <v>-6.1523692520829435E-3</v>
      </c>
      <c r="Z3" s="5">
        <f>E3</f>
        <v>-2.8450884175821266E-4</v>
      </c>
      <c r="AA3" s="5">
        <f>F3</f>
        <v>9.8010059558007578E-3</v>
      </c>
      <c r="AB3" s="5">
        <f>G3</f>
        <v>-3.3544574802931932E-3</v>
      </c>
      <c r="AC3" s="5">
        <f>H3</f>
        <v>-5.5256393359799701E-3</v>
      </c>
      <c r="AD3" s="5">
        <f>I3</f>
        <v>-4.2457709807471079E-3</v>
      </c>
      <c r="AE3" s="5">
        <f>J3</f>
        <v>1.400226375072505E-3</v>
      </c>
      <c r="AF3" s="5">
        <f>K3</f>
        <v>7.4557150397378102E-3</v>
      </c>
      <c r="AG3" s="5">
        <f>L3</f>
        <v>-1.7086669350005135E-2</v>
      </c>
      <c r="AH3" s="5">
        <f>M3</f>
        <v>4.2832471118778997E-3</v>
      </c>
      <c r="AI3" s="5">
        <f>N3</f>
        <v>-3.0985463431372273E-2</v>
      </c>
      <c r="AJ3" s="5">
        <f>O3</f>
        <v>-7.88090106017348E-2</v>
      </c>
      <c r="AK3" s="5">
        <f>P3</f>
        <v>2.6374827301190732E-2</v>
      </c>
      <c r="AL3" s="5">
        <f>Q3</f>
        <v>1.1329557800250073E-2</v>
      </c>
      <c r="AM3" s="5">
        <f>R3</f>
        <v>1.8609741103576289E-2</v>
      </c>
      <c r="AN3" s="5">
        <f>S3</f>
        <v>2.415523910596812E-5</v>
      </c>
      <c r="AO3" s="5">
        <f>T3</f>
        <v>4.1375489173445428E-3</v>
      </c>
      <c r="AP3" s="5">
        <f>U3</f>
        <v>9.3102787503959485E-3</v>
      </c>
      <c r="AQ3" s="5">
        <f>V3</f>
        <v>8.0881691961138761E-3</v>
      </c>
      <c r="AR3" s="5">
        <f>W3</f>
        <v>-6.1523692520829435E-3</v>
      </c>
    </row>
    <row r="4" spans="1:45" x14ac:dyDescent="0.25">
      <c r="A4" s="8" t="s">
        <v>60</v>
      </c>
      <c r="B4" s="8"/>
      <c r="C4" s="7"/>
      <c r="D4" s="7"/>
      <c r="E4" s="6">
        <f>AVERAGE(E5:E34)/100</f>
        <v>1.0006507036829869E-2</v>
      </c>
      <c r="F4" s="6">
        <f>AVERAGE(F5:F34)/100</f>
        <v>1.9636985270026049E-2</v>
      </c>
      <c r="G4" s="6">
        <f>AVERAGE(G5:G34)/100</f>
        <v>-6.1905751440953028E-4</v>
      </c>
      <c r="H4" s="6">
        <f>AVERAGE(H5:H34)/100</f>
        <v>-2.6664915069036098E-3</v>
      </c>
      <c r="I4" s="6">
        <f>AVERAGE(I5:I34)/100</f>
        <v>1.0620920631096529E-3</v>
      </c>
      <c r="J4" s="6">
        <f>AVERAGE(J5:J34)/100</f>
        <v>-6.9377835151013369E-3</v>
      </c>
      <c r="K4" s="6">
        <f>AVERAGE(K5:K34)/100</f>
        <v>7.6321267047702339E-3</v>
      </c>
      <c r="L4" s="6">
        <f>AVERAGE(L5:L34)/100</f>
        <v>-1.855862906799071E-2</v>
      </c>
      <c r="M4" s="6">
        <f>AVERAGE(M5:M34)/100</f>
        <v>1.0575233448509656E-2</v>
      </c>
      <c r="N4" s="6">
        <f>AVERAGE(N5:N34)/100</f>
        <v>-3.8914936679095791E-2</v>
      </c>
      <c r="O4" s="6">
        <f>AVERAGE(O5:O34)/100</f>
        <v>-8.6190303007399272E-2</v>
      </c>
      <c r="P4" s="6">
        <f>AVERAGE(P5:P34)/100</f>
        <v>2.3903017365536336E-2</v>
      </c>
      <c r="Q4" s="6">
        <f>AVERAGE(Q5:Q34)/100</f>
        <v>2.1744232607440912E-2</v>
      </c>
      <c r="R4" s="6">
        <f>AVERAGE(R5:R34)/100</f>
        <v>1.886057943080088E-2</v>
      </c>
      <c r="S4" s="6">
        <f>AVERAGE(S5:S34)/100</f>
        <v>-2.1029734209267849E-3</v>
      </c>
      <c r="T4" s="6">
        <f>AVERAGE(T5:T34)/100</f>
        <v>1.1349655927690216E-2</v>
      </c>
      <c r="U4" s="6">
        <f>AVERAGE(U5:U34)/100</f>
        <v>1.6089571909186206E-2</v>
      </c>
      <c r="V4" s="6">
        <f>AVERAGE(V5:V34)/100</f>
        <v>2.0670860795060818E-2</v>
      </c>
      <c r="W4" s="6">
        <f>AVERAGE(W5:W34)/100</f>
        <v>-3.6172072166793224E-3</v>
      </c>
      <c r="Z4" s="5">
        <f>SUM(Z5:Z34)/100</f>
        <v>1.2520068431890425E-2</v>
      </c>
      <c r="AA4" s="5">
        <f>SUM(AA5:AA34)/100</f>
        <v>1.7926987275688172E-2</v>
      </c>
      <c r="AB4" s="5">
        <f>SUM(AB5:AB34)/100</f>
        <v>-8.1299478584786079E-3</v>
      </c>
      <c r="AC4" s="5">
        <f>SUM(AC5:AC34)/100</f>
        <v>2.5939142126446602E-3</v>
      </c>
      <c r="AD4" s="5">
        <f>SUM(AD5:AD34)/100</f>
        <v>-9.4793133625486483E-4</v>
      </c>
      <c r="AE4" s="5">
        <f>SUM(AE5:AE34)/100</f>
        <v>-4.3588984616538843E-3</v>
      </c>
      <c r="AF4" s="5">
        <f>SUM(AF5:AF34)/100</f>
        <v>-2.3294563653747948E-3</v>
      </c>
      <c r="AG4" s="5">
        <f>SUM(AG5:AG34)/100</f>
        <v>-2.0671446784997726E-2</v>
      </c>
      <c r="AH4" s="5">
        <f>SUM(AH5:AH34)/100</f>
        <v>6.1217714668627523E-3</v>
      </c>
      <c r="AI4" s="5">
        <f>SUM(AI5:AI34)/100</f>
        <v>-3.3610994105007681E-2</v>
      </c>
      <c r="AJ4" s="5">
        <f>SUM(AJ5:AJ34)/100</f>
        <v>-7.5296088934846045E-2</v>
      </c>
      <c r="AK4" s="5">
        <f>SUM(AK5:AK34)/100</f>
        <v>2.5629092676478806E-2</v>
      </c>
      <c r="AL4" s="5">
        <f>SUM(AL5:AL34)/100</f>
        <v>1.7319354677271449E-2</v>
      </c>
      <c r="AM4" s="5">
        <f>SUM(AM5:AM34)/100</f>
        <v>1.793149568214546E-2</v>
      </c>
      <c r="AN4" s="5">
        <f>SUM(AN5:AN34)/100</f>
        <v>1.2873655439440835E-3</v>
      </c>
      <c r="AO4" s="5">
        <f>SUM(AO5:AO34)/100</f>
        <v>2.6119058175828247E-3</v>
      </c>
      <c r="AP4" s="5">
        <f>SUM(AP5:AP34)/100</f>
        <v>2.4432592511326075E-2</v>
      </c>
      <c r="AQ4" s="5">
        <f>SUM(AQ5:AQ34)/100</f>
        <v>9.2681375716007312E-3</v>
      </c>
      <c r="AR4" s="5">
        <f>SUM(AR5:AR34)/100</f>
        <v>-4.2955183580424793E-3</v>
      </c>
    </row>
    <row r="5" spans="1:45" x14ac:dyDescent="0.25">
      <c r="A5" t="s">
        <v>59</v>
      </c>
      <c r="B5" t="s">
        <v>58</v>
      </c>
      <c r="C5">
        <f>[1]!hks_dq_mv(A5,$E$1,"",100000000)</f>
        <v>537.91703560000008</v>
      </c>
      <c r="D5" s="4">
        <f>C5/SUM(C:C)</f>
        <v>1.3998095942097753E-2</v>
      </c>
      <c r="E5" s="3">
        <f>[1]!s_dq_pctchange($A5,E$1)</f>
        <v>-5.1670146137786945</v>
      </c>
      <c r="F5" s="3">
        <f>[1]!s_dq_pctchange($A5,F$1)</f>
        <v>2.3665382498623995</v>
      </c>
      <c r="G5" s="3">
        <f>[1]!s_dq_pctchange($A5,G$1)</f>
        <v>0.16129032258063977</v>
      </c>
      <c r="H5" s="3">
        <f>[1]!s_dq_pctchange($A5,H$1)</f>
        <v>-0.21470746108426547</v>
      </c>
      <c r="I5" s="3">
        <f>[1]!s_dq_pctchange($A5,I$1)</f>
        <v>-1.3986013986014021</v>
      </c>
      <c r="J5" s="3">
        <f>[1]!s_dq_pctchange($A5,J$1)</f>
        <v>0.98199672667757876</v>
      </c>
      <c r="K5" s="3">
        <f>[1]!s_dq_pctchange($A5,K$1)</f>
        <v>-0.97244732576985526</v>
      </c>
      <c r="L5" s="3">
        <f>[1]!s_dq_pctchange($A5,L$1)</f>
        <v>-1.8548827059465416</v>
      </c>
      <c r="M5" s="3">
        <f>[1]!s_dq_pctchange($A5,M$1)</f>
        <v>0.83379655364091843</v>
      </c>
      <c r="N5" s="3">
        <f>[1]!s_dq_pctchange($A5,N$1)</f>
        <v>-9.2613009922822478</v>
      </c>
      <c r="O5" s="3">
        <f>[1]!s_dq_pctchange($A5,O$1)</f>
        <v>-10.024301336573517</v>
      </c>
      <c r="P5" s="3">
        <f>[1]!s_dq_pctchange($A5,P$1)</f>
        <v>8.9804186360567329</v>
      </c>
      <c r="Q5" s="3">
        <f>[1]!s_dq_pctchange($A5,Q$1)</f>
        <v>-2.4163568773234356</v>
      </c>
      <c r="R5" s="3">
        <f>[1]!s_dq_pctchange($A5,R$1)</f>
        <v>5.079365079365088</v>
      </c>
      <c r="S5" s="3">
        <f>[1]!s_dq_pctchange($A5,S$1)</f>
        <v>-0.96676737160121362</v>
      </c>
      <c r="T5" s="3">
        <f>[1]!s_dq_pctchange($A5,T$1)</f>
        <v>7.3215375228798063</v>
      </c>
      <c r="U5" s="3">
        <f>[1]!s_dq_pctchange($A5,U$1)</f>
        <v>-1.9329164297896593</v>
      </c>
      <c r="V5" s="3">
        <f>[1]!s_dq_pctchange($A5,V$1)</f>
        <v>1.4492753623188463</v>
      </c>
      <c r="W5" s="3">
        <f>[1]!s_dq_pctchange($A5,W$1)</f>
        <v>4.5142857142857054</v>
      </c>
      <c r="Z5" s="2">
        <f>$D5*E5</f>
        <v>-7.2328366297895325E-2</v>
      </c>
      <c r="AA5" s="2">
        <f>$D5*F5</f>
        <v>3.3127029472217968E-2</v>
      </c>
      <c r="AB5" s="2">
        <f>$D5*G5</f>
        <v>2.2577574100156911E-3</v>
      </c>
      <c r="AC5" s="2">
        <f>$D5*H5</f>
        <v>-3.0054956397417678E-3</v>
      </c>
      <c r="AD5" s="2">
        <f>$D5*I5</f>
        <v>-1.9577756562374527E-2</v>
      </c>
      <c r="AE5" s="2">
        <f>$D5*J5</f>
        <v>1.3746084394858691E-2</v>
      </c>
      <c r="AF5" s="2">
        <f>$D5*K5</f>
        <v>-1.3612410964762822E-2</v>
      </c>
      <c r="AG5" s="2">
        <f>$D5*L5</f>
        <v>-2.5964826079177581E-2</v>
      </c>
      <c r="AH5" s="2">
        <f>$D5*M5</f>
        <v>1.1671564154056031E-2</v>
      </c>
      <c r="AI5" s="2">
        <f>$D5*N5</f>
        <v>-0.12964057983861202</v>
      </c>
      <c r="AJ5" s="2">
        <f>$D5*O5</f>
        <v>-0.14032113186185483</v>
      </c>
      <c r="AK5" s="2">
        <f>$D5*P5</f>
        <v>0.12570876166772479</v>
      </c>
      <c r="AL5" s="2">
        <f>$D5*Q5</f>
        <v>-3.3824395399121181E-2</v>
      </c>
      <c r="AM5" s="2">
        <f>$D5*R5</f>
        <v>7.1101439705893471E-2</v>
      </c>
      <c r="AN5" s="2">
        <f>$D5*S5</f>
        <v>-1.3532902421363459E-2</v>
      </c>
      <c r="AO5" s="2">
        <f>$D5*T5</f>
        <v>0.10248758468894024</v>
      </c>
      <c r="AP5" s="2">
        <f>$D5*U5</f>
        <v>-2.7057149632252704E-2</v>
      </c>
      <c r="AQ5" s="2">
        <f>$D5*V5</f>
        <v>2.0287095568257692E-2</v>
      </c>
      <c r="AR5" s="2">
        <f>$D5*W5</f>
        <v>6.3191404538612592E-2</v>
      </c>
    </row>
    <row r="6" spans="1:45" x14ac:dyDescent="0.25">
      <c r="A6" t="s">
        <v>57</v>
      </c>
      <c r="B6" t="s">
        <v>56</v>
      </c>
      <c r="C6">
        <f>[1]!hks_dq_mv(A6,$E$1,"",100000000)</f>
        <v>501.15076542660006</v>
      </c>
      <c r="D6" s="4">
        <f>C6/SUM(C:C)</f>
        <v>1.304133543209404E-2</v>
      </c>
      <c r="E6" s="3">
        <f>[1]!s_dq_pctchange($A6,E$1)</f>
        <v>-0.34320034320034437</v>
      </c>
      <c r="F6" s="3">
        <f>[1]!s_dq_pctchange($A6,F$1)</f>
        <v>0.43047783039173632</v>
      </c>
      <c r="G6" s="3">
        <f>[1]!s_dq_pctchange($A6,G$1)</f>
        <v>4.8006858122588936</v>
      </c>
      <c r="H6" s="3">
        <f>[1]!s_dq_pctchange($A6,H$1)</f>
        <v>-5.8077709611451827</v>
      </c>
      <c r="I6" s="3">
        <f>[1]!s_dq_pctchange($A6,I$1)</f>
        <v>-2.171081198438915E-2</v>
      </c>
      <c r="J6" s="3">
        <f>[1]!s_dq_pctchange($A6,J$1)</f>
        <v>-2.4321389793702415</v>
      </c>
      <c r="K6" s="3">
        <f>[1]!s_dq_pctchange($A6,K$1)</f>
        <v>1.2686401068328597</v>
      </c>
      <c r="L6" s="3">
        <f>[1]!s_dq_pctchange($A6,L$1)</f>
        <v>-1.4065934065934114</v>
      </c>
      <c r="M6" s="3">
        <f>[1]!s_dq_pctchange($A6,M$1)</f>
        <v>4.7703967900133657</v>
      </c>
      <c r="N6" s="3">
        <f>[1]!s_dq_pctchange($A6,N$1)</f>
        <v>0.42553191489363479</v>
      </c>
      <c r="O6" s="3">
        <f>[1]!s_dq_pctchange($A6,O$1)</f>
        <v>-10.000000000000016</v>
      </c>
      <c r="P6" s="3">
        <f>[1]!s_dq_pctchange($A6,P$1)</f>
        <v>3.8606403013182624</v>
      </c>
      <c r="Q6" s="3">
        <f>[1]!s_dq_pctchange($A6,Q$1)</f>
        <v>3.3998186763372651</v>
      </c>
      <c r="R6" s="3">
        <f>[1]!s_dq_pctchange($A6,R$1)</f>
        <v>-2.2797018851380884</v>
      </c>
      <c r="S6" s="3">
        <f>[1]!s_dq_pctchange($A6,S$1)</f>
        <v>-4.8900852400179531</v>
      </c>
      <c r="T6" s="3">
        <f>[1]!s_dq_pctchange($A6,T$1)</f>
        <v>10.000000000000016</v>
      </c>
      <c r="U6" s="3">
        <f>[1]!s_dq_pctchange($A6,U$1)</f>
        <v>6.7753001715265757</v>
      </c>
      <c r="V6" s="3">
        <f>[1]!s_dq_pctchange($A6,V$1)</f>
        <v>10.000000000000011</v>
      </c>
      <c r="W6" s="3">
        <f>[1]!s_dq_pctchange($A6,W$1)</f>
        <v>-1.4238773274917971</v>
      </c>
      <c r="Z6" s="2">
        <f>$D6*E6</f>
        <v>-4.4757907960854861E-3</v>
      </c>
      <c r="AA6" s="2">
        <f>$D6*F6</f>
        <v>5.6140057822187195E-3</v>
      </c>
      <c r="AB6" s="2">
        <f>$D6*G6</f>
        <v>6.2607353981763064E-2</v>
      </c>
      <c r="AC6" s="2">
        <f>$D6*H6</f>
        <v>-7.5741089217069527E-2</v>
      </c>
      <c r="AD6" s="2">
        <f>$D6*I6</f>
        <v>-2.8313798159154615E-4</v>
      </c>
      <c r="AE6" s="2">
        <f>$D6*J6</f>
        <v>-3.1718340247438165E-2</v>
      </c>
      <c r="AF6" s="2">
        <f>$D6*K6</f>
        <v>1.6544761175814941E-2</v>
      </c>
      <c r="AG6" s="2">
        <f>$D6*L6</f>
        <v>-1.8343856431956514E-2</v>
      </c>
      <c r="AH6" s="2">
        <f>$D6*M6</f>
        <v>6.2212344682748978E-2</v>
      </c>
      <c r="AI6" s="2">
        <f>$D6*N6</f>
        <v>5.5495044391891853E-3</v>
      </c>
      <c r="AJ6" s="2">
        <f>$D6*O6</f>
        <v>-0.13041335432094062</v>
      </c>
      <c r="AK6" s="2">
        <f>$D6*P6</f>
        <v>5.0347905152152067E-2</v>
      </c>
      <c r="AL6" s="2">
        <f>$D6*Q6</f>
        <v>4.4338175766412233E-2</v>
      </c>
      <c r="AM6" s="2">
        <f>$D6*R6</f>
        <v>-2.973035696926293E-2</v>
      </c>
      <c r="AN6" s="2">
        <f>$D6*S6</f>
        <v>-6.3773241906606215E-2</v>
      </c>
      <c r="AO6" s="2">
        <f>$D6*T6</f>
        <v>0.13041335432094062</v>
      </c>
      <c r="AP6" s="2">
        <f>$D6*U6</f>
        <v>8.835896219000236E-2</v>
      </c>
      <c r="AQ6" s="2">
        <f>$D6*V6</f>
        <v>0.13041335432094053</v>
      </c>
      <c r="AR6" s="2">
        <f>$D6*W6</f>
        <v>-1.8569261841974143E-2</v>
      </c>
    </row>
    <row r="7" spans="1:45" x14ac:dyDescent="0.25">
      <c r="A7" t="s">
        <v>55</v>
      </c>
      <c r="B7" t="s">
        <v>54</v>
      </c>
      <c r="C7">
        <f>[1]!hks_dq_mv(A7,$E$1,"",100000000)</f>
        <v>5186.6046162810007</v>
      </c>
      <c r="D7" s="4">
        <f>C7/SUM(C:C)</f>
        <v>0.13496986380334025</v>
      </c>
      <c r="E7" s="3">
        <f>[1]!s_dq_pctchange($A7,E$1)</f>
        <v>2.1793989447120992</v>
      </c>
      <c r="F7" s="3">
        <f>[1]!s_dq_pctchange($A7,F$1)</f>
        <v>4.5202813950007297</v>
      </c>
      <c r="G7" s="3">
        <f>[1]!s_dq_pctchange($A7,G$1)</f>
        <v>-0.78762709437202649</v>
      </c>
      <c r="H7" s="3">
        <f>[1]!s_dq_pctchange($A7,H$1)</f>
        <v>1.6166281755196326</v>
      </c>
      <c r="I7" s="3">
        <f>[1]!s_dq_pctchange($A7,I$1)</f>
        <v>-9.9431818181834636E-2</v>
      </c>
      <c r="J7" s="3">
        <f>[1]!s_dq_pctchange($A7,J$1)</f>
        <v>-1.5000710934167458</v>
      </c>
      <c r="K7" s="3">
        <f>[1]!s_dq_pctchange($A7,K$1)</f>
        <v>-0.71454348610609397</v>
      </c>
      <c r="L7" s="3">
        <f>[1]!s_dq_pctchange($A7,L$1)</f>
        <v>-3.5911602209944777</v>
      </c>
      <c r="M7" s="3">
        <f>[1]!s_dq_pctchange($A7,M$1)</f>
        <v>-0.6937113557532959</v>
      </c>
      <c r="N7" s="3">
        <f>[1]!s_dq_pctchange($A7,N$1)</f>
        <v>-4.2065299924069848</v>
      </c>
      <c r="O7" s="3">
        <f>[1]!s_dq_pctchange($A7,O$1)</f>
        <v>-10.003170577045003</v>
      </c>
      <c r="P7" s="3">
        <f>[1]!s_dq_pctchange($A7,P$1)</f>
        <v>0.84551699841464523</v>
      </c>
      <c r="Q7" s="3">
        <f>[1]!s_dq_pctchange($A7,Q$1)</f>
        <v>2.6288209606987007</v>
      </c>
      <c r="R7" s="3">
        <f>[1]!s_dq_pctchange($A7,R$1)</f>
        <v>1.3956259041783752</v>
      </c>
      <c r="S7" s="3">
        <f>[1]!s_dq_pctchange($A7,S$1)</f>
        <v>1.2001678556441351</v>
      </c>
      <c r="T7" s="3">
        <f>[1]!s_dq_pctchange($A7,T$1)</f>
        <v>0.45612871122905879</v>
      </c>
      <c r="U7" s="3">
        <f>[1]!s_dq_pctchange($A7,U$1)</f>
        <v>3.0215470981590045</v>
      </c>
      <c r="V7" s="3">
        <f>[1]!s_dq_pctchange($A7,V$1)</f>
        <v>-0.24040387851592548</v>
      </c>
      <c r="W7" s="3">
        <f>[1]!s_dq_pctchange($A7,W$1)</f>
        <v>-0.28114708008674782</v>
      </c>
      <c r="Z7" s="2">
        <f>$D7*E7</f>
        <v>0.29415317874093549</v>
      </c>
      <c r="AA7" s="2">
        <f>$D7*F7</f>
        <v>0.61010176423602136</v>
      </c>
      <c r="AB7" s="2">
        <f>$D7*G7</f>
        <v>-0.10630592165521303</v>
      </c>
      <c r="AC7" s="2">
        <f>$D7*H7</f>
        <v>0.21819608467052726</v>
      </c>
      <c r="AD7" s="2">
        <f>$D7*I7</f>
        <v>-1.3420298957720712E-2</v>
      </c>
      <c r="AE7" s="2">
        <f>$D7*J7</f>
        <v>-0.20246439117378587</v>
      </c>
      <c r="AF7" s="2">
        <f>$D7*K7</f>
        <v>-9.6441837001303446E-2</v>
      </c>
      <c r="AG7" s="2">
        <f>$D7*L7</f>
        <v>-0.48469840592359792</v>
      </c>
      <c r="AH7" s="2">
        <f>$D7*M7</f>
        <v>-9.3630127204852864E-2</v>
      </c>
      <c r="AI7" s="2">
        <f>$D7*N7</f>
        <v>-0.5677547801598366</v>
      </c>
      <c r="AJ7" s="2">
        <f>$D7*O7</f>
        <v>-1.3501265703853444</v>
      </c>
      <c r="AK7" s="2">
        <f>$D7*P7</f>
        <v>0.11411931411943373</v>
      </c>
      <c r="AL7" s="2">
        <f>$D7*Q7</f>
        <v>0.35481160702886971</v>
      </c>
      <c r="AM7" s="2">
        <f>$D7*R7</f>
        <v>0.1883674382073689</v>
      </c>
      <c r="AN7" s="2">
        <f>$D7*S7</f>
        <v>0.16198649201743584</v>
      </c>
      <c r="AO7" s="2">
        <f>$D7*T7</f>
        <v>6.1563630031379178E-2</v>
      </c>
      <c r="AP7" s="2">
        <f>$D7*U7</f>
        <v>0.4078178003138988</v>
      </c>
      <c r="AQ7" s="2">
        <f>$D7*V7</f>
        <v>-3.2447278741089221E-2</v>
      </c>
      <c r="AR7" s="2">
        <f>$D7*W7</f>
        <v>-3.7946383108015146E-2</v>
      </c>
    </row>
    <row r="8" spans="1:45" x14ac:dyDescent="0.25">
      <c r="A8" t="s">
        <v>53</v>
      </c>
      <c r="B8" t="s">
        <v>52</v>
      </c>
      <c r="C8">
        <f>[1]!hks_dq_mv(A8,$E$1,"",100000000)</f>
        <v>527.49659465000002</v>
      </c>
      <c r="D8" s="4">
        <f>C8/SUM(C:C)</f>
        <v>1.3726927113963569E-2</v>
      </c>
      <c r="E8" s="3">
        <f>[1]!s_dq_pctchange($A8,E$1)</f>
        <v>2.5480367585630668</v>
      </c>
      <c r="F8" s="3">
        <f>[1]!s_dq_pctchange($A8,F$1)</f>
        <v>-0.16293279022403293</v>
      </c>
      <c r="G8" s="3">
        <f>[1]!s_dq_pctchange($A8,G$1)</f>
        <v>1.9175846593227253</v>
      </c>
      <c r="H8" s="3">
        <f>[1]!s_dq_pctchange($A8,H$1)</f>
        <v>-0.20016012810248648</v>
      </c>
      <c r="I8" s="3">
        <f>[1]!s_dq_pctchange($A8,I$1)</f>
        <v>-1.2835940633774596</v>
      </c>
      <c r="J8" s="3">
        <f>[1]!s_dq_pctchange($A8,J$1)</f>
        <v>0.6501422186103224</v>
      </c>
      <c r="K8" s="3">
        <f>[1]!s_dq_pctchange($A8,K$1)</f>
        <v>0.36334275333064681</v>
      </c>
      <c r="L8" s="3">
        <f>[1]!s_dq_pctchange($A8,L$1)</f>
        <v>0.28157683024939306</v>
      </c>
      <c r="M8" s="3">
        <f>[1]!s_dq_pctchange($A8,M$1)</f>
        <v>-2.6073004412354526</v>
      </c>
      <c r="N8" s="3">
        <f>[1]!s_dq_pctchange($A8,N$1)</f>
        <v>-2.9242174629324564</v>
      </c>
      <c r="O8" s="3">
        <f>[1]!s_dq_pctchange($A8,O$1)</f>
        <v>-9.9278744166313047</v>
      </c>
      <c r="P8" s="3">
        <f>[1]!s_dq_pctchange($A8,P$1)</f>
        <v>5.5110692416391664</v>
      </c>
      <c r="Q8" s="3">
        <f>[1]!s_dq_pctchange($A8,Q$1)</f>
        <v>3.125000000000016</v>
      </c>
      <c r="R8" s="3">
        <f>[1]!s_dq_pctchange($A8,R$1)</f>
        <v>8.6580086580095625E-2</v>
      </c>
      <c r="S8" s="3">
        <f>[1]!s_dq_pctchange($A8,S$1)</f>
        <v>1.0813148788927225</v>
      </c>
      <c r="T8" s="3">
        <f>[1]!s_dq_pctchange($A8,T$1)</f>
        <v>0.25673940949934992</v>
      </c>
      <c r="U8" s="3">
        <f>[1]!s_dq_pctchange($A8,U$1)</f>
        <v>4.7801963294921146</v>
      </c>
      <c r="V8" s="3">
        <f>[1]!s_dq_pctchange($A8,V$1)</f>
        <v>2.7698574338085598</v>
      </c>
      <c r="W8" s="3">
        <f>[1]!s_dq_pctchange($A8,W$1)</f>
        <v>1.189060642092741</v>
      </c>
      <c r="Z8" s="2">
        <f>$D8*E8</f>
        <v>3.4976714868495205E-2</v>
      </c>
      <c r="AA8" s="2">
        <f>$D8*F8</f>
        <v>-2.2365665358800159E-3</v>
      </c>
      <c r="AB8" s="2">
        <f>$D8*G8</f>
        <v>2.6322544853377712E-2</v>
      </c>
      <c r="AC8" s="2">
        <f>$D8*H8</f>
        <v>-2.7475834895844429E-3</v>
      </c>
      <c r="AD8" s="2">
        <f>$D8*I8</f>
        <v>-1.7619802151898723E-2</v>
      </c>
      <c r="AE8" s="2">
        <f>$D8*J8</f>
        <v>8.9244548485744642E-3</v>
      </c>
      <c r="AF8" s="2">
        <f>$D8*K8</f>
        <v>4.9875794923566327E-3</v>
      </c>
      <c r="AG8" s="2">
        <f>$D8*L8</f>
        <v>3.8651846258143108E-3</v>
      </c>
      <c r="AH8" s="2">
        <f>$D8*M8</f>
        <v>-3.5790223121044115E-2</v>
      </c>
      <c r="AI8" s="2">
        <f>$D8*N8</f>
        <v>-4.0140519979053296E-2</v>
      </c>
      <c r="AJ8" s="2">
        <f>$D8*O8</f>
        <v>-0.1362792085136815</v>
      </c>
      <c r="AK8" s="2">
        <f>$D8*P8</f>
        <v>7.5650045799987325E-2</v>
      </c>
      <c r="AL8" s="2">
        <f>$D8*Q8</f>
        <v>4.2896647231136377E-2</v>
      </c>
      <c r="AM8" s="2">
        <f>$D8*R8</f>
        <v>1.1884785380056281E-3</v>
      </c>
      <c r="AN8" s="2">
        <f>$D8*S8</f>
        <v>1.4843130529804746E-2</v>
      </c>
      <c r="AO8" s="2">
        <f>$D8*T8</f>
        <v>3.5242431614796225E-3</v>
      </c>
      <c r="AP8" s="2">
        <f>$D8*U8</f>
        <v>6.5617406605374434E-2</v>
      </c>
      <c r="AQ8" s="2">
        <f>$D8*V8</f>
        <v>3.802163110996027E-2</v>
      </c>
      <c r="AR8" s="2">
        <f>$D8*W8</f>
        <v>1.6322148768089777E-2</v>
      </c>
    </row>
    <row r="9" spans="1:45" x14ac:dyDescent="0.25">
      <c r="A9" t="s">
        <v>51</v>
      </c>
      <c r="B9" t="s">
        <v>50</v>
      </c>
      <c r="C9">
        <f>[1]!hks_dq_mv(A9,$E$1,"",100000000)</f>
        <v>524.71843200000001</v>
      </c>
      <c r="D9" s="4">
        <f>C9/SUM(C:C)</f>
        <v>1.3654631602307064E-2</v>
      </c>
      <c r="E9" s="3">
        <f>[1]!s_dq_pctchange($A9,E$1)</f>
        <v>2.471999469812455</v>
      </c>
      <c r="F9" s="3">
        <f>[1]!s_dq_pctchange($A9,F$1)</f>
        <v>9.9987065062734573</v>
      </c>
      <c r="G9" s="3">
        <f>[1]!s_dq_pctchange($A9,G$1)</f>
        <v>1.0994825964251913</v>
      </c>
      <c r="H9" s="3">
        <f>[1]!s_dq_pctchange($A9,H$1)</f>
        <v>-0.99447513812153265</v>
      </c>
      <c r="I9" s="3">
        <f>[1]!s_dq_pctchange($A9,I$1)</f>
        <v>0.66964285714284288</v>
      </c>
      <c r="J9" s="3">
        <f>[1]!s_dq_pctchange($A9,J$1)</f>
        <v>-1.6804761349048805</v>
      </c>
      <c r="K9" s="3">
        <f>[1]!s_dq_pctchange($A9,K$1)</f>
        <v>2.3204747774480725</v>
      </c>
      <c r="L9" s="3">
        <f>[1]!s_dq_pctchange($A9,L$1)</f>
        <v>-0.53361173945826201</v>
      </c>
      <c r="M9" s="3">
        <f>[1]!s_dq_pctchange($A9,M$1)</f>
        <v>8.6244095865648021</v>
      </c>
      <c r="N9" s="3">
        <f>[1]!s_dq_pctchange($A9,N$1)</f>
        <v>-4.7187030277002249</v>
      </c>
      <c r="O9" s="3">
        <f>[1]!s_dq_pctchange($A9,O$1)</f>
        <v>-10.000563412023213</v>
      </c>
      <c r="P9" s="3">
        <f>[1]!s_dq_pctchange($A9,P$1)</f>
        <v>3.7748841868035621</v>
      </c>
      <c r="Q9" s="3">
        <f>[1]!s_dq_pctchange($A9,Q$1)</f>
        <v>-0.6696024612414867</v>
      </c>
      <c r="R9" s="3">
        <f>[1]!s_dq_pctchange($A9,R$1)</f>
        <v>1.427183286772733</v>
      </c>
      <c r="S9" s="3">
        <f>[1]!s_dq_pctchange($A9,S$1)</f>
        <v>6.2810610143105281</v>
      </c>
      <c r="T9" s="3">
        <f>[1]!s_dq_pctchange($A9,T$1)</f>
        <v>-0.40000000000000802</v>
      </c>
      <c r="U9" s="3">
        <f>[1]!s_dq_pctchange($A9,U$1)</f>
        <v>1.8157135584592015</v>
      </c>
      <c r="V9" s="3">
        <f>[1]!s_dq_pctchange($A9,V$1)</f>
        <v>0.64444444444443028</v>
      </c>
      <c r="W9" s="3">
        <f>[1]!s_dq_pctchange($A9,W$1)</f>
        <v>4.2503863987635437</v>
      </c>
      <c r="Z9" s="2">
        <f>$D9*E9</f>
        <v>3.3754242081387456E-2</v>
      </c>
      <c r="AA9" s="2">
        <f>$D9*F9</f>
        <v>0.13652865384275481</v>
      </c>
      <c r="AB9" s="2">
        <f>$D9*G9</f>
        <v>1.5013029807334041E-2</v>
      </c>
      <c r="AC9" s="2">
        <f>$D9*H9</f>
        <v>-1.3579191648702962E-2</v>
      </c>
      <c r="AD9" s="2">
        <f>$D9*I9</f>
        <v>9.1437265194018579E-3</v>
      </c>
      <c r="AE9" s="2">
        <f>$D9*J9</f>
        <v>-2.2946282538595011E-2</v>
      </c>
      <c r="AF9" s="2">
        <f>$D9*K9</f>
        <v>3.1685228228498903E-2</v>
      </c>
      <c r="AG9" s="2">
        <f>$D9*L9</f>
        <v>-7.2862717209688276E-3</v>
      </c>
      <c r="AH9" s="2">
        <f>$D9*M9</f>
        <v>0.11776313569194774</v>
      </c>
      <c r="AI9" s="2">
        <f>$D9*N9</f>
        <v>-6.4432151483937522E-2</v>
      </c>
      <c r="AJ9" s="2">
        <f>$D9*O9</f>
        <v>-0.13655400920668792</v>
      </c>
      <c r="AK9" s="2">
        <f>$D9*P9</f>
        <v>5.1544652912177122E-2</v>
      </c>
      <c r="AL9" s="2">
        <f>$D9*Q9</f>
        <v>-9.1431749282505949E-3</v>
      </c>
      <c r="AM9" s="2">
        <f>$D9*R9</f>
        <v>1.9487662009851425E-2</v>
      </c>
      <c r="AN9" s="2">
        <f>$D9*S9</f>
        <v>8.5765574222023397E-2</v>
      </c>
      <c r="AO9" s="2">
        <f>$D9*T9</f>
        <v>-5.4618526409229351E-3</v>
      </c>
      <c r="AP9" s="2">
        <f>$D9*U9</f>
        <v>2.4792899736074427E-2</v>
      </c>
      <c r="AQ9" s="2">
        <f>$D9*V9</f>
        <v>8.799651477042137E-3</v>
      </c>
      <c r="AR9" s="2">
        <f>$D9*W9</f>
        <v>5.8037460442572797E-2</v>
      </c>
    </row>
    <row r="10" spans="1:45" x14ac:dyDescent="0.25">
      <c r="A10" t="s">
        <v>49</v>
      </c>
      <c r="B10" t="s">
        <v>48</v>
      </c>
      <c r="C10">
        <f>[1]!hks_dq_mv(A10,$E$1,"",100000000)</f>
        <v>401.4463048728</v>
      </c>
      <c r="D10" s="4">
        <f>C10/SUM(C:C)</f>
        <v>1.0446748326053718E-2</v>
      </c>
      <c r="E10" s="3">
        <f>[1]!s_dq_pctchange($A10,E$1)</f>
        <v>3.1249999999999907</v>
      </c>
      <c r="F10" s="3">
        <f>[1]!s_dq_pctchange($A10,F$1)</f>
        <v>0.6887052341597899</v>
      </c>
      <c r="G10" s="3">
        <f>[1]!s_dq_pctchange($A10,G$1)</f>
        <v>-1.7783857729138253</v>
      </c>
      <c r="H10" s="3">
        <f>[1]!s_dq_pctchange($A10,H$1)</f>
        <v>0.55710306406686072</v>
      </c>
      <c r="I10" s="3">
        <f>[1]!s_dq_pctchange($A10,I$1)</f>
        <v>-0.1385041551246558</v>
      </c>
      <c r="J10" s="3">
        <f>[1]!s_dq_pctchange($A10,J$1)</f>
        <v>0.69348127600553999</v>
      </c>
      <c r="K10" s="3">
        <f>[1]!s_dq_pctchange($A10,K$1)</f>
        <v>1.1019283746556459</v>
      </c>
      <c r="L10" s="3">
        <f>[1]!s_dq_pctchange($A10,L$1)</f>
        <v>-2.7247956403269624</v>
      </c>
      <c r="M10" s="3">
        <f>[1]!s_dq_pctchange($A10,M$1)</f>
        <v>0.42016806722687861</v>
      </c>
      <c r="N10" s="3">
        <f>[1]!s_dq_pctchange($A10,N$1)</f>
        <v>-4.0446304044630281</v>
      </c>
      <c r="O10" s="3">
        <f>[1]!s_dq_pctchange($A10,O$1)</f>
        <v>-10.029069767441857</v>
      </c>
      <c r="P10" s="3">
        <f>[1]!s_dq_pctchange($A10,P$1)</f>
        <v>-3.554119547657522</v>
      </c>
      <c r="Q10" s="3">
        <f>[1]!s_dq_pctchange($A10,Q$1)</f>
        <v>2.0100502512562892</v>
      </c>
      <c r="R10" s="3">
        <f>[1]!s_dq_pctchange($A10,R$1)</f>
        <v>1.8062397372742254</v>
      </c>
      <c r="S10" s="3">
        <f>[1]!s_dq_pctchange($A10,S$1)</f>
        <v>0.48387096774192145</v>
      </c>
      <c r="T10" s="3">
        <f>[1]!s_dq_pctchange($A10,T$1)</f>
        <v>1.4446227929374003</v>
      </c>
      <c r="U10" s="3">
        <f>[1]!s_dq_pctchange($A10,U$1)</f>
        <v>-0.31645569620253639</v>
      </c>
      <c r="V10" s="3">
        <f>[1]!s_dq_pctchange($A10,V$1)</f>
        <v>1.269841269841268</v>
      </c>
      <c r="W10" s="3">
        <f>[1]!s_dq_pctchange($A10,W$1)</f>
        <v>-1.724137931034488</v>
      </c>
      <c r="Z10" s="2">
        <f>$D10*E10</f>
        <v>3.2646088518917767E-2</v>
      </c>
      <c r="AA10" s="2">
        <f>$D10*F10</f>
        <v>7.1947302521032184E-3</v>
      </c>
      <c r="AB10" s="2">
        <f>$D10*G10</f>
        <v>-1.857834859626525E-2</v>
      </c>
      <c r="AC10" s="2">
        <f>$D10*H10</f>
        <v>5.8199155019798745E-3</v>
      </c>
      <c r="AD10" s="2">
        <f>$D10*I10</f>
        <v>-1.4469180506999824E-3</v>
      </c>
      <c r="AE10" s="2">
        <f>$D10*J10</f>
        <v>7.2446243592604711E-3</v>
      </c>
      <c r="AF10" s="2">
        <f>$D10*K10</f>
        <v>1.1511568403364963E-2</v>
      </c>
      <c r="AG10" s="2">
        <f>$D10*L10</f>
        <v>-2.8465254294424161E-2</v>
      </c>
      <c r="AH10" s="2">
        <f>$D10*M10</f>
        <v>4.3893900529636196E-3</v>
      </c>
      <c r="AI10" s="2">
        <f>$D10*N10</f>
        <v>-4.2253235907330107E-2</v>
      </c>
      <c r="AJ10" s="2">
        <f>$D10*O10</f>
        <v>-0.10477116780489917</v>
      </c>
      <c r="AK10" s="2">
        <f>$D10*P10</f>
        <v>-3.7128992435086015E-2</v>
      </c>
      <c r="AL10" s="2">
        <f>$D10*Q10</f>
        <v>2.0998489097595493E-2</v>
      </c>
      <c r="AM10" s="2">
        <f>$D10*R10</f>
        <v>1.8869331951821222E-2</v>
      </c>
      <c r="AN10" s="2">
        <f>$D10*S10</f>
        <v>5.0548782222839105E-3</v>
      </c>
      <c r="AO10" s="2">
        <f>$D10*T10</f>
        <v>1.5091610743897832E-2</v>
      </c>
      <c r="AP10" s="2">
        <f>$D10*U10</f>
        <v>-3.3059330145740109E-3</v>
      </c>
      <c r="AQ10" s="2">
        <f>$D10*V10</f>
        <v>1.3265712160068194E-2</v>
      </c>
      <c r="AR10" s="2">
        <f>$D10*W10</f>
        <v>-1.8011635044920257E-2</v>
      </c>
    </row>
    <row r="11" spans="1:45" x14ac:dyDescent="0.25">
      <c r="A11" t="s">
        <v>47</v>
      </c>
      <c r="B11" t="s">
        <v>46</v>
      </c>
      <c r="C11">
        <f>[1]!hks_dq_mv(A11,$E$1,"",100000000)</f>
        <v>369.37371174899999</v>
      </c>
      <c r="D11" s="4">
        <f>C11/SUM(C:C)</f>
        <v>9.6121303349018909E-3</v>
      </c>
      <c r="E11" s="3">
        <f>[1]!s_dq_pctchange($A11,E$1)</f>
        <v>3.8998835855646203</v>
      </c>
      <c r="F11" s="3">
        <f>[1]!s_dq_pctchange($A11,F$1)</f>
        <v>1.4005602240896327</v>
      </c>
      <c r="G11" s="3">
        <f>[1]!s_dq_pctchange($A11,G$1)</f>
        <v>-1.546961325966854</v>
      </c>
      <c r="H11" s="3">
        <f>[1]!s_dq_pctchange($A11,H$1)</f>
        <v>-0.16835016835017477</v>
      </c>
      <c r="I11" s="3">
        <f>[1]!s_dq_pctchange($A11,I$1)</f>
        <v>-0.84317032040470752</v>
      </c>
      <c r="J11" s="3">
        <f>[1]!s_dq_pctchange($A11,J$1)</f>
        <v>5.668934240361987E-2</v>
      </c>
      <c r="K11" s="3">
        <f>[1]!s_dq_pctchange($A11,K$1)</f>
        <v>-3.2294617563739516</v>
      </c>
      <c r="L11" s="3">
        <f>[1]!s_dq_pctchange($A11,L$1)</f>
        <v>-1.7564402810304156</v>
      </c>
      <c r="M11" s="3">
        <f>[1]!s_dq_pctchange($A11,M$1)</f>
        <v>-0.53635280095352011</v>
      </c>
      <c r="N11" s="3">
        <f>[1]!s_dq_pctchange($A11,N$1)</f>
        <v>-8.0886758538046841</v>
      </c>
      <c r="O11" s="3">
        <f>[1]!s_dq_pctchange($A11,O$1)</f>
        <v>-6.1277705345501845</v>
      </c>
      <c r="P11" s="3">
        <f>[1]!s_dq_pctchange($A11,P$1)</f>
        <v>5.9027777777777599</v>
      </c>
      <c r="Q11" s="3">
        <f>[1]!s_dq_pctchange($A11,Q$1)</f>
        <v>0.52459016393444025</v>
      </c>
      <c r="R11" s="3">
        <f>[1]!s_dq_pctchange($A11,R$1)</f>
        <v>0.39138943248531982</v>
      </c>
      <c r="S11" s="3">
        <f>[1]!s_dq_pctchange($A11,S$1)</f>
        <v>1.2345679012345674</v>
      </c>
      <c r="T11" s="3">
        <f>[1]!s_dq_pctchange($A11,T$1)</f>
        <v>2.6957637997432573</v>
      </c>
      <c r="U11" s="3">
        <f>[1]!s_dq_pctchange($A11,U$1)</f>
        <v>-0.18749999999998995</v>
      </c>
      <c r="V11" s="3">
        <f>[1]!s_dq_pctchange($A11,V$1)</f>
        <v>0.12523481527864649</v>
      </c>
      <c r="W11" s="3">
        <f>[1]!s_dq_pctchange($A11,W$1)</f>
        <v>-1.8136335209506058</v>
      </c>
      <c r="Z11" s="2">
        <f>$D11*E11</f>
        <v>3.748618931539164E-2</v>
      </c>
      <c r="AA11" s="2">
        <f>$D11*F11</f>
        <v>1.3462367415828949E-2</v>
      </c>
      <c r="AB11" s="2">
        <f>$D11*G11</f>
        <v>-1.486959388824605E-2</v>
      </c>
      <c r="AC11" s="2">
        <f>$D11*H11</f>
        <v>-1.6182037600845551E-3</v>
      </c>
      <c r="AD11" s="2">
        <f>$D11*I11</f>
        <v>-8.1046630142510359E-3</v>
      </c>
      <c r="AE11" s="2">
        <f>$D11*J11</f>
        <v>5.4490534778347459E-4</v>
      </c>
      <c r="AF11" s="2">
        <f>$D11*K11</f>
        <v>-3.1042007313847601E-2</v>
      </c>
      <c r="AG11" s="2">
        <f>$D11*L11</f>
        <v>-1.688313290673606E-2</v>
      </c>
      <c r="AH11" s="2">
        <f>$D11*M11</f>
        <v>-5.1554930282549268E-3</v>
      </c>
      <c r="AI11" s="2">
        <f>$D11*N11</f>
        <v>-7.7749406543544453E-2</v>
      </c>
      <c r="AJ11" s="2">
        <f>$D11*O11</f>
        <v>-5.8900929040467807E-2</v>
      </c>
      <c r="AK11" s="2">
        <f>$D11*P11</f>
        <v>5.6738269337962381E-2</v>
      </c>
      <c r="AL11" s="2">
        <f>$D11*Q11</f>
        <v>5.042429028145389E-3</v>
      </c>
      <c r="AM11" s="2">
        <f>$D11*R11</f>
        <v>3.7620862367521782E-3</v>
      </c>
      <c r="AN11" s="2">
        <f>$D11*S11</f>
        <v>1.1866827573952948E-2</v>
      </c>
      <c r="AO11" s="2">
        <f>$D11*T11</f>
        <v>2.591203299524255E-2</v>
      </c>
      <c r="AP11" s="2">
        <f>$D11*U11</f>
        <v>-1.8022744377940081E-3</v>
      </c>
      <c r="AQ11" s="2">
        <f>$D11*V11</f>
        <v>1.2037733669257127E-3</v>
      </c>
      <c r="AR11" s="2">
        <f>$D11*W11</f>
        <v>-1.7432881783124243E-2</v>
      </c>
    </row>
    <row r="12" spans="1:45" x14ac:dyDescent="0.25">
      <c r="A12" t="s">
        <v>45</v>
      </c>
      <c r="B12" t="s">
        <v>44</v>
      </c>
      <c r="C12">
        <f>[1]!hks_dq_mv(A12,$E$1,"",100000000)</f>
        <v>1788.6440571999999</v>
      </c>
      <c r="D12" s="4">
        <f>C12/SUM(C:C)</f>
        <v>4.6545488359596716E-2</v>
      </c>
      <c r="E12" s="3">
        <f>[1]!s_dq_pctchange($A12,E$1)</f>
        <v>1.7924528301886788</v>
      </c>
      <c r="F12" s="3">
        <f>[1]!s_dq_pctchange($A12,F$1)</f>
        <v>0.55607043558850833</v>
      </c>
      <c r="G12" s="3">
        <f>[1]!s_dq_pctchange($A12,G$1)</f>
        <v>-1.767909509844998</v>
      </c>
      <c r="H12" s="3">
        <f>[1]!s_dq_pctchange($A12,H$1)</f>
        <v>-1.1088365745479318</v>
      </c>
      <c r="I12" s="3">
        <f>[1]!s_dq_pctchange($A12,I$1)</f>
        <v>5.175090564085201E-2</v>
      </c>
      <c r="J12" s="3">
        <f>[1]!s_dq_pctchange($A12,J$1)</f>
        <v>-0.43103448275861633</v>
      </c>
      <c r="K12" s="3">
        <f>[1]!s_dq_pctchange($A12,K$1)</f>
        <v>-1.6450216450216499</v>
      </c>
      <c r="L12" s="3">
        <f>[1]!s_dq_pctchange($A12,L$1)</f>
        <v>-3.5915492957746453</v>
      </c>
      <c r="M12" s="3">
        <f>[1]!s_dq_pctchange($A12,M$1)</f>
        <v>1.9631117604090604</v>
      </c>
      <c r="N12" s="3">
        <f>[1]!s_dq_pctchange($A12,N$1)</f>
        <v>-4.038685412375755</v>
      </c>
      <c r="O12" s="3">
        <f>[1]!s_dq_pctchange($A12,O$1)</f>
        <v>-9.9477416946621844</v>
      </c>
      <c r="P12" s="3">
        <f>[1]!s_dq_pctchange($A12,P$1)</f>
        <v>3.1606217616580214</v>
      </c>
      <c r="Q12" s="3">
        <f>[1]!s_dq_pctchange($A12,Q$1)</f>
        <v>3.3048719236564605</v>
      </c>
      <c r="R12" s="3">
        <f>[1]!s_dq_pctchange($A12,R$1)</f>
        <v>-9.7238428626954705E-3</v>
      </c>
      <c r="S12" s="3">
        <f>[1]!s_dq_pctchange($A12,S$1)</f>
        <v>-0.37926675094817752</v>
      </c>
      <c r="T12" s="3">
        <f>[1]!s_dq_pctchange($A12,T$1)</f>
        <v>-1.6204607575165859</v>
      </c>
      <c r="U12" s="3">
        <f>[1]!s_dq_pctchange($A12,U$1)</f>
        <v>1.6273070053582042</v>
      </c>
      <c r="V12" s="3">
        <f>[1]!s_dq_pctchange($A12,V$1)</f>
        <v>1.9917984768599799</v>
      </c>
      <c r="W12" s="3">
        <f>[1]!s_dq_pctchange($A12,W$1)</f>
        <v>-1.6561363201225259</v>
      </c>
      <c r="Z12" s="2">
        <f>$D12*E12</f>
        <v>8.3430592342673346E-2</v>
      </c>
      <c r="AA12" s="2">
        <f>$D12*F12</f>
        <v>2.5882569986800791E-2</v>
      </c>
      <c r="AB12" s="2">
        <f>$D12*G12</f>
        <v>-8.2288211511310688E-2</v>
      </c>
      <c r="AC12" s="2">
        <f>$D12*H12</f>
        <v>-5.1611339873315856E-2</v>
      </c>
      <c r="AD12" s="2">
        <f>$D12*I12</f>
        <v>2.4087711761048652E-3</v>
      </c>
      <c r="AE12" s="2">
        <f>$D12*J12</f>
        <v>-2.006271049982597E-2</v>
      </c>
      <c r="AF12" s="2">
        <f>$D12*K12</f>
        <v>-7.6568335829639844E-2</v>
      </c>
      <c r="AG12" s="2">
        <f>$D12*L12</f>
        <v>-0.16717041593939655</v>
      </c>
      <c r="AH12" s="2">
        <f>$D12*M12</f>
        <v>9.1373995592707341E-2</v>
      </c>
      <c r="AI12" s="2">
        <f>$D12*N12</f>
        <v>-0.18798258484980876</v>
      </c>
      <c r="AJ12" s="2">
        <f>$D12*O12</f>
        <v>-0.46302249525317363</v>
      </c>
      <c r="AK12" s="2">
        <f>$D12*P12</f>
        <v>0.14711268341634151</v>
      </c>
      <c r="AL12" s="2">
        <f>$D12*Q12</f>
        <v>0.1538268776525098</v>
      </c>
      <c r="AM12" s="2">
        <f>$D12*R12</f>
        <v>-4.5260101477613963E-4</v>
      </c>
      <c r="AN12" s="2">
        <f>$D12*S12</f>
        <v>-1.7653156141440463E-2</v>
      </c>
      <c r="AO12" s="2">
        <f>$D12*T12</f>
        <v>-7.5425137326171524E-2</v>
      </c>
      <c r="AP12" s="2">
        <f>$D12*U12</f>
        <v>7.5743799275390489E-2</v>
      </c>
      <c r="AQ12" s="2">
        <f>$D12*V12</f>
        <v>9.2709232819348661E-2</v>
      </c>
      <c r="AR12" s="2">
        <f>$D12*W12</f>
        <v>-7.708567381016837E-2</v>
      </c>
    </row>
    <row r="13" spans="1:45" x14ac:dyDescent="0.25">
      <c r="A13" t="s">
        <v>43</v>
      </c>
      <c r="B13" t="s">
        <v>42</v>
      </c>
      <c r="C13">
        <f>[1]!hks_dq_mv(A13,$E$1,"",100000000)</f>
        <v>13975.200525</v>
      </c>
      <c r="D13" s="4">
        <f>C13/SUM(C:C)</f>
        <v>0.36367354965956916</v>
      </c>
      <c r="E13" s="3">
        <f>[1]!s_dq_pctchange($A13,E$1)</f>
        <v>0.88872766845015361</v>
      </c>
      <c r="F13" s="3">
        <f>[1]!s_dq_pctchange($A13,F$1)</f>
        <v>1.0579775280898853</v>
      </c>
      <c r="G13" s="3">
        <f>[1]!s_dq_pctchange($A13,G$1)</f>
        <v>-1.5005292323018387</v>
      </c>
      <c r="H13" s="3">
        <f>[1]!s_dq_pctchange($A13,H$1)</f>
        <v>0.42712660285354209</v>
      </c>
      <c r="I13" s="3">
        <f>[1]!s_dq_pctchange($A13,I$1)</f>
        <v>-0.46127700898278184</v>
      </c>
      <c r="J13" s="3">
        <f>[1]!s_dq_pctchange($A13,J$1)</f>
        <v>4.5167118337857123E-2</v>
      </c>
      <c r="K13" s="3">
        <f>[1]!s_dq_pctchange($A13,K$1)</f>
        <v>-1.4898419864559798</v>
      </c>
      <c r="L13" s="3">
        <f>[1]!s_dq_pctchange($A13,L$1)</f>
        <v>-1.4390467461044956</v>
      </c>
      <c r="M13" s="3">
        <f>[1]!s_dq_pctchange($A13,M$1)</f>
        <v>1.9529433646428236E-2</v>
      </c>
      <c r="N13" s="3">
        <f>[1]!s_dq_pctchange($A13,N$1)</f>
        <v>-2.1115563779044439</v>
      </c>
      <c r="O13" s="3">
        <f>[1]!s_dq_pctchange($A13,O$1)</f>
        <v>-4.6428571428571415</v>
      </c>
      <c r="P13" s="3">
        <f>[1]!s_dq_pctchange($A13,P$1)</f>
        <v>3.3956888995139094</v>
      </c>
      <c r="Q13" s="3">
        <f>[1]!s_dq_pctchange($A13,Q$1)</f>
        <v>1.1541314630880257</v>
      </c>
      <c r="R13" s="3">
        <f>[1]!s_dq_pctchange($A13,R$1)</f>
        <v>2.0009714378232171</v>
      </c>
      <c r="S13" s="3">
        <f>[1]!s_dq_pctchange($A13,S$1)</f>
        <v>0.46685340802987052</v>
      </c>
      <c r="T13" s="3">
        <f>[1]!s_dq_pctchange($A13,T$1)</f>
        <v>-0.88382899628252176</v>
      </c>
      <c r="U13" s="3">
        <f>[1]!s_dq_pctchange($A13,U$1)</f>
        <v>2.9545518476497694</v>
      </c>
      <c r="V13" s="3">
        <f>[1]!s_dq_pctchange($A13,V$1)</f>
        <v>-6.6484517304188986E-2</v>
      </c>
      <c r="W13" s="3">
        <f>[1]!s_dq_pctchange($A13,W$1)</f>
        <v>-0.57141815596890311</v>
      </c>
      <c r="Z13" s="2">
        <f>$D13*E13</f>
        <v>0.32320674586594006</v>
      </c>
      <c r="AA13" s="2">
        <f>$D13*F13</f>
        <v>0.38475844310050511</v>
      </c>
      <c r="AB13" s="2">
        <f>$D13*G13</f>
        <v>-0.54570279227915797</v>
      </c>
      <c r="AC13" s="2">
        <f>$D13*H13</f>
        <v>0.1553346478137807</v>
      </c>
      <c r="AD13" s="2">
        <f>$D13*I13</f>
        <v>-0.16775424723311724</v>
      </c>
      <c r="AE13" s="2">
        <f>$D13*J13</f>
        <v>1.642608625382232E-2</v>
      </c>
      <c r="AF13" s="2">
        <f>$D13*K13</f>
        <v>-0.54181612364630993</v>
      </c>
      <c r="AG13" s="2">
        <f>$D13*L13</f>
        <v>-0.52334323828187468</v>
      </c>
      <c r="AH13" s="2">
        <f>$D13*M13</f>
        <v>7.1023384570375802E-3</v>
      </c>
      <c r="AI13" s="2">
        <f>$D13*N13</f>
        <v>-0.76791720325881174</v>
      </c>
      <c r="AJ13" s="2">
        <f>$D13*O13</f>
        <v>-1.6884843377051419</v>
      </c>
      <c r="AK13" s="2">
        <f>$D13*P13</f>
        <v>1.2349222356258196</v>
      </c>
      <c r="AL13" s="2">
        <f>$D13*Q13</f>
        <v>0.41972708595501435</v>
      </c>
      <c r="AM13" s="2">
        <f>$D13*R13</f>
        <v>0.72770038556058125</v>
      </c>
      <c r="AN13" s="2">
        <f>$D13*S13</f>
        <v>0.16978223606889023</v>
      </c>
      <c r="AO13" s="2">
        <f>$D13*T13</f>
        <v>-0.32142522837011883</v>
      </c>
      <c r="AP13" s="2">
        <f>$D13*U13</f>
        <v>1.0744923580880303</v>
      </c>
      <c r="AQ13" s="2">
        <f>$D13*V13</f>
        <v>-2.4178660405417458E-2</v>
      </c>
      <c r="AR13" s="2">
        <f>$D13*W13</f>
        <v>-0.20780966912113633</v>
      </c>
    </row>
    <row r="14" spans="1:45" x14ac:dyDescent="0.25">
      <c r="A14" t="s">
        <v>41</v>
      </c>
      <c r="B14" t="s">
        <v>40</v>
      </c>
      <c r="C14">
        <f>[1]!hks_dq_mv(A14,$E$1,"",100000000)</f>
        <v>380.70075448629996</v>
      </c>
      <c r="D14" s="4">
        <f>C14/SUM(C:C)</f>
        <v>9.9068914606582261E-3</v>
      </c>
      <c r="E14" s="3">
        <f>[1]!s_dq_pctchange($A14,E$1)</f>
        <v>0.74142724745134148</v>
      </c>
      <c r="F14" s="3">
        <f>[1]!s_dq_pctchange($A14,F$1)</f>
        <v>4.783808647654114</v>
      </c>
      <c r="G14" s="3">
        <f>[1]!s_dq_pctchange($A14,G$1)</f>
        <v>-0.79016681299385583</v>
      </c>
      <c r="H14" s="3">
        <f>[1]!s_dq_pctchange($A14,H$1)</f>
        <v>-2.1238938053097445</v>
      </c>
      <c r="I14" s="3">
        <f>[1]!s_dq_pctchange($A14,I$1)</f>
        <v>0.18083182640145487</v>
      </c>
      <c r="J14" s="3">
        <f>[1]!s_dq_pctchange($A14,J$1)</f>
        <v>-0.99277978339349404</v>
      </c>
      <c r="K14" s="3">
        <f>[1]!s_dq_pctchange($A14,K$1)</f>
        <v>2.2789425706472164</v>
      </c>
      <c r="L14" s="3">
        <f>[1]!s_dq_pctchange($A14,L$1)</f>
        <v>-3.921568627451002</v>
      </c>
      <c r="M14" s="3">
        <f>[1]!s_dq_pctchange($A14,M$1)</f>
        <v>-0.92764378478663001</v>
      </c>
      <c r="N14" s="3">
        <f>[1]!s_dq_pctchange($A14,N$1)</f>
        <v>-6.3670411985018704</v>
      </c>
      <c r="O14" s="3">
        <f>[1]!s_dq_pctchange($A14,O$1)</f>
        <v>-7.8999999999999888</v>
      </c>
      <c r="P14" s="3">
        <f>[1]!s_dq_pctchange($A14,P$1)</f>
        <v>5.1031487513571978</v>
      </c>
      <c r="Q14" s="3">
        <f>[1]!s_dq_pctchange($A14,Q$1)</f>
        <v>1.5495867768595142</v>
      </c>
      <c r="R14" s="3">
        <f>[1]!s_dq_pctchange($A14,R$1)</f>
        <v>0.71210579857578105</v>
      </c>
      <c r="S14" s="3">
        <f>[1]!s_dq_pctchange($A14,S$1)</f>
        <v>-1.3131313131313138</v>
      </c>
      <c r="T14" s="3">
        <f>[1]!s_dq_pctchange($A14,T$1)</f>
        <v>1.637666325486177</v>
      </c>
      <c r="U14" s="3">
        <f>[1]!s_dq_pctchange($A14,U$1)</f>
        <v>-0.10070493454177752</v>
      </c>
      <c r="V14" s="3">
        <f>[1]!s_dq_pctchange($A14,V$1)</f>
        <v>1.6129032258064464</v>
      </c>
      <c r="W14" s="3">
        <f>[1]!s_dq_pctchange($A14,W$1)</f>
        <v>0</v>
      </c>
      <c r="Z14" s="2">
        <f>$D14*E14</f>
        <v>7.3452392664750286E-3</v>
      </c>
      <c r="AA14" s="2">
        <f>$D14*F14</f>
        <v>4.7392673040867521E-2</v>
      </c>
      <c r="AB14" s="2">
        <f>$D14*G14</f>
        <v>-7.8280968521443565E-3</v>
      </c>
      <c r="AC14" s="2">
        <f>$D14*H14</f>
        <v>-2.1041185403168013E-2</v>
      </c>
      <c r="AD14" s="2">
        <f>$D14*I14</f>
        <v>1.791481276791804E-3</v>
      </c>
      <c r="AE14" s="2">
        <f>$D14*J14</f>
        <v>-9.8353615584151292E-3</v>
      </c>
      <c r="AF14" s="2">
        <f>$D14*K14</f>
        <v>2.2577236692475414E-2</v>
      </c>
      <c r="AG14" s="2">
        <f>$D14*L14</f>
        <v>-3.8850554747679532E-2</v>
      </c>
      <c r="AH14" s="2">
        <f>$D14*M14</f>
        <v>-9.1900662900353414E-3</v>
      </c>
      <c r="AI14" s="2">
        <f>$D14*N14</f>
        <v>-6.3077586079097303E-2</v>
      </c>
      <c r="AJ14" s="2">
        <f>$D14*O14</f>
        <v>-7.8264442539199869E-2</v>
      </c>
      <c r="AK14" s="2">
        <f>$D14*P14</f>
        <v>5.0556340787289315E-2</v>
      </c>
      <c r="AL14" s="2">
        <f>$D14*Q14</f>
        <v>1.5351588007218425E-2</v>
      </c>
      <c r="AM14" s="2">
        <f>$D14*R14</f>
        <v>7.0547548549956124E-3</v>
      </c>
      <c r="AN14" s="2">
        <f>$D14*S14</f>
        <v>-1.3009049392783537E-2</v>
      </c>
      <c r="AO14" s="2">
        <f>$D14*T14</f>
        <v>1.6224182535366543E-2</v>
      </c>
      <c r="AP14" s="2">
        <f>$D14*U14</f>
        <v>-9.9767285605808142E-4</v>
      </c>
      <c r="AQ14" s="2">
        <f>$D14*V14</f>
        <v>1.597885719460999E-2</v>
      </c>
      <c r="AR14" s="2">
        <f>$D14*W14</f>
        <v>0</v>
      </c>
    </row>
    <row r="15" spans="1:45" x14ac:dyDescent="0.25">
      <c r="A15" t="s">
        <v>39</v>
      </c>
      <c r="B15" t="s">
        <v>38</v>
      </c>
      <c r="C15">
        <f>[1]!hks_dq_mv(A15,$E$1,"",100000000)</f>
        <v>820.97962657199992</v>
      </c>
      <c r="D15" s="4">
        <f>C15/SUM(C:C)</f>
        <v>2.1364171087171344E-2</v>
      </c>
      <c r="E15" s="3">
        <f>[1]!s_dq_pctchange($A15,E$1)</f>
        <v>2.9733275032794082</v>
      </c>
      <c r="F15" s="3">
        <f>[1]!s_dq_pctchange($A15,F$1)</f>
        <v>1.0615711252653932</v>
      </c>
      <c r="G15" s="3">
        <f>[1]!s_dq_pctchange($A15,G$1)</f>
        <v>-0.77731092436976235</v>
      </c>
      <c r="H15" s="3">
        <f>[1]!s_dq_pctchange($A15,H$1)</f>
        <v>1.7891170865975197</v>
      </c>
      <c r="I15" s="3">
        <f>[1]!s_dq_pctchange($A15,I$1)</f>
        <v>1.3936557462298449</v>
      </c>
      <c r="J15" s="3">
        <f>[1]!s_dq_pctchange($A15,J$1)</f>
        <v>-0.82059698430608041</v>
      </c>
      <c r="K15" s="3">
        <f>[1]!s_dq_pctchange($A15,K$1)</f>
        <v>-0.81704416175405747</v>
      </c>
      <c r="L15" s="3">
        <f>[1]!s_dq_pctchange($A15,L$1)</f>
        <v>-1.4598540145985459</v>
      </c>
      <c r="M15" s="3">
        <f>[1]!s_dq_pctchange($A15,M$1)</f>
        <v>1.0370370370370385</v>
      </c>
      <c r="N15" s="3">
        <f>[1]!s_dq_pctchange($A15,N$1)</f>
        <v>-3.9798910766652691</v>
      </c>
      <c r="O15" s="3">
        <f>[1]!s_dq_pctchange($A15,O$1)</f>
        <v>-10.002181500872595</v>
      </c>
      <c r="P15" s="3">
        <f>[1]!s_dq_pctchange($A15,P$1)</f>
        <v>-3.345049084959399</v>
      </c>
      <c r="Q15" s="3">
        <f>[1]!s_dq_pctchange($A15,Q$1)</f>
        <v>1.9184952978056411</v>
      </c>
      <c r="R15" s="3">
        <f>[1]!s_dq_pctchange($A15,R$1)</f>
        <v>1.3902559055118031</v>
      </c>
      <c r="S15" s="3">
        <f>[1]!s_dq_pctchange($A15,S$1)</f>
        <v>3.3976459167576731</v>
      </c>
      <c r="T15" s="3">
        <f>[1]!s_dq_pctchange($A15,T$1)</f>
        <v>0.69240699448421028</v>
      </c>
      <c r="U15" s="3">
        <f>[1]!s_dq_pctchange($A15,U$1)</f>
        <v>1.8648018648018749</v>
      </c>
      <c r="V15" s="3">
        <f>[1]!s_dq_pctchange($A15,V$1)</f>
        <v>0.21739130434782974</v>
      </c>
      <c r="W15" s="3">
        <f>[1]!s_dq_pctchange($A15,W$1)</f>
        <v>0.29683753853178058</v>
      </c>
      <c r="Z15" s="2">
        <f>$D15*E15</f>
        <v>6.3522677478253298E-2</v>
      </c>
      <c r="AA15" s="2">
        <f>$D15*F15</f>
        <v>2.2679587141370864E-2</v>
      </c>
      <c r="AB15" s="2">
        <f>$D15*G15</f>
        <v>-1.6606603576162907E-2</v>
      </c>
      <c r="AC15" s="2">
        <f>$D15*H15</f>
        <v>3.8223003533050963E-2</v>
      </c>
      <c r="AD15" s="2">
        <f>$D15*I15</f>
        <v>2.9774299799073856E-2</v>
      </c>
      <c r="AE15" s="2">
        <f>$D15*J15</f>
        <v>-1.753137436633196E-2</v>
      </c>
      <c r="AF15" s="2">
        <f>$D15*K15</f>
        <v>-1.745547125748818E-2</v>
      </c>
      <c r="AG15" s="2">
        <f>$D15*L15</f>
        <v>-3.1188570930177267E-2</v>
      </c>
      <c r="AH15" s="2">
        <f>$D15*M15</f>
        <v>2.2155436682992538E-2</v>
      </c>
      <c r="AI15" s="2">
        <f>$D15*N15</f>
        <v>-8.5027073870183378E-2</v>
      </c>
      <c r="AJ15" s="2">
        <f>$D15*O15</f>
        <v>-0.21368831682958239</v>
      </c>
      <c r="AK15" s="2">
        <f>$D15*P15</f>
        <v>-7.1464200946058556E-2</v>
      </c>
      <c r="AL15" s="2">
        <f>$D15*Q15</f>
        <v>4.0987061772253454E-2</v>
      </c>
      <c r="AM15" s="2">
        <f>$D15*R15</f>
        <v>2.9701665020304479E-2</v>
      </c>
      <c r="AN15" s="2">
        <f>$D15*S15</f>
        <v>7.2587888659240055E-2</v>
      </c>
      <c r="AO15" s="2">
        <f>$D15*T15</f>
        <v>1.4792701492114774E-2</v>
      </c>
      <c r="AP15" s="2">
        <f>$D15*U15</f>
        <v>3.9839946083303421E-2</v>
      </c>
      <c r="AQ15" s="2">
        <f>$D15*V15</f>
        <v>4.6443850189503708E-3</v>
      </c>
      <c r="AR15" s="2">
        <f>$D15*W15</f>
        <v>6.3416879582877768E-3</v>
      </c>
    </row>
    <row r="16" spans="1:45" x14ac:dyDescent="0.25">
      <c r="A16" t="s">
        <v>37</v>
      </c>
      <c r="B16" t="s">
        <v>36</v>
      </c>
      <c r="C16">
        <f>[1]!hks_dq_mv(A16,$E$1,"",100000000)</f>
        <v>601.09055999999998</v>
      </c>
      <c r="D16" s="4">
        <f>C16/SUM(C:C)</f>
        <v>1.5642046583231997E-2</v>
      </c>
      <c r="E16" s="3">
        <f>[1]!s_dq_pctchange($A16,E$1)</f>
        <v>3.5787778473657224E-2</v>
      </c>
      <c r="F16" s="3">
        <f>[1]!s_dq_pctchange($A16,F$1)</f>
        <v>1.4399427600393513</v>
      </c>
      <c r="G16" s="3">
        <f>[1]!s_dq_pctchange($A16,G$1)</f>
        <v>-2.2659143008287903</v>
      </c>
      <c r="H16" s="3">
        <f>[1]!s_dq_pctchange($A16,H$1)</f>
        <v>-0.92918358141632318</v>
      </c>
      <c r="I16" s="3">
        <f>[1]!s_dq_pctchange($A16,I$1)</f>
        <v>-0.78309961755599955</v>
      </c>
      <c r="J16" s="3">
        <f>[1]!s_dq_pctchange($A16,J$1)</f>
        <v>1.5877386196769507</v>
      </c>
      <c r="K16" s="3">
        <f>[1]!s_dq_pctchange($A16,K$1)</f>
        <v>1.5629234799891638</v>
      </c>
      <c r="L16" s="3">
        <f>[1]!s_dq_pctchange($A16,L$1)</f>
        <v>-2.7397260273972606</v>
      </c>
      <c r="M16" s="3">
        <f>[1]!s_dq_pctchange($A16,M$1)</f>
        <v>2.1492591915127037</v>
      </c>
      <c r="N16" s="3">
        <f>[1]!s_dq_pctchange($A16,N$1)</f>
        <v>-2.3636852001074455</v>
      </c>
      <c r="O16" s="3">
        <f>[1]!s_dq_pctchange($A16,O$1)</f>
        <v>-9.9954149472718843</v>
      </c>
      <c r="P16" s="3">
        <f>[1]!s_dq_pctchange($A16,P$1)</f>
        <v>-0.42791645440652498</v>
      </c>
      <c r="Q16" s="3">
        <f>[1]!s_dq_pctchange($A16,Q$1)</f>
        <v>1.9134349739076941</v>
      </c>
      <c r="R16" s="3">
        <f>[1]!s_dq_pctchange($A16,R$1)</f>
        <v>4.1365461847389717</v>
      </c>
      <c r="S16" s="3">
        <f>[1]!s_dq_pctchange($A16,S$1)</f>
        <v>0.93521018125722832</v>
      </c>
      <c r="T16" s="3">
        <f>[1]!s_dq_pctchange($A16,T$1)</f>
        <v>8.5968096284263315E-2</v>
      </c>
      <c r="U16" s="3">
        <f>[1]!s_dq_pctchange($A16,U$1)</f>
        <v>-0.74441687344912999</v>
      </c>
      <c r="V16" s="3">
        <f>[1]!s_dq_pctchange($A16,V$1)</f>
        <v>5.3750000000000044</v>
      </c>
      <c r="W16" s="3">
        <f>[1]!s_dq_pctchange($A16,W$1)</f>
        <v>0.37412172643489</v>
      </c>
      <c r="Z16" s="2">
        <f>$D16*E16</f>
        <v>5.597940979953336E-4</v>
      </c>
      <c r="AA16" s="2">
        <f>$D16*F16</f>
        <v>2.2523651729723187E-2</v>
      </c>
      <c r="AB16" s="2">
        <f>$D16*G16</f>
        <v>-3.5443537047175497E-2</v>
      </c>
      <c r="AC16" s="2">
        <f>$D16*H16</f>
        <v>-1.4534332864888469E-2</v>
      </c>
      <c r="AD16" s="2">
        <f>$D16*I16</f>
        <v>-1.2249280697122106E-2</v>
      </c>
      <c r="AE16" s="2">
        <f>$D16*J16</f>
        <v>2.4835481450983334E-2</v>
      </c>
      <c r="AF16" s="2">
        <f>$D16*K16</f>
        <v>2.4447321880017563E-2</v>
      </c>
      <c r="AG16" s="2">
        <f>$D16*L16</f>
        <v>-4.2854922145841093E-2</v>
      </c>
      <c r="AH16" s="2">
        <f>$D16*M16</f>
        <v>3.3618812393081253E-2</v>
      </c>
      <c r="AI16" s="2">
        <f>$D16*N16</f>
        <v>-3.6972874008176705E-2</v>
      </c>
      <c r="AJ16" s="2">
        <f>$D16*O16</f>
        <v>-0.15634874622396022</v>
      </c>
      <c r="AK16" s="2">
        <f>$D16*P16</f>
        <v>-6.693489113558335E-3</v>
      </c>
      <c r="AL16" s="2">
        <f>$D16*Q16</f>
        <v>2.9930038995849454E-2</v>
      </c>
      <c r="AM16" s="2">
        <f>$D16*R16</f>
        <v>6.4704048115377583E-2</v>
      </c>
      <c r="AN16" s="2">
        <f>$D16*S16</f>
        <v>1.4628601220338405E-2</v>
      </c>
      <c r="AO16" s="2">
        <f>$D16*T16</f>
        <v>1.3447169667502204E-3</v>
      </c>
      <c r="AP16" s="2">
        <f>$D16*U16</f>
        <v>-1.1644203411835211E-2</v>
      </c>
      <c r="AQ16" s="2">
        <f>$D16*V16</f>
        <v>8.4076000384872049E-2</v>
      </c>
      <c r="AR16" s="2">
        <f>$D16*W16</f>
        <v>5.852029472693727E-3</v>
      </c>
    </row>
    <row r="17" spans="1:44" x14ac:dyDescent="0.25">
      <c r="A17" t="s">
        <v>35</v>
      </c>
      <c r="B17" t="s">
        <v>34</v>
      </c>
      <c r="C17">
        <f>[1]!hks_dq_mv(A17,$E$1,"",100000000)</f>
        <v>1155.715408</v>
      </c>
      <c r="D17" s="4">
        <f>C17/SUM(C:C)</f>
        <v>3.0074926228911284E-2</v>
      </c>
      <c r="E17" s="3">
        <f>[1]!s_dq_pctchange($A17,E$1)</f>
        <v>3.6914143508917592</v>
      </c>
      <c r="F17" s="3">
        <f>[1]!s_dq_pctchange($A17,F$1)</f>
        <v>0.51999999999998836</v>
      </c>
      <c r="G17" s="3">
        <f>[1]!s_dq_pctchange($A17,G$1)</f>
        <v>-1.173895742140854</v>
      </c>
      <c r="H17" s="3">
        <f>[1]!s_dq_pctchange($A17,H$1)</f>
        <v>-0.74491644856051498</v>
      </c>
      <c r="I17" s="3">
        <f>[1]!s_dq_pctchange($A17,I$1)</f>
        <v>0.42596348884381474</v>
      </c>
      <c r="J17" s="3">
        <f>[1]!s_dq_pctchange($A17,J$1)</f>
        <v>-1.4340537265198923</v>
      </c>
      <c r="K17" s="3">
        <f>[1]!s_dq_pctchange($A17,K$1)</f>
        <v>3.7295081967213135</v>
      </c>
      <c r="L17" s="3">
        <f>[1]!s_dq_pctchange($A17,L$1)</f>
        <v>-1.3038324772817032</v>
      </c>
      <c r="M17" s="3">
        <f>[1]!s_dq_pctchange($A17,M$1)</f>
        <v>3.0024019215372313</v>
      </c>
      <c r="N17" s="3">
        <f>[1]!s_dq_pctchange($A17,N$1)</f>
        <v>-2.8760202098717516</v>
      </c>
      <c r="O17" s="3">
        <f>[1]!s_dq_pctchange($A17,O$1)</f>
        <v>-10.004001600640256</v>
      </c>
      <c r="P17" s="3">
        <f>[1]!s_dq_pctchange($A17,P$1)</f>
        <v>-1.5117830146731936</v>
      </c>
      <c r="Q17" s="3">
        <f>[1]!s_dq_pctchange($A17,Q$1)</f>
        <v>1.3092550790067912</v>
      </c>
      <c r="R17" s="3">
        <f>[1]!s_dq_pctchange($A17,R$1)</f>
        <v>-1.9385026737968041</v>
      </c>
      <c r="S17" s="3">
        <f>[1]!s_dq_pctchange($A17,S$1)</f>
        <v>-2.5448761645080533</v>
      </c>
      <c r="T17" s="3">
        <f>[1]!s_dq_pctchange($A17,T$1)</f>
        <v>-0.95593378409887986</v>
      </c>
      <c r="U17" s="3">
        <f>[1]!s_dq_pctchange($A17,U$1)</f>
        <v>10.00470809792844</v>
      </c>
      <c r="V17" s="3">
        <f>[1]!s_dq_pctchange($A17,V$1)</f>
        <v>0.66338540552109704</v>
      </c>
      <c r="W17" s="3">
        <f>[1]!s_dq_pctchange($A17,W$1)</f>
        <v>-4.2517006802715578E-2</v>
      </c>
      <c r="Z17" s="2">
        <f>$D17*E17</f>
        <v>0.1110190142834141</v>
      </c>
      <c r="AA17" s="2">
        <f>$D17*F17</f>
        <v>1.5638961639033517E-2</v>
      </c>
      <c r="AB17" s="2">
        <f>$D17*G17</f>
        <v>-3.5304827845319249E-2</v>
      </c>
      <c r="AC17" s="2">
        <f>$D17*H17</f>
        <v>-2.2403307237160074E-2</v>
      </c>
      <c r="AD17" s="2">
        <f>$D17*I17</f>
        <v>1.2810820503187404E-2</v>
      </c>
      <c r="AE17" s="2">
        <f>$D17*J17</f>
        <v>-4.3129060033381079E-2</v>
      </c>
      <c r="AF17" s="2">
        <f>$D17*K17</f>
        <v>0.11216468388651346</v>
      </c>
      <c r="AG17" s="2">
        <f>$D17*L17</f>
        <v>-3.9212665569105867E-2</v>
      </c>
      <c r="AH17" s="2">
        <f>$D17*M17</f>
        <v>9.0297016299773714E-2</v>
      </c>
      <c r="AI17" s="2">
        <f>$D17*N17</f>
        <v>-8.6496095644750873E-2</v>
      </c>
      <c r="AJ17" s="2">
        <f>$D17*O17</f>
        <v>-0.3008696101331661</v>
      </c>
      <c r="AK17" s="2">
        <f>$D17*P17</f>
        <v>-4.5466762640417407E-2</v>
      </c>
      <c r="AL17" s="2">
        <f>$D17*Q17</f>
        <v>3.9375749915956659E-2</v>
      </c>
      <c r="AM17" s="2">
        <f>$D17*R17</f>
        <v>-5.8300324908986158E-2</v>
      </c>
      <c r="AN17" s="2">
        <f>$D17*S17</f>
        <v>-7.6536962909294404E-2</v>
      </c>
      <c r="AO17" s="2">
        <f>$D17*T17</f>
        <v>-2.874963803649782E-2</v>
      </c>
      <c r="AP17" s="2">
        <f>$D17*U17</f>
        <v>0.30089085798698917</v>
      </c>
      <c r="AQ17" s="2">
        <f>$D17*V17</f>
        <v>1.9951267132383391E-2</v>
      </c>
      <c r="AR17" s="2">
        <f>$D17*W17</f>
        <v>-1.2786958430657902E-3</v>
      </c>
    </row>
    <row r="18" spans="1:44" x14ac:dyDescent="0.25">
      <c r="A18" t="s">
        <v>33</v>
      </c>
      <c r="B18" t="s">
        <v>32</v>
      </c>
      <c r="C18">
        <f>[1]!hks_dq_mv(A18,$E$1,"",100000000)</f>
        <v>583.88824713719998</v>
      </c>
      <c r="D18" s="4">
        <f>C18/SUM(C:C)</f>
        <v>1.5194394603571479E-2</v>
      </c>
      <c r="E18" s="3">
        <f>[1]!s_dq_pctchange($A18,E$1)</f>
        <v>0.50031269543464707</v>
      </c>
      <c r="F18" s="3">
        <f>[1]!s_dq_pctchange($A18,F$1)</f>
        <v>10.018668326073426</v>
      </c>
      <c r="G18" s="3">
        <f>[1]!s_dq_pctchange($A18,G$1)</f>
        <v>2.8846153846153935</v>
      </c>
      <c r="H18" s="3">
        <f>[1]!s_dq_pctchange($A18,H$1)</f>
        <v>1.3194062671797604</v>
      </c>
      <c r="I18" s="3">
        <f>[1]!s_dq_pctchange($A18,I$1)</f>
        <v>6.8909386869234925</v>
      </c>
      <c r="J18" s="3">
        <f>[1]!s_dq_pctchange($A18,J$1)</f>
        <v>-4.0609137055837605</v>
      </c>
      <c r="K18" s="3">
        <f>[1]!s_dq_pctchange($A18,K$1)</f>
        <v>1.7989417989417982</v>
      </c>
      <c r="L18" s="3">
        <f>[1]!s_dq_pctchange($A18,L$1)</f>
        <v>-3.378378378378371</v>
      </c>
      <c r="M18" s="3">
        <f>[1]!s_dq_pctchange($A18,M$1)</f>
        <v>4.1958041958042021</v>
      </c>
      <c r="N18" s="3">
        <f>[1]!s_dq_pctchange($A18,N$1)</f>
        <v>-6.7630356220960364</v>
      </c>
      <c r="O18" s="3">
        <f>[1]!s_dq_pctchange($A18,O$1)</f>
        <v>-10.022148394241411</v>
      </c>
      <c r="P18" s="3">
        <f>[1]!s_dq_pctchange($A18,P$1)</f>
        <v>-3.0769230769230771</v>
      </c>
      <c r="Q18" s="3">
        <f>[1]!s_dq_pctchange($A18,Q$1)</f>
        <v>1.9047619047619095</v>
      </c>
      <c r="R18" s="3">
        <f>[1]!s_dq_pctchange($A18,R$1)</f>
        <v>4.5482866043613734</v>
      </c>
      <c r="S18" s="3">
        <f>[1]!s_dq_pctchange($A18,S$1)</f>
        <v>0.47675804529200411</v>
      </c>
      <c r="T18" s="3">
        <f>[1]!s_dq_pctchange($A18,T$1)</f>
        <v>0.77105575326215314</v>
      </c>
      <c r="U18" s="3">
        <f>[1]!s_dq_pctchange($A18,U$1)</f>
        <v>2.6486168334314475</v>
      </c>
      <c r="V18" s="3">
        <f>[1]!s_dq_pctchange($A18,V$1)</f>
        <v>3.2110091743119193</v>
      </c>
      <c r="W18" s="3">
        <f>[1]!s_dq_pctchange($A18,W$1)</f>
        <v>-4.1111111111111018</v>
      </c>
      <c r="Z18" s="2">
        <f>$D18*E18</f>
        <v>7.6019485196105021E-3</v>
      </c>
      <c r="AA18" s="2">
        <f>$D18*F18</f>
        <v>0.15222759994866256</v>
      </c>
      <c r="AB18" s="2">
        <f>$D18*G18</f>
        <v>4.3829984433379404E-2</v>
      </c>
      <c r="AC18" s="2">
        <f>$D18*H18</f>
        <v>2.0047579465954542E-2</v>
      </c>
      <c r="AD18" s="2">
        <f>$D18*I18</f>
        <v>0.10470364159813225</v>
      </c>
      <c r="AE18" s="2">
        <f>$D18*J18</f>
        <v>-6.1703125293691347E-2</v>
      </c>
      <c r="AF18" s="2">
        <f>$D18*K18</f>
        <v>2.7333831561980427E-2</v>
      </c>
      <c r="AG18" s="2">
        <f>$D18*L18</f>
        <v>-5.1332414201254888E-2</v>
      </c>
      <c r="AH18" s="2">
        <f>$D18*M18</f>
        <v>6.3752704630369944E-2</v>
      </c>
      <c r="AI18" s="2">
        <f>$D18*N18</f>
        <v>-0.1027602319601377</v>
      </c>
      <c r="AJ18" s="2">
        <f>$D18*O18</f>
        <v>-0.15228047747765425</v>
      </c>
      <c r="AK18" s="2">
        <f>$D18*P18</f>
        <v>-4.6751983395604553E-2</v>
      </c>
      <c r="AL18" s="2">
        <f>$D18*Q18</f>
        <v>2.894170400680289E-2</v>
      </c>
      <c r="AM18" s="2">
        <f>$D18*R18</f>
        <v>6.9108461436804894E-2</v>
      </c>
      <c r="AN18" s="2">
        <f>$D18*S18</f>
        <v>7.244049870594114E-3</v>
      </c>
      <c r="AO18" s="2">
        <f>$D18*T18</f>
        <v>1.1715725376419201E-2</v>
      </c>
      <c r="AP18" s="2">
        <f>$D18*U18</f>
        <v>4.0244129320819368E-2</v>
      </c>
      <c r="AQ18" s="2">
        <f>$D18*V18</f>
        <v>4.8789340470183538E-2</v>
      </c>
      <c r="AR18" s="2">
        <f>$D18*W18</f>
        <v>-6.2465844481349272E-2</v>
      </c>
    </row>
    <row r="19" spans="1:44" x14ac:dyDescent="0.25">
      <c r="A19" t="s">
        <v>31</v>
      </c>
      <c r="B19" t="s">
        <v>30</v>
      </c>
      <c r="C19">
        <f>[1]!hks_dq_mv(A19,$E$1,"",100000000)</f>
        <v>1177.9732832989998</v>
      </c>
      <c r="D19" s="4">
        <f>C19/SUM(C:C)</f>
        <v>3.0654137990730874E-2</v>
      </c>
      <c r="E19" s="3">
        <f>[1]!s_dq_pctchange($A19,E$1)</f>
        <v>2.6881720430107512</v>
      </c>
      <c r="F19" s="3">
        <f>[1]!s_dq_pctchange($A19,F$1)</f>
        <v>-2.0418848167539414</v>
      </c>
      <c r="G19" s="3">
        <f>[1]!s_dq_pctchange($A19,G$1)</f>
        <v>-1.0154997327632367</v>
      </c>
      <c r="H19" s="3">
        <f>[1]!s_dq_pctchange($A19,H$1)</f>
        <v>0.16198704103673126</v>
      </c>
      <c r="I19" s="3">
        <f>[1]!s_dq_pctchange($A19,I$1)</f>
        <v>0.26954177897575238</v>
      </c>
      <c r="J19" s="3">
        <f>[1]!s_dq_pctchange($A19,J$1)</f>
        <v>-1.1827956989247537</v>
      </c>
      <c r="K19" s="3">
        <f>[1]!s_dq_pctchange($A19,K$1)</f>
        <v>0.54406964091404053</v>
      </c>
      <c r="L19" s="3">
        <f>[1]!s_dq_pctchange($A19,L$1)</f>
        <v>-3.3549783549783543</v>
      </c>
      <c r="M19" s="3">
        <f>[1]!s_dq_pctchange($A19,M$1)</f>
        <v>-1.1758118701007896</v>
      </c>
      <c r="N19" s="3">
        <f>[1]!s_dq_pctchange($A19,N$1)</f>
        <v>-5.0424929178470013</v>
      </c>
      <c r="O19" s="3">
        <f>[1]!s_dq_pctchange($A19,O$1)</f>
        <v>-10.023866348448704</v>
      </c>
      <c r="P19" s="3">
        <f>[1]!s_dq_pctchange($A19,P$1)</f>
        <v>10.013262599469501</v>
      </c>
      <c r="Q19" s="3">
        <f>[1]!s_dq_pctchange($A19,Q$1)</f>
        <v>0.96443640747437587</v>
      </c>
      <c r="R19" s="3">
        <f>[1]!s_dq_pctchange($A19,R$1)</f>
        <v>7.4626865671641758</v>
      </c>
      <c r="S19" s="3">
        <f>[1]!s_dq_pctchange($A19,S$1)</f>
        <v>-3.722222222222233</v>
      </c>
      <c r="T19" s="3">
        <f>[1]!s_dq_pctchange($A19,T$1)</f>
        <v>0.46162723600693151</v>
      </c>
      <c r="U19" s="3">
        <f>[1]!s_dq_pctchange($A19,U$1)</f>
        <v>1.0913268236645699</v>
      </c>
      <c r="V19" s="3">
        <f>[1]!s_dq_pctchange($A19,V$1)</f>
        <v>-0.62500000000000211</v>
      </c>
      <c r="W19" s="3">
        <f>[1]!s_dq_pctchange($A19,W$1)</f>
        <v>-0.40022870211548323</v>
      </c>
      <c r="Z19" s="2">
        <f>$D19*E19</f>
        <v>8.2403596749276498E-2</v>
      </c>
      <c r="AA19" s="2">
        <f>$D19*F19</f>
        <v>-6.2592218933953545E-2</v>
      </c>
      <c r="AB19" s="2">
        <f>$D19*G19</f>
        <v>-3.1129268937674582E-2</v>
      </c>
      <c r="AC19" s="2">
        <f>$D19*H19</f>
        <v>4.9655731086501445E-3</v>
      </c>
      <c r="AD19" s="2">
        <f>$D19*I19</f>
        <v>8.2625708869897944E-3</v>
      </c>
      <c r="AE19" s="2">
        <f>$D19*J19</f>
        <v>-3.6257582569682367E-2</v>
      </c>
      <c r="AF19" s="2">
        <f>$D19*K19</f>
        <v>1.6677985849146395E-2</v>
      </c>
      <c r="AG19" s="2">
        <f>$D19*L19</f>
        <v>-0.10284396944942174</v>
      </c>
      <c r="AH19" s="2">
        <f>$D19*M19</f>
        <v>-3.6043499317208932E-2</v>
      </c>
      <c r="AI19" s="2">
        <f>$D19*N19</f>
        <v>-0.15457327372096513</v>
      </c>
      <c r="AJ19" s="2">
        <f>$D19*O19</f>
        <v>-0.3072729822459902</v>
      </c>
      <c r="AK19" s="2">
        <f>$D19*P19</f>
        <v>0.30694793346156263</v>
      </c>
      <c r="AL19" s="2">
        <f>$D19*Q19</f>
        <v>2.9563966718004268E-2</v>
      </c>
      <c r="AM19" s="2">
        <f>$D19*R19</f>
        <v>0.22876222381142433</v>
      </c>
      <c r="AN19" s="2">
        <f>$D19*S19</f>
        <v>-0.11410151363216525</v>
      </c>
      <c r="AO19" s="2">
        <f>$D19*T19</f>
        <v>1.4150784992836167E-2</v>
      </c>
      <c r="AP19" s="2">
        <f>$D19*U19</f>
        <v>3.3453683045599744E-2</v>
      </c>
      <c r="AQ19" s="2">
        <f>$D19*V19</f>
        <v>-1.9158836244206862E-2</v>
      </c>
      <c r="AR19" s="2">
        <f>$D19*W19</f>
        <v>-1.2268665862499145E-2</v>
      </c>
    </row>
    <row r="20" spans="1:44" x14ac:dyDescent="0.25">
      <c r="A20" t="s">
        <v>29</v>
      </c>
      <c r="B20" t="s">
        <v>28</v>
      </c>
      <c r="C20">
        <f>[1]!hks_dq_mv(A20,$E$1,"",100000000)</f>
        <v>636.79174339100007</v>
      </c>
      <c r="D20" s="4">
        <f>C20/SUM(C:C)</f>
        <v>1.6571090575668895E-2</v>
      </c>
      <c r="E20" s="3">
        <f>[1]!s_dq_pctchange($A20,E$1)</f>
        <v>-0.88951310861422228</v>
      </c>
      <c r="F20" s="3">
        <f>[1]!s_dq_pctchange($A20,F$1)</f>
        <v>2.3145961265942216</v>
      </c>
      <c r="G20" s="3">
        <f>[1]!s_dq_pctchange($A20,G$1)</f>
        <v>9.2336103416432183E-2</v>
      </c>
      <c r="H20" s="3">
        <f>[1]!s_dq_pctchange($A20,H$1)</f>
        <v>-0.23062730627306602</v>
      </c>
      <c r="I20" s="3">
        <f>[1]!s_dq_pctchange($A20,I$1)</f>
        <v>-2.3578363384188443</v>
      </c>
      <c r="J20" s="3">
        <f>[1]!s_dq_pctchange($A20,J$1)</f>
        <v>-1.6098484848484849</v>
      </c>
      <c r="K20" s="3">
        <f>[1]!s_dq_pctchange($A20,K$1)</f>
        <v>4.0423484119345474</v>
      </c>
      <c r="L20" s="3">
        <f>[1]!s_dq_pctchange($A20,L$1)</f>
        <v>-2.1739130434782745</v>
      </c>
      <c r="M20" s="3">
        <f>[1]!s_dq_pctchange($A20,M$1)</f>
        <v>1.2293144208037976</v>
      </c>
      <c r="N20" s="3">
        <f>[1]!s_dq_pctchange($A20,N$1)</f>
        <v>-6.025221858944418</v>
      </c>
      <c r="O20" s="3">
        <f>[1]!s_dq_pctchange($A20,O$1)</f>
        <v>-9.9900596421471235</v>
      </c>
      <c r="P20" s="3">
        <f>[1]!s_dq_pctchange($A20,P$1)</f>
        <v>6.350082827167312</v>
      </c>
      <c r="Q20" s="3">
        <f>[1]!s_dq_pctchange($A20,Q$1)</f>
        <v>1.8172377985462076</v>
      </c>
      <c r="R20" s="3">
        <f>[1]!s_dq_pctchange($A20,R$1)</f>
        <v>1.8357980622131527</v>
      </c>
      <c r="S20" s="3">
        <f>[1]!s_dq_pctchange($A20,S$1)</f>
        <v>1.6024036054081161</v>
      </c>
      <c r="T20" s="3">
        <f>[1]!s_dq_pctchange($A20,T$1)</f>
        <v>-4.928536224741057E-2</v>
      </c>
      <c r="U20" s="3">
        <f>[1]!s_dq_pctchange($A20,U$1)</f>
        <v>-1.7258382642998009</v>
      </c>
      <c r="V20" s="3">
        <f>[1]!s_dq_pctchange($A20,V$1)</f>
        <v>2.2579026593075682</v>
      </c>
      <c r="W20" s="3">
        <f>[1]!s_dq_pctchange($A20,W$1)</f>
        <v>-2.0608439646712444</v>
      </c>
      <c r="Z20" s="2">
        <f>$D20*E20</f>
        <v>-1.4740202291091081E-2</v>
      </c>
      <c r="AA20" s="2">
        <f>$D20*F20</f>
        <v>3.8355382059885236E-2</v>
      </c>
      <c r="AB20" s="2">
        <f>$D20*G20</f>
        <v>1.5301099331180277E-3</v>
      </c>
      <c r="AC20" s="2">
        <f>$D20*H20</f>
        <v>-3.821745981473508E-3</v>
      </c>
      <c r="AD20" s="2">
        <f>$D20*I20</f>
        <v>-3.9071919526542168E-2</v>
      </c>
      <c r="AE20" s="2">
        <f>$D20*J20</f>
        <v>-2.6676945055527576E-2</v>
      </c>
      <c r="AF20" s="2">
        <f>$D20*K20</f>
        <v>6.6986121672578697E-2</v>
      </c>
      <c r="AG20" s="2">
        <f>$D20*L20</f>
        <v>-3.6024109947106517E-2</v>
      </c>
      <c r="AH20" s="2">
        <f>$D20*M20</f>
        <v>2.0371080613115676E-2</v>
      </c>
      <c r="AI20" s="2">
        <f>$D20*N20</f>
        <v>-9.9844497163068063E-2</v>
      </c>
      <c r="AJ20" s="2">
        <f>$D20*O20</f>
        <v>-0.16554618318635436</v>
      </c>
      <c r="AK20" s="2">
        <f>$D20*P20</f>
        <v>0.10522779769198913</v>
      </c>
      <c r="AL20" s="2">
        <f>$D20*Q20</f>
        <v>3.0113612157238349E-2</v>
      </c>
      <c r="AM20" s="2">
        <f>$D20*R20</f>
        <v>3.0421175967571594E-2</v>
      </c>
      <c r="AN20" s="2">
        <f>$D20*S20</f>
        <v>2.6553575283996291E-2</v>
      </c>
      <c r="AO20" s="2">
        <f>$D20*T20</f>
        <v>-8.1671220185649282E-4</v>
      </c>
      <c r="AP20" s="2">
        <f>$D20*U20</f>
        <v>-2.8599022196667195E-2</v>
      </c>
      <c r="AQ20" s="2">
        <f>$D20*V20</f>
        <v>3.7415909478429377E-2</v>
      </c>
      <c r="AR20" s="2">
        <f>$D20*W20</f>
        <v>-3.4150432000887777E-2</v>
      </c>
    </row>
    <row r="21" spans="1:44" x14ac:dyDescent="0.25">
      <c r="A21" t="s">
        <v>27</v>
      </c>
      <c r="B21" t="s">
        <v>26</v>
      </c>
      <c r="C21">
        <f>[1]!hks_dq_mv(A21,$E$1,"",100000000)</f>
        <v>420.01029341730003</v>
      </c>
      <c r="D21" s="4">
        <f>C21/SUM(C:C)</f>
        <v>1.0929834890553507E-2</v>
      </c>
      <c r="E21" s="3">
        <f>[1]!s_dq_pctchange($A21,E$1)</f>
        <v>-0.25361399949277219</v>
      </c>
      <c r="F21" s="3">
        <f>[1]!s_dq_pctchange($A21,F$1)</f>
        <v>2.3137554030002625</v>
      </c>
      <c r="G21" s="3">
        <f>[1]!s_dq_pctchange($A21,G$1)</f>
        <v>-1.0188866799204843</v>
      </c>
      <c r="H21" s="3">
        <f>[1]!s_dq_pctchange($A21,H$1)</f>
        <v>1.5566156163695686</v>
      </c>
      <c r="I21" s="3">
        <f>[1]!s_dq_pctchange($A21,I$1)</f>
        <v>-0.12360939431396796</v>
      </c>
      <c r="J21" s="3">
        <f>[1]!s_dq_pctchange($A21,J$1)</f>
        <v>1.8069306930693116</v>
      </c>
      <c r="K21" s="3">
        <f>[1]!s_dq_pctchange($A21,K$1)</f>
        <v>-0.48626306831996147</v>
      </c>
      <c r="L21" s="3">
        <f>[1]!s_dq_pctchange($A21,L$1)</f>
        <v>-3.7136574639628792</v>
      </c>
      <c r="M21" s="3">
        <f>[1]!s_dq_pctchange($A21,M$1)</f>
        <v>-0.27911697538694791</v>
      </c>
      <c r="N21" s="3">
        <f>[1]!s_dq_pctchange($A21,N$1)</f>
        <v>-4.4274809160305315</v>
      </c>
      <c r="O21" s="3">
        <f>[1]!s_dq_pctchange($A21,O$1)</f>
        <v>-10.01064962726306</v>
      </c>
      <c r="P21" s="3">
        <f>[1]!s_dq_pctchange($A21,P$1)</f>
        <v>-4.0532544378698026</v>
      </c>
      <c r="Q21" s="3">
        <f>[1]!s_dq_pctchange($A21,Q$1)</f>
        <v>4.4711686709836602</v>
      </c>
      <c r="R21" s="3">
        <f>[1]!s_dq_pctchange($A21,R$1)</f>
        <v>2.8040141676505139</v>
      </c>
      <c r="S21" s="3">
        <f>[1]!s_dq_pctchange($A21,S$1)</f>
        <v>4.9669824863623395</v>
      </c>
      <c r="T21" s="3">
        <f>[1]!s_dq_pctchange($A21,T$1)</f>
        <v>2.0787746170678427</v>
      </c>
      <c r="U21" s="3">
        <f>[1]!s_dq_pctchange($A21,U$1)</f>
        <v>-0.29474812433012515</v>
      </c>
      <c r="V21" s="3">
        <f>[1]!s_dq_pctchange($A21,V$1)</f>
        <v>6.0198871271163821</v>
      </c>
      <c r="W21" s="3">
        <f>[1]!s_dq_pctchange($A21,W$1)</f>
        <v>-0.50697084917618929</v>
      </c>
      <c r="Z21" s="2">
        <f>$D21*E21</f>
        <v>-2.771959140388921E-3</v>
      </c>
      <c r="AA21" s="2">
        <f>$D21*F21</f>
        <v>2.5288964531918961E-2</v>
      </c>
      <c r="AB21" s="2">
        <f>$D21*G21</f>
        <v>-1.1136263183715132E-2</v>
      </c>
      <c r="AC21" s="2">
        <f>$D21*H21</f>
        <v>1.7013551674976563E-2</v>
      </c>
      <c r="AD21" s="2">
        <f>$D21*I21</f>
        <v>-1.3510302707729932E-3</v>
      </c>
      <c r="AE21" s="2">
        <f>$D21*J21</f>
        <v>1.9749454133920992E-2</v>
      </c>
      <c r="AF21" s="2">
        <f>$D21*K21</f>
        <v>-5.3147750501111183E-3</v>
      </c>
      <c r="AG21" s="2">
        <f>$D21*L21</f>
        <v>-4.0589662921185932E-2</v>
      </c>
      <c r="AH21" s="2">
        <f>$D21*M21</f>
        <v>-3.0507024561300276E-3</v>
      </c>
      <c r="AI21" s="2">
        <f>$D21*N21</f>
        <v>-4.8391635393290305E-2</v>
      </c>
      <c r="AJ21" s="2">
        <f>$D21*O21</f>
        <v>-0.10941474757316626</v>
      </c>
      <c r="AK21" s="2">
        <f>$D21*P21</f>
        <v>-4.4301401775320208E-2</v>
      </c>
      <c r="AL21" s="2">
        <f>$D21*Q21</f>
        <v>4.8869135341666967E-2</v>
      </c>
      <c r="AM21" s="2">
        <f>$D21*R21</f>
        <v>3.0647411883192938E-2</v>
      </c>
      <c r="AN21" s="2">
        <f>$D21*S21</f>
        <v>5.4288298480211307E-2</v>
      </c>
      <c r="AO21" s="2">
        <f>$D21*T21</f>
        <v>2.2720663339225112E-2</v>
      </c>
      <c r="AP21" s="2">
        <f>$D21*U21</f>
        <v>-3.2215483332286047E-3</v>
      </c>
      <c r="AQ21" s="2">
        <f>$D21*V21</f>
        <v>6.5796372359150548E-2</v>
      </c>
      <c r="AR21" s="2">
        <f>$D21*W21</f>
        <v>-5.5411076758194533E-3</v>
      </c>
    </row>
    <row r="22" spans="1:44" x14ac:dyDescent="0.25">
      <c r="A22" t="s">
        <v>25</v>
      </c>
      <c r="B22" t="s">
        <v>24</v>
      </c>
      <c r="C22">
        <f>[1]!hks_dq_mv(A22,$E$1,"",100000000)</f>
        <v>899.15688023679991</v>
      </c>
      <c r="D22" s="4">
        <f>C22/SUM(C:C)</f>
        <v>2.3398560453682018E-2</v>
      </c>
      <c r="E22" s="3">
        <f>[1]!s_dq_pctchange($A22,E$1)</f>
        <v>-1.0065949323151662</v>
      </c>
      <c r="F22" s="3">
        <f>[1]!s_dq_pctchange($A22,F$1)</f>
        <v>3.5063113604501532E-2</v>
      </c>
      <c r="G22" s="3">
        <f>[1]!s_dq_pctchange($A22,G$1)</f>
        <v>-1.3669821240799234</v>
      </c>
      <c r="H22" s="3">
        <f>[1]!s_dq_pctchange($A22,H$1)</f>
        <v>0.95948827292111538</v>
      </c>
      <c r="I22" s="3">
        <f>[1]!s_dq_pctchange($A22,I$1)</f>
        <v>0.52798310454064246</v>
      </c>
      <c r="J22" s="3">
        <f>[1]!s_dq_pctchange($A22,J$1)</f>
        <v>0.17507002801121824</v>
      </c>
      <c r="K22" s="3">
        <f>[1]!s_dq_pctchange($A22,K$1)</f>
        <v>-1.1184900384480976</v>
      </c>
      <c r="L22" s="3">
        <f>[1]!s_dq_pctchange($A22,L$1)</f>
        <v>-2.4036762106751555</v>
      </c>
      <c r="M22" s="3">
        <f>[1]!s_dq_pctchange($A22,M$1)</f>
        <v>0</v>
      </c>
      <c r="N22" s="3">
        <f>[1]!s_dq_pctchange($A22,N$1)</f>
        <v>-3.2959072799710185</v>
      </c>
      <c r="O22" s="3">
        <f>[1]!s_dq_pctchange($A22,O$1)</f>
        <v>-4.1947565543071255</v>
      </c>
      <c r="P22" s="3">
        <f>[1]!s_dq_pctchange($A22,P$1)</f>
        <v>3.0883502736513022</v>
      </c>
      <c r="Q22" s="3">
        <f>[1]!s_dq_pctchange($A22,Q$1)</f>
        <v>1.4031095942358529</v>
      </c>
      <c r="R22" s="3">
        <f>[1]!s_dq_pctchange($A22,R$1)</f>
        <v>-2.206432311144344</v>
      </c>
      <c r="S22" s="3">
        <f>[1]!s_dq_pctchange($A22,S$1)</f>
        <v>-2.9063097514340215</v>
      </c>
      <c r="T22" s="3">
        <f>[1]!s_dq_pctchange($A22,T$1)</f>
        <v>4.4899566758566367</v>
      </c>
      <c r="U22" s="3">
        <f>[1]!s_dq_pctchange($A22,U$1)</f>
        <v>1.809272521673581</v>
      </c>
      <c r="V22" s="3">
        <f>[1]!s_dq_pctchange($A22,V$1)</f>
        <v>-0.33320992225101415</v>
      </c>
      <c r="W22" s="3">
        <f>[1]!s_dq_pctchange($A22,W$1)</f>
        <v>-1.114413075780101</v>
      </c>
      <c r="Z22" s="2">
        <f>$D22*E22</f>
        <v>-2.3552872376146373E-2</v>
      </c>
      <c r="AA22" s="2">
        <f>$D22*F22</f>
        <v>8.2042638336924951E-4</v>
      </c>
      <c r="AB22" s="2">
        <f>$D22*G22</f>
        <v>-3.198541386938674E-2</v>
      </c>
      <c r="AC22" s="2">
        <f>$D22*H22</f>
        <v>2.2450644358543669E-2</v>
      </c>
      <c r="AD22" s="2">
        <f>$D22*I22</f>
        <v>1.2354044590116936E-2</v>
      </c>
      <c r="AE22" s="2">
        <f>$D22*J22</f>
        <v>4.0963866340482944E-3</v>
      </c>
      <c r="AF22" s="2">
        <f>$D22*K22</f>
        <v>-2.6171056781468936E-2</v>
      </c>
      <c r="AG22" s="2">
        <f>$D22*L22</f>
        <v>-5.6242563126559939E-2</v>
      </c>
      <c r="AH22" s="2">
        <f>$D22*M22</f>
        <v>0</v>
      </c>
      <c r="AI22" s="2">
        <f>$D22*N22</f>
        <v>-7.711948574013254E-2</v>
      </c>
      <c r="AJ22" s="2">
        <f>$D22*O22</f>
        <v>-9.8151264824434148E-2</v>
      </c>
      <c r="AK22" s="2">
        <f>$D22*P22</f>
        <v>7.22629505801754E-2</v>
      </c>
      <c r="AL22" s="2">
        <f>$D22*Q22</f>
        <v>3.2830744663868851E-2</v>
      </c>
      <c r="AM22" s="2">
        <f>$D22*R22</f>
        <v>-5.1627339819268266E-2</v>
      </c>
      <c r="AN22" s="2">
        <f>$D22*S22</f>
        <v>-6.800346441605451E-2</v>
      </c>
      <c r="AO22" s="2">
        <f>$D22*T22</f>
        <v>0.10505852271444467</v>
      </c>
      <c r="AP22" s="2">
        <f>$D22*U22</f>
        <v>4.2334372475564992E-2</v>
      </c>
      <c r="AQ22" s="2">
        <f>$D22*V22</f>
        <v>-7.7966325095570393E-3</v>
      </c>
      <c r="AR22" s="2">
        <f>$D22*W22</f>
        <v>-2.6075661724014411E-2</v>
      </c>
    </row>
    <row r="23" spans="1:44" x14ac:dyDescent="0.25">
      <c r="A23" t="s">
        <v>23</v>
      </c>
      <c r="B23" t="s">
        <v>22</v>
      </c>
      <c r="C23">
        <f>[1]!hks_dq_mv(A23,$E$1,"",100000000)</f>
        <v>349.26413826150002</v>
      </c>
      <c r="D23" s="4">
        <f>C23/SUM(C:C)</f>
        <v>9.0888233555668618E-3</v>
      </c>
      <c r="E23" s="3">
        <f>[1]!s_dq_pctchange($A23,E$1)</f>
        <v>-5.938242280284807E-2</v>
      </c>
      <c r="F23" s="3">
        <f>[1]!s_dq_pctchange($A23,F$1)</f>
        <v>0.11883541295306865</v>
      </c>
      <c r="G23" s="3">
        <f>[1]!s_dq_pctchange($A23,G$1)</f>
        <v>0.29673590504449893</v>
      </c>
      <c r="H23" s="3">
        <f>[1]!s_dq_pctchange($A23,H$1)</f>
        <v>-2.3668639053254319</v>
      </c>
      <c r="I23" s="3">
        <f>[1]!s_dq_pctchange($A23,I$1)</f>
        <v>-0.3030303030303183</v>
      </c>
      <c r="J23" s="3">
        <f>[1]!s_dq_pctchange($A23,J$1)</f>
        <v>-0.97264437689968575</v>
      </c>
      <c r="K23" s="3">
        <f>[1]!s_dq_pctchange($A23,K$1)</f>
        <v>0.55248618784529635</v>
      </c>
      <c r="L23" s="3">
        <f>[1]!s_dq_pctchange($A23,L$1)</f>
        <v>-4.7008547008546966</v>
      </c>
      <c r="M23" s="3">
        <f>[1]!s_dq_pctchange($A23,M$1)</f>
        <v>0.44843049327353957</v>
      </c>
      <c r="N23" s="3">
        <f>[1]!s_dq_pctchange($A23,N$1)</f>
        <v>-3.5076530612244827</v>
      </c>
      <c r="O23" s="3">
        <f>[1]!s_dq_pctchange($A23,O$1)</f>
        <v>-9.9801718440185194</v>
      </c>
      <c r="P23" s="3">
        <f>[1]!s_dq_pctchange($A23,P$1)</f>
        <v>0.58737151248165476</v>
      </c>
      <c r="Q23" s="3">
        <f>[1]!s_dq_pctchange($A23,Q$1)</f>
        <v>1.3138686131387005</v>
      </c>
      <c r="R23" s="3">
        <f>[1]!s_dq_pctchange($A23,R$1)</f>
        <v>1.1527377521613709</v>
      </c>
      <c r="S23" s="3">
        <f>[1]!s_dq_pctchange($A23,S$1)</f>
        <v>-0.42735042735042672</v>
      </c>
      <c r="T23" s="3">
        <f>[1]!s_dq_pctchange($A23,T$1)</f>
        <v>1.8597997138769751</v>
      </c>
      <c r="U23" s="3">
        <f>[1]!s_dq_pctchange($A23,U$1)</f>
        <v>7.0224719101120894E-2</v>
      </c>
      <c r="V23" s="3">
        <f>[1]!s_dq_pctchange($A23,V$1)</f>
        <v>0.63157894736841225</v>
      </c>
      <c r="W23" s="3">
        <f>[1]!s_dq_pctchange($A23,W$1)</f>
        <v>-0.13947001394699604</v>
      </c>
      <c r="Z23" s="2">
        <f>$D23*E23</f>
        <v>-5.3971635128067174E-4</v>
      </c>
      <c r="AA23" s="2">
        <f>$D23*F23</f>
        <v>1.0800740767162832E-3</v>
      </c>
      <c r="AB23" s="2">
        <f>$D23*G23</f>
        <v>2.6969802242037123E-3</v>
      </c>
      <c r="AC23" s="2">
        <f>$D23*H23</f>
        <v>-2.1512007942169981E-2</v>
      </c>
      <c r="AD23" s="2">
        <f>$D23*I23</f>
        <v>-2.7541888956264604E-3</v>
      </c>
      <c r="AE23" s="2">
        <f>$D23*J23</f>
        <v>-8.8401929294266417E-3</v>
      </c>
      <c r="AF23" s="2">
        <f>$D23*K23</f>
        <v>5.0214493677164301E-3</v>
      </c>
      <c r="AG23" s="2">
        <f>$D23*L23</f>
        <v>-4.2725237996254439E-2</v>
      </c>
      <c r="AH23" s="2">
        <f>$D23*M23</f>
        <v>4.0757055406129153E-3</v>
      </c>
      <c r="AI23" s="2">
        <f>$D23*N23</f>
        <v>-3.1880439066082678E-2</v>
      </c>
      <c r="AJ23" s="2">
        <f>$D23*O23</f>
        <v>-9.0708018948486319E-2</v>
      </c>
      <c r="AK23" s="2">
        <f>$D23*P23</f>
        <v>5.3385159210378964E-3</v>
      </c>
      <c r="AL23" s="2">
        <f>$D23*Q23</f>
        <v>1.1941519737241262E-2</v>
      </c>
      <c r="AM23" s="2">
        <f>$D23*R23</f>
        <v>1.0477029804687912E-2</v>
      </c>
      <c r="AN23" s="2">
        <f>$D23*S23</f>
        <v>-3.8841125451140376E-3</v>
      </c>
      <c r="AO23" s="2">
        <f>$D23*T23</f>
        <v>1.6903391076161619E-2</v>
      </c>
      <c r="AP23" s="2">
        <f>$D23*U23</f>
        <v>6.3826006710438995E-4</v>
      </c>
      <c r="AQ23" s="2">
        <f>$D23*V23</f>
        <v>5.7403094877263592E-3</v>
      </c>
      <c r="AR23" s="2">
        <f>$D23*W23</f>
        <v>-1.2676183201626935E-3</v>
      </c>
    </row>
    <row r="24" spans="1:44" x14ac:dyDescent="0.25">
      <c r="A24" t="s">
        <v>21</v>
      </c>
      <c r="B24" t="s">
        <v>20</v>
      </c>
      <c r="C24">
        <f>[1]!hks_dq_mv(A24,$E$1,"",100000000)</f>
        <v>457.05599999999998</v>
      </c>
      <c r="D24" s="4">
        <f>C24/SUM(C:C)</f>
        <v>1.1893867112379344E-2</v>
      </c>
      <c r="E24" s="3">
        <f>[1]!s_dq_pctchange($A24,E$1)</f>
        <v>1.9286007386130517</v>
      </c>
      <c r="F24" s="3">
        <f>[1]!s_dq_pctchange($A24,F$1)</f>
        <v>1.0466988727858317</v>
      </c>
      <c r="G24" s="3">
        <f>[1]!s_dq_pctchange($A24,G$1)</f>
        <v>-1.6135458167330665</v>
      </c>
      <c r="H24" s="3">
        <f>[1]!s_dq_pctchange($A24,H$1)</f>
        <v>1.012350678274951</v>
      </c>
      <c r="I24" s="3">
        <f>[1]!s_dq_pctchange($A24,I$1)</f>
        <v>1.0022048506714738</v>
      </c>
      <c r="J24" s="3">
        <f>[1]!s_dq_pctchange($A24,J$1)</f>
        <v>-0.25798769597142679</v>
      </c>
      <c r="K24" s="3">
        <f>[1]!s_dq_pctchange($A24,K$1)</f>
        <v>1.4524472741743097</v>
      </c>
      <c r="L24" s="3">
        <f>[1]!s_dq_pctchange($A24,L$1)</f>
        <v>-1.3728181996470032</v>
      </c>
      <c r="M24" s="3">
        <f>[1]!s_dq_pctchange($A24,M$1)</f>
        <v>2.6247762974746522</v>
      </c>
      <c r="N24" s="3">
        <f>[1]!s_dq_pctchange($A24,N$1)</f>
        <v>-2.9257895756636305</v>
      </c>
      <c r="O24" s="3">
        <f>[1]!s_dq_pctchange($A24,O$1)</f>
        <v>-9.9999999999999893</v>
      </c>
      <c r="P24" s="3">
        <f>[1]!s_dq_pctchange($A24,P$1)</f>
        <v>2.0181858505211658</v>
      </c>
      <c r="Q24" s="3">
        <f>[1]!s_dq_pctchange($A24,Q$1)</f>
        <v>4.3478260869565215</v>
      </c>
      <c r="R24" s="3">
        <f>[1]!s_dq_pctchange($A24,R$1)</f>
        <v>0.20833333333333542</v>
      </c>
      <c r="S24" s="3">
        <f>[1]!s_dq_pctchange($A24,S$1)</f>
        <v>-1.767151767151764</v>
      </c>
      <c r="T24" s="3">
        <f>[1]!s_dq_pctchange($A24,T$1)</f>
        <v>0.1481481481481482</v>
      </c>
      <c r="U24" s="3">
        <f>[1]!s_dq_pctchange($A24,U$1)</f>
        <v>3.2967032967032899</v>
      </c>
      <c r="V24" s="3">
        <f>[1]!s_dq_pctchange($A24,V$1)</f>
        <v>1.9435351882160383</v>
      </c>
      <c r="W24" s="3">
        <f>[1]!s_dq_pctchange($A24,W$1)</f>
        <v>-2.6891430864940773</v>
      </c>
      <c r="Z24" s="2">
        <f>$D24*E24</f>
        <v>2.2938520897900289E-2</v>
      </c>
      <c r="AA24" s="2">
        <f>$D24*F24</f>
        <v>1.2449297299591934E-2</v>
      </c>
      <c r="AB24" s="2">
        <f>$D24*G24</f>
        <v>-1.9191299523958687E-2</v>
      </c>
      <c r="AC24" s="2">
        <f>$D24*H24</f>
        <v>1.2040764438529361E-2</v>
      </c>
      <c r="AD24" s="2">
        <f>$D24*I24</f>
        <v>1.1920091313268493E-2</v>
      </c>
      <c r="AE24" s="2">
        <f>$D24*J24</f>
        <v>-3.0684713725130743E-3</v>
      </c>
      <c r="AF24" s="2">
        <f>$D24*K24</f>
        <v>1.7275214866766846E-2</v>
      </c>
      <c r="AG24" s="2">
        <f>$D24*L24</f>
        <v>-1.6328117236057312E-2</v>
      </c>
      <c r="AH24" s="2">
        <f>$D24*M24</f>
        <v>3.1218740481886588E-2</v>
      </c>
      <c r="AI24" s="2">
        <f>$D24*N24</f>
        <v>-3.4798952411727972E-2</v>
      </c>
      <c r="AJ24" s="2">
        <f>$D24*O24</f>
        <v>-0.11893867112379332</v>
      </c>
      <c r="AK24" s="2">
        <f>$D24*P24</f>
        <v>2.4004034314183031E-2</v>
      </c>
      <c r="AL24" s="2">
        <f>$D24*Q24</f>
        <v>5.1712465705997149E-2</v>
      </c>
      <c r="AM24" s="2">
        <f>$D24*R24</f>
        <v>2.4778889817457217E-3</v>
      </c>
      <c r="AN24" s="2">
        <f>$D24*S24</f>
        <v>-2.1018268285909407E-2</v>
      </c>
      <c r="AO24" s="2">
        <f>$D24*T24</f>
        <v>1.7620543870191627E-3</v>
      </c>
      <c r="AP24" s="2">
        <f>$D24*U24</f>
        <v>3.9210550919931822E-2</v>
      </c>
      <c r="AQ24" s="2">
        <f>$D24*V24</f>
        <v>2.3116149256874736E-2</v>
      </c>
      <c r="AR24" s="2">
        <f>$D24*W24</f>
        <v>-3.1984310516934192E-2</v>
      </c>
    </row>
    <row r="25" spans="1:44" x14ac:dyDescent="0.25">
      <c r="A25" t="s">
        <v>19</v>
      </c>
      <c r="B25" t="s">
        <v>18</v>
      </c>
      <c r="C25">
        <f>[1]!hks_dq_mv(A25,$E$1,"",100000000)</f>
        <v>1297.1494123559999</v>
      </c>
      <c r="D25" s="4">
        <f>C25/SUM(C:C)</f>
        <v>3.3755432015908818E-2</v>
      </c>
      <c r="E25" s="3">
        <f>[1]!s_dq_pctchange($A25,E$1)</f>
        <v>0.91842247433818958</v>
      </c>
      <c r="F25" s="3">
        <f>[1]!s_dq_pctchange($A25,F$1)</f>
        <v>1.6059957173447548</v>
      </c>
      <c r="G25" s="3">
        <f>[1]!s_dq_pctchange($A25,G$1)</f>
        <v>-3.2929399367755519</v>
      </c>
      <c r="H25" s="3">
        <f>[1]!s_dq_pctchange($A25,H$1)</f>
        <v>0.57205121220376942</v>
      </c>
      <c r="I25" s="3">
        <f>[1]!s_dq_pctchange($A25,I$1)</f>
        <v>1.32719393282772</v>
      </c>
      <c r="J25" s="3">
        <f>[1]!s_dq_pctchange($A25,J$1)</f>
        <v>3.8225073509756937</v>
      </c>
      <c r="K25" s="3">
        <f>[1]!s_dq_pctchange($A25,K$1)</f>
        <v>3.1410916580844384</v>
      </c>
      <c r="L25" s="3">
        <f>[1]!s_dq_pctchange($A25,L$1)</f>
        <v>-3.6195706440339546</v>
      </c>
      <c r="M25" s="3">
        <f>[1]!s_dq_pctchange($A25,M$1)</f>
        <v>5.2836052836052865</v>
      </c>
      <c r="N25" s="3">
        <f>[1]!s_dq_pctchange($A25,N$1)</f>
        <v>-3.6408364083640801</v>
      </c>
      <c r="O25" s="3">
        <f>[1]!s_dq_pctchange($A25,O$1)</f>
        <v>-8.322695940771009</v>
      </c>
      <c r="P25" s="3">
        <f>[1]!s_dq_pctchange($A25,P$1)</f>
        <v>6.8504594820384348</v>
      </c>
      <c r="Q25" s="3">
        <f>[1]!s_dq_pctchange($A25,Q$1)</f>
        <v>-0.44305446963771622</v>
      </c>
      <c r="R25" s="3">
        <f>[1]!s_dq_pctchange($A25,R$1)</f>
        <v>2.6701570680628097</v>
      </c>
      <c r="S25" s="3">
        <f>[1]!s_dq_pctchange($A25,S$1)</f>
        <v>-0.73941866394696321</v>
      </c>
      <c r="T25" s="3">
        <f>[1]!s_dq_pctchange($A25,T$1)</f>
        <v>3.0567685589519638</v>
      </c>
      <c r="U25" s="3">
        <f>[1]!s_dq_pctchange($A25,U$1)</f>
        <v>-0.27417746759720557</v>
      </c>
      <c r="V25" s="3">
        <f>[1]!s_dq_pctchange($A25,V$1)</f>
        <v>0.32491877030742633</v>
      </c>
      <c r="W25" s="3">
        <f>[1]!s_dq_pctchange($A25,W$1)</f>
        <v>-1.0712506228201331</v>
      </c>
      <c r="Z25" s="2">
        <f>$D25*E25</f>
        <v>3.1001747394405518E-2</v>
      </c>
      <c r="AA25" s="2">
        <f>$D25*F25</f>
        <v>5.4211079254671585E-2</v>
      </c>
      <c r="AB25" s="2">
        <f>$D25*G25</f>
        <v>-0.11115461016829822</v>
      </c>
      <c r="AC25" s="2">
        <f>$D25*H25</f>
        <v>1.9309835803162569E-2</v>
      </c>
      <c r="AD25" s="2">
        <f>$D25*I25</f>
        <v>4.480000457149276E-2</v>
      </c>
      <c r="AE25" s="2">
        <f>$D25*J25</f>
        <v>0.12903038701617173</v>
      </c>
      <c r="AF25" s="2">
        <f>$D25*K25</f>
        <v>0.10602890592020757</v>
      </c>
      <c r="AG25" s="2">
        <f>$D25*L25</f>
        <v>-0.12218017080146745</v>
      </c>
      <c r="AH25" s="2">
        <f>$D25*M25</f>
        <v>0.17835037894963487</v>
      </c>
      <c r="AI25" s="2">
        <f>$D25*N25</f>
        <v>-0.12289800586357934</v>
      </c>
      <c r="AJ25" s="2">
        <f>$D25*O25</f>
        <v>-0.28093619701777606</v>
      </c>
      <c r="AK25" s="2">
        <f>$D25*P25</f>
        <v>0.23124021932368632</v>
      </c>
      <c r="AL25" s="2">
        <f>$D25*Q25</f>
        <v>-1.4955495029200468E-2</v>
      </c>
      <c r="AM25" s="2">
        <f>$D25*R25</f>
        <v>9.0132305382792585E-2</v>
      </c>
      <c r="AN25" s="2">
        <f>$D25*S25</f>
        <v>-2.4959396442155845E-2</v>
      </c>
      <c r="AO25" s="2">
        <f>$D25*T25</f>
        <v>0.10318254328007058</v>
      </c>
      <c r="AP25" s="2">
        <f>$D25*U25</f>
        <v>-9.2549788677715149E-3</v>
      </c>
      <c r="AQ25" s="2">
        <f>$D25*V25</f>
        <v>1.0967773461805021E-2</v>
      </c>
      <c r="AR25" s="2">
        <f>$D25*W25</f>
        <v>-3.6160527570604978E-2</v>
      </c>
    </row>
    <row r="26" spans="1:44" x14ac:dyDescent="0.25">
      <c r="A26" t="s">
        <v>17</v>
      </c>
      <c r="B26" t="s">
        <v>16</v>
      </c>
      <c r="C26">
        <f>[1]!hks_dq_mv(A26,$E$1,"",100000000)</f>
        <v>297.43486085380005</v>
      </c>
      <c r="D26" s="4">
        <f>C26/SUM(C:C)</f>
        <v>7.7400815427084184E-3</v>
      </c>
      <c r="E26" s="3">
        <f>[1]!s_dq_pctchange($A26,E$1)</f>
        <v>-0.35897435897436519</v>
      </c>
      <c r="F26" s="3">
        <f>[1]!s_dq_pctchange($A26,F$1)</f>
        <v>0.77200205867214888</v>
      </c>
      <c r="G26" s="3">
        <f>[1]!s_dq_pctchange($A26,G$1)</f>
        <v>1.3789581205311667</v>
      </c>
      <c r="H26" s="3">
        <f>[1]!s_dq_pctchange($A26,H$1)</f>
        <v>-0.95717884130981734</v>
      </c>
      <c r="I26" s="3">
        <f>[1]!s_dq_pctchange($A26,I$1)</f>
        <v>-0.45778229908443402</v>
      </c>
      <c r="J26" s="3">
        <f>[1]!s_dq_pctchange($A26,J$1)</f>
        <v>-2.2483392948390528</v>
      </c>
      <c r="K26" s="3">
        <f>[1]!s_dq_pctchange($A26,K$1)</f>
        <v>4.0773653946680604</v>
      </c>
      <c r="L26" s="3">
        <f>[1]!s_dq_pctchange($A26,L$1)</f>
        <v>-1.4063284781516752</v>
      </c>
      <c r="M26" s="3">
        <f>[1]!s_dq_pctchange($A26,M$1)</f>
        <v>-1.9867549668874334</v>
      </c>
      <c r="N26" s="3">
        <f>[1]!s_dq_pctchange($A26,N$1)</f>
        <v>-1.1954261954261738</v>
      </c>
      <c r="O26" s="3">
        <f>[1]!s_dq_pctchange($A26,O$1)</f>
        <v>-9.9947396107312105</v>
      </c>
      <c r="P26" s="3">
        <f>[1]!s_dq_pctchange($A26,P$1)</f>
        <v>3.9158386908241081</v>
      </c>
      <c r="Q26" s="3">
        <f>[1]!s_dq_pctchange($A26,Q$1)</f>
        <v>5.8492688413948057</v>
      </c>
      <c r="R26" s="3">
        <f>[1]!s_dq_pctchange($A26,R$1)</f>
        <v>4.4633368756641971</v>
      </c>
      <c r="S26" s="3">
        <f>[1]!s_dq_pctchange($A26,S$1)</f>
        <v>-2.3397761953204532</v>
      </c>
      <c r="T26" s="3">
        <f>[1]!s_dq_pctchange($A26,T$1)</f>
        <v>0.41666666666666918</v>
      </c>
      <c r="U26" s="3">
        <f>[1]!s_dq_pctchange($A26,U$1)</f>
        <v>0</v>
      </c>
      <c r="V26" s="3">
        <f>[1]!s_dq_pctchange($A26,V$1)</f>
        <v>0.36307053941909345</v>
      </c>
      <c r="W26" s="3">
        <f>[1]!s_dq_pctchange($A26,W$1)</f>
        <v>-1.1369509043927799</v>
      </c>
      <c r="Z26" s="2">
        <f>$D26*E26</f>
        <v>-2.7784908102030702E-3</v>
      </c>
      <c r="AA26" s="2">
        <f>$D26*F26</f>
        <v>5.9753588852612012E-3</v>
      </c>
      <c r="AB26" s="2">
        <f>$D26*G26</f>
        <v>1.0673248296891175E-2</v>
      </c>
      <c r="AC26" s="2">
        <f>$D26*H26</f>
        <v>-7.4086422826931475E-3</v>
      </c>
      <c r="AD26" s="2">
        <f>$D26*I26</f>
        <v>-3.5432723237220527E-3</v>
      </c>
      <c r="AE26" s="2">
        <f>$D26*J26</f>
        <v>-1.7402329477729812E-2</v>
      </c>
      <c r="AF26" s="2">
        <f>$D26*K26</f>
        <v>3.1559140634148282E-2</v>
      </c>
      <c r="AG26" s="2">
        <f>$D26*L26</f>
        <v>-1.0885097096727E-2</v>
      </c>
      <c r="AH26" s="2">
        <f>$D26*M26</f>
        <v>-1.5377645449089698E-2</v>
      </c>
      <c r="AI26" s="2">
        <f>$D26*N26</f>
        <v>-9.252696230888275E-3</v>
      </c>
      <c r="AJ26" s="2">
        <f>$D26*O26</f>
        <v>-7.7360099585197364E-2</v>
      </c>
      <c r="AK26" s="2">
        <f>$D26*P26</f>
        <v>3.0308910775071175E-2</v>
      </c>
      <c r="AL26" s="2">
        <f>$D26*Q26</f>
        <v>4.5273817797619388E-2</v>
      </c>
      <c r="AM26" s="2">
        <f>$D26*R26</f>
        <v>3.4546591370218309E-2</v>
      </c>
      <c r="AN26" s="2">
        <f>$D26*S26</f>
        <v>-1.8110058543468366E-2</v>
      </c>
      <c r="AO26" s="2">
        <f>$D26*T26</f>
        <v>3.2250339761285269E-3</v>
      </c>
      <c r="AP26" s="2">
        <f>$D26*U26</f>
        <v>0</v>
      </c>
      <c r="AQ26" s="2">
        <f>$D26*V26</f>
        <v>2.8101955808589145E-3</v>
      </c>
      <c r="AR26" s="2">
        <f>$D26*W26</f>
        <v>-8.8000927100561985E-3</v>
      </c>
    </row>
    <row r="27" spans="1:44" x14ac:dyDescent="0.25">
      <c r="A27" t="s">
        <v>15</v>
      </c>
      <c r="B27" t="s">
        <v>14</v>
      </c>
      <c r="C27">
        <f>[1]!hks_dq_mv(A27,$E$1,"",100000000)</f>
        <v>773.76083913539992</v>
      </c>
      <c r="D27" s="4">
        <f>C27/SUM(C:C)</f>
        <v>2.0135407034235581E-2</v>
      </c>
      <c r="E27" s="3">
        <f>[1]!s_dq_pctchange($A27,E$1)</f>
        <v>-0.90497737556561098</v>
      </c>
      <c r="F27" s="3">
        <f>[1]!s_dq_pctchange($A27,F$1)</f>
        <v>0.22831050228310207</v>
      </c>
      <c r="G27" s="3">
        <f>[1]!s_dq_pctchange($A27,G$1)</f>
        <v>7.2892938496583275</v>
      </c>
      <c r="H27" s="3">
        <f>[1]!s_dq_pctchange($A27,H$1)</f>
        <v>-3.1847133757961927</v>
      </c>
      <c r="I27" s="3">
        <f>[1]!s_dq_pctchange($A27,I$1)</f>
        <v>-1.5350877192982257</v>
      </c>
      <c r="J27" s="3">
        <f>[1]!s_dq_pctchange($A27,J$1)</f>
        <v>-1.5590200445434446</v>
      </c>
      <c r="K27" s="3">
        <f>[1]!s_dq_pctchange($A27,K$1)</f>
        <v>-0.90497737556561098</v>
      </c>
      <c r="L27" s="3">
        <f>[1]!s_dq_pctchange($A27,L$1)</f>
        <v>-4.1095890410958855</v>
      </c>
      <c r="M27" s="3">
        <f>[1]!s_dq_pctchange($A27,M$1)</f>
        <v>3.0952380952380927</v>
      </c>
      <c r="N27" s="3">
        <f>[1]!s_dq_pctchange($A27,N$1)</f>
        <v>-4.8498845265588892</v>
      </c>
      <c r="O27" s="3">
        <f>[1]!s_dq_pctchange($A27,O$1)</f>
        <v>-9.9514563106796103</v>
      </c>
      <c r="P27" s="3">
        <f>[1]!s_dq_pctchange($A27,P$1)</f>
        <v>1.8867924528301783</v>
      </c>
      <c r="Q27" s="3">
        <f>[1]!s_dq_pctchange($A27,Q$1)</f>
        <v>5.0264550264550447</v>
      </c>
      <c r="R27" s="3">
        <f>[1]!s_dq_pctchange($A27,R$1)</f>
        <v>0</v>
      </c>
      <c r="S27" s="3">
        <f>[1]!s_dq_pctchange($A27,S$1)</f>
        <v>-2.2670025188916973</v>
      </c>
      <c r="T27" s="3">
        <f>[1]!s_dq_pctchange($A27,T$1)</f>
        <v>5.1546391752577323</v>
      </c>
      <c r="U27" s="3">
        <f>[1]!s_dq_pctchange($A27,U$1)</f>
        <v>4.9019607843137258</v>
      </c>
      <c r="V27" s="3">
        <f>[1]!s_dq_pctchange($A27,V$1)</f>
        <v>10.04672897196262</v>
      </c>
      <c r="W27" s="3">
        <f>[1]!s_dq_pctchange($A27,W$1)</f>
        <v>6.5817409766454267</v>
      </c>
      <c r="Z27" s="2">
        <f>$D27*E27</f>
        <v>-1.8222087813787858E-2</v>
      </c>
      <c r="AA27" s="2">
        <f>$D27*F27</f>
        <v>4.5971248936610316E-3</v>
      </c>
      <c r="AB27" s="2">
        <f>$D27*G27</f>
        <v>0.14677289865502044</v>
      </c>
      <c r="AC27" s="2">
        <f>$D27*H27</f>
        <v>-6.41255001090308E-2</v>
      </c>
      <c r="AD27" s="2">
        <f>$D27*I27</f>
        <v>-3.090961606132615E-2</v>
      </c>
      <c r="AE27" s="2">
        <f>$D27*J27</f>
        <v>-3.1391503171414342E-2</v>
      </c>
      <c r="AF27" s="2">
        <f>$D27*K27</f>
        <v>-1.8222087813787858E-2</v>
      </c>
      <c r="AG27" s="2">
        <f>$D27*L27</f>
        <v>-8.2748248085899548E-2</v>
      </c>
      <c r="AH27" s="2">
        <f>$D27*M27</f>
        <v>6.2323878915491029E-2</v>
      </c>
      <c r="AI27" s="2">
        <f>$D27*N27</f>
        <v>-9.7654399011304155E-2</v>
      </c>
      <c r="AJ27" s="2">
        <f>$D27*O27</f>
        <v>-0.2003766233989463</v>
      </c>
      <c r="AK27" s="2">
        <f>$D27*P27</f>
        <v>3.7991334026859377E-2</v>
      </c>
      <c r="AL27" s="2">
        <f>$D27*Q27</f>
        <v>0.1012097178969517</v>
      </c>
      <c r="AM27" s="2">
        <f>$D27*R27</f>
        <v>0</v>
      </c>
      <c r="AN27" s="2">
        <f>$D27*S27</f>
        <v>-4.564701846552166E-2</v>
      </c>
      <c r="AO27" s="2">
        <f>$D27*T27</f>
        <v>0.10379075790843084</v>
      </c>
      <c r="AP27" s="2">
        <f>$D27*U27</f>
        <v>9.8702975658017555E-2</v>
      </c>
      <c r="AQ27" s="2">
        <f>$D27*V27</f>
        <v>0.20229497721311454</v>
      </c>
      <c r="AR27" s="2">
        <f>$D27*W27</f>
        <v>0.13252603355866288</v>
      </c>
    </row>
    <row r="28" spans="1:44" x14ac:dyDescent="0.25">
      <c r="A28" t="s">
        <v>13</v>
      </c>
      <c r="B28" t="s">
        <v>12</v>
      </c>
      <c r="C28">
        <f>[1]!hks_dq_mv(A28,$E$1,"",100000000)</f>
        <v>1325.6009907800001</v>
      </c>
      <c r="D28" s="4">
        <f>C28/SUM(C:C)</f>
        <v>3.4495821143089071E-2</v>
      </c>
      <c r="E28" s="3">
        <f>[1]!s_dq_pctchange($A28,E$1)</f>
        <v>3.4285714285714337</v>
      </c>
      <c r="F28" s="3">
        <f>[1]!s_dq_pctchange($A28,F$1)</f>
        <v>2.795580110497232</v>
      </c>
      <c r="G28" s="3">
        <f>[1]!s_dq_pctchange($A28,G$1)</f>
        <v>-1.0319251854240656</v>
      </c>
      <c r="H28" s="3">
        <f>[1]!s_dq_pctchange($A28,H$1)</f>
        <v>0.29325513196482528</v>
      </c>
      <c r="I28" s="3">
        <f>[1]!s_dq_pctchange($A28,I$1)</f>
        <v>0.33571583279184952</v>
      </c>
      <c r="J28" s="3">
        <f>[1]!s_dq_pctchange($A28,J$1)</f>
        <v>-0.91743119266056028</v>
      </c>
      <c r="K28" s="3">
        <f>[1]!s_dq_pctchange($A28,K$1)</f>
        <v>-1.3180827886710145</v>
      </c>
      <c r="L28" s="3">
        <f>[1]!s_dq_pctchange($A28,L$1)</f>
        <v>-3.6759024174853758</v>
      </c>
      <c r="M28" s="3">
        <f>[1]!s_dq_pctchange($A28,M$1)</f>
        <v>0.28650011460005836</v>
      </c>
      <c r="N28" s="3">
        <f>[1]!s_dq_pctchange($A28,N$1)</f>
        <v>-5.5536510113130033</v>
      </c>
      <c r="O28" s="3">
        <f>[1]!s_dq_pctchange($A28,O$1)</f>
        <v>-9.9939503932244449</v>
      </c>
      <c r="P28" s="3">
        <f>[1]!s_dq_pctchange($A28,P$1)</f>
        <v>-3.0514854147062636</v>
      </c>
      <c r="Q28" s="3">
        <f>[1]!s_dq_pctchange($A28,Q$1)</f>
        <v>0.38824181919023204</v>
      </c>
      <c r="R28" s="3">
        <f>[1]!s_dq_pctchange($A28,R$1)</f>
        <v>2.0580110497237576</v>
      </c>
      <c r="S28" s="3">
        <f>[1]!s_dq_pctchange($A28,S$1)</f>
        <v>1.1774259033698724</v>
      </c>
      <c r="T28" s="3">
        <f>[1]!s_dq_pctchange($A28,T$1)</f>
        <v>-1.3911182450508413</v>
      </c>
      <c r="U28" s="3">
        <f>[1]!s_dq_pctchange($A28,U$1)</f>
        <v>4.9918610960390906</v>
      </c>
      <c r="V28" s="3">
        <f>[1]!s_dq_pctchange($A28,V$1)</f>
        <v>0.11627906976741788</v>
      </c>
      <c r="W28" s="3">
        <f>[1]!s_dq_pctchange($A28,W$1)</f>
        <v>1.2904890953682887E-2</v>
      </c>
      <c r="Z28" s="2">
        <f>$D28*E28</f>
        <v>0.11827138677630557</v>
      </c>
      <c r="AA28" s="2">
        <f>$D28*F28</f>
        <v>9.64358314828897E-2</v>
      </c>
      <c r="AB28" s="2">
        <f>$D28*G28</f>
        <v>-3.5597106629437596E-2</v>
      </c>
      <c r="AC28" s="2">
        <f>$D28*H28</f>
        <v>1.0116076581551595E-2</v>
      </c>
      <c r="AD28" s="2">
        <f>$D28*I28</f>
        <v>1.1580793322890838E-2</v>
      </c>
      <c r="AE28" s="2">
        <f>$D28*J28</f>
        <v>-3.1647542333109575E-2</v>
      </c>
      <c r="AF28" s="2">
        <f>$D28*K28</f>
        <v>-4.5468348129779387E-2</v>
      </c>
      <c r="AG28" s="2">
        <f>$D28*L28</f>
        <v>-0.12680327233302427</v>
      </c>
      <c r="AH28" s="2">
        <f>$D28*M28</f>
        <v>9.8830567107181348E-3</v>
      </c>
      <c r="AI28" s="2">
        <f>$D28*N28</f>
        <v>-0.1915777519773891</v>
      </c>
      <c r="AJ28" s="2">
        <f>$D28*O28</f>
        <v>-0.34474952527757513</v>
      </c>
      <c r="AK28" s="2">
        <f>$D28*P28</f>
        <v>-0.10526349508645225</v>
      </c>
      <c r="AL28" s="2">
        <f>$D28*Q28</f>
        <v>1.3392720355053771E-2</v>
      </c>
      <c r="AM28" s="2">
        <f>$D28*R28</f>
        <v>7.0992781081771733E-2</v>
      </c>
      <c r="AN28" s="2">
        <f>$D28*S28</f>
        <v>4.0616273371887196E-2</v>
      </c>
      <c r="AO28" s="2">
        <f>$D28*T28</f>
        <v>-4.7987766170161775E-2</v>
      </c>
      <c r="AP28" s="2">
        <f>$D28*U28</f>
        <v>0.17219834754010904</v>
      </c>
      <c r="AQ28" s="2">
        <f>$D28*V28</f>
        <v>4.0111419933816228E-3</v>
      </c>
      <c r="AR28" s="2">
        <f>$D28*W28</f>
        <v>4.4516481020931301E-4</v>
      </c>
    </row>
    <row r="29" spans="1:44" x14ac:dyDescent="0.25">
      <c r="A29" t="s">
        <v>11</v>
      </c>
      <c r="B29" t="s">
        <v>10</v>
      </c>
      <c r="C29">
        <f>[1]!hks_dq_mv(A29,$E$1,"",100000000)</f>
        <v>406.48247400949998</v>
      </c>
      <c r="D29" s="4">
        <f>C29/SUM(C:C)</f>
        <v>1.0577803440672879E-2</v>
      </c>
      <c r="E29" s="3">
        <f>[1]!s_dq_pctchange($A29,E$1)</f>
        <v>0.33398274422487467</v>
      </c>
      <c r="F29" s="3">
        <f>[1]!s_dq_pctchange($A29,F$1)</f>
        <v>4.160887656033287</v>
      </c>
      <c r="G29" s="3">
        <f>[1]!s_dq_pctchange($A29,G$1)</f>
        <v>0.98535286284954327</v>
      </c>
      <c r="H29" s="3">
        <f>[1]!s_dq_pctchange($A29,H$1)</f>
        <v>0.94936708860758678</v>
      </c>
      <c r="I29" s="3">
        <f>[1]!s_dq_pctchange($A29,I$1)</f>
        <v>3.9968652037617596</v>
      </c>
      <c r="J29" s="3">
        <f>[1]!s_dq_pctchange($A29,J$1)</f>
        <v>1.2057272042200424</v>
      </c>
      <c r="K29" s="3">
        <f>[1]!s_dq_pctchange($A29,K$1)</f>
        <v>-4.9640109208228034E-2</v>
      </c>
      <c r="L29" s="3">
        <f>[1]!s_dq_pctchange($A29,L$1)</f>
        <v>-0.19865905140304774</v>
      </c>
      <c r="M29" s="3">
        <f>[1]!s_dq_pctchange($A29,M$1)</f>
        <v>1.5177904951480543</v>
      </c>
      <c r="N29" s="3">
        <f>[1]!s_dq_pctchange($A29,N$1)</f>
        <v>-1.9607843137254932</v>
      </c>
      <c r="O29" s="3">
        <f>[1]!s_dq_pctchange($A29,O$1)</f>
        <v>-4.4499999999999966</v>
      </c>
      <c r="P29" s="3">
        <f>[1]!s_dq_pctchange($A29,P$1)</f>
        <v>3.7938252223966602</v>
      </c>
      <c r="Q29" s="3">
        <f>[1]!s_dq_pctchange($A29,Q$1)</f>
        <v>5.6465843206452959</v>
      </c>
      <c r="R29" s="3">
        <f>[1]!s_dq_pctchange($A29,R$1)</f>
        <v>3.7938439513242899</v>
      </c>
      <c r="S29" s="3">
        <f>[1]!s_dq_pctchange($A29,S$1)</f>
        <v>2.1839080459770224</v>
      </c>
      <c r="T29" s="3">
        <f>[1]!s_dq_pctchange($A29,T$1)</f>
        <v>-5.0843644544432189</v>
      </c>
      <c r="U29" s="3">
        <f>[1]!s_dq_pctchange($A29,U$1)</f>
        <v>0.99549656316663837</v>
      </c>
      <c r="V29" s="3">
        <f>[1]!s_dq_pctchange($A29,V$1)</f>
        <v>2.1356489087068895</v>
      </c>
      <c r="W29" s="3">
        <f>[1]!s_dq_pctchange($A29,W$1)</f>
        <v>-4.2279411764706021</v>
      </c>
      <c r="Z29" s="2">
        <f>$D29*E29</f>
        <v>3.5328038209872493E-3</v>
      </c>
      <c r="AA29" s="2">
        <f>$D29*F29</f>
        <v>4.4013051764242216E-2</v>
      </c>
      <c r="AB29" s="2">
        <f>$D29*G29</f>
        <v>1.042286890292677E-2</v>
      </c>
      <c r="AC29" s="2">
        <f>$D29*H29</f>
        <v>1.0042218456334925E-2</v>
      </c>
      <c r="AD29" s="2">
        <f>$D29*I29</f>
        <v>4.2278054504256847E-2</v>
      </c>
      <c r="AE29" s="2">
        <f>$D29*J29</f>
        <v>1.2753945369311655E-2</v>
      </c>
      <c r="AF29" s="2">
        <f>$D29*K29</f>
        <v>-5.2508331797817198E-4</v>
      </c>
      <c r="AG29" s="2">
        <f>$D29*L29</f>
        <v>-2.1013763974519688E-3</v>
      </c>
      <c r="AH29" s="2">
        <f>$D29*M29</f>
        <v>1.6054889521797681E-2</v>
      </c>
      <c r="AI29" s="2">
        <f>$D29*N29</f>
        <v>-2.074079106014293E-2</v>
      </c>
      <c r="AJ29" s="2">
        <f>$D29*O29</f>
        <v>-4.7071225310994273E-2</v>
      </c>
      <c r="AK29" s="2">
        <f>$D29*P29</f>
        <v>4.013033749077894E-2</v>
      </c>
      <c r="AL29" s="2">
        <f>$D29*Q29</f>
        <v>5.9728459054971338E-2</v>
      </c>
      <c r="AM29" s="2">
        <f>$D29*R29</f>
        <v>4.0130535601694065E-2</v>
      </c>
      <c r="AN29" s="2">
        <f>$D29*S29</f>
        <v>2.3100950042848931E-2</v>
      </c>
      <c r="AO29" s="2">
        <f>$D29*T29</f>
        <v>-5.3781407819844362E-2</v>
      </c>
      <c r="AP29" s="2">
        <f>$D29*U29</f>
        <v>1.0530166971042093E-2</v>
      </c>
      <c r="AQ29" s="2">
        <f>$D29*V29</f>
        <v>2.2590474374589015E-2</v>
      </c>
      <c r="AR29" s="2">
        <f>$D29*W29</f>
        <v>-4.4722330723433276E-2</v>
      </c>
    </row>
    <row r="30" spans="1:44" x14ac:dyDescent="0.25">
      <c r="A30" t="s">
        <v>9</v>
      </c>
      <c r="B30" t="s">
        <v>8</v>
      </c>
      <c r="C30">
        <f>[1]!hks_dq_mv(A30,$E$1,"",100000000)</f>
        <v>596.53882870680002</v>
      </c>
      <c r="D30" s="4">
        <f>C30/SUM(C:C)</f>
        <v>1.5523597887377267E-2</v>
      </c>
      <c r="E30" s="3">
        <f>[1]!s_dq_pctchange($A30,E$1)</f>
        <v>-0.53802008608319929</v>
      </c>
      <c r="F30" s="3">
        <f>[1]!s_dq_pctchange($A30,F$1)</f>
        <v>1.2621709340064811</v>
      </c>
      <c r="G30" s="3">
        <f>[1]!s_dq_pctchange($A30,G$1)</f>
        <v>-0.71225071225071668</v>
      </c>
      <c r="H30" s="3">
        <f>[1]!s_dq_pctchange($A30,H$1)</f>
        <v>-1.2195121951219519</v>
      </c>
      <c r="I30" s="3">
        <f>[1]!s_dq_pctchange($A30,I$1)</f>
        <v>-0.32679738562090621</v>
      </c>
      <c r="J30" s="3">
        <f>[1]!s_dq_pctchange($A30,J$1)</f>
        <v>0.32786885245900754</v>
      </c>
      <c r="K30" s="3">
        <f>[1]!s_dq_pctchange($A30,K$1)</f>
        <v>-1.053013798111833</v>
      </c>
      <c r="L30" s="3">
        <f>[1]!s_dq_pctchange($A30,L$1)</f>
        <v>-0.1834862385321149</v>
      </c>
      <c r="M30" s="3">
        <f>[1]!s_dq_pctchange($A30,M$1)</f>
        <v>0.51470588235295178</v>
      </c>
      <c r="N30" s="3">
        <f>[1]!s_dq_pctchange($A30,N$1)</f>
        <v>-2.487198244330652</v>
      </c>
      <c r="O30" s="3">
        <f>[1]!s_dq_pctchange($A30,O$1)</f>
        <v>-8.327081770442609</v>
      </c>
      <c r="P30" s="3">
        <f>[1]!s_dq_pctchange($A30,P$1)</f>
        <v>3.3960720130932902</v>
      </c>
      <c r="Q30" s="3">
        <f>[1]!s_dq_pctchange($A30,Q$1)</f>
        <v>0.59358923624851567</v>
      </c>
      <c r="R30" s="3">
        <f>[1]!s_dq_pctchange($A30,R$1)</f>
        <v>0.35405192761605647</v>
      </c>
      <c r="S30" s="3">
        <f>[1]!s_dq_pctchange($A30,S$1)</f>
        <v>2.2736181889455023</v>
      </c>
      <c r="T30" s="3">
        <f>[1]!s_dq_pctchange($A30,T$1)</f>
        <v>-0.61326178612495585</v>
      </c>
      <c r="U30" s="3">
        <f>[1]!s_dq_pctchange($A30,U$1)</f>
        <v>2.198225993058236</v>
      </c>
      <c r="V30" s="3">
        <f>[1]!s_dq_pctchange($A30,V$1)</f>
        <v>7.5471698113207575</v>
      </c>
      <c r="W30" s="3">
        <f>[1]!s_dq_pctchange($A30,W$1)</f>
        <v>-0.38596491228070062</v>
      </c>
      <c r="Z30" s="2">
        <f>$D30*E30</f>
        <v>-8.3520074716876887E-3</v>
      </c>
      <c r="AA30" s="2">
        <f>$D30*F30</f>
        <v>1.9593434044652001E-2</v>
      </c>
      <c r="AB30" s="2">
        <f>$D30*G30</f>
        <v>-1.1056693651978179E-2</v>
      </c>
      <c r="AC30" s="2">
        <f>$D30*H30</f>
        <v>-1.8931216935825945E-2</v>
      </c>
      <c r="AD30" s="2">
        <f>$D30*I30</f>
        <v>-5.0730712050251134E-3</v>
      </c>
      <c r="AE30" s="2">
        <f>$D30*J30</f>
        <v>5.0897042253694588E-3</v>
      </c>
      <c r="AF30" s="2">
        <f>$D30*K30</f>
        <v>-1.6346562771747963E-2</v>
      </c>
      <c r="AG30" s="2">
        <f>$D30*L30</f>
        <v>-2.8483665848399401E-3</v>
      </c>
      <c r="AH30" s="2">
        <f>$D30*M30</f>
        <v>7.9900871479149354E-3</v>
      </c>
      <c r="AI30" s="2">
        <f>$D30*N30</f>
        <v>-3.8610265411179755E-2</v>
      </c>
      <c r="AJ30" s="2">
        <f>$D30*O30</f>
        <v>-0.12926626897966065</v>
      </c>
      <c r="AK30" s="2">
        <f>$D30*P30</f>
        <v>5.2719256327836063E-2</v>
      </c>
      <c r="AL30" s="2">
        <f>$D30*Q30</f>
        <v>9.2146406137973442E-3</v>
      </c>
      <c r="AM30" s="2">
        <f>$D30*R30</f>
        <v>5.4961597555624638E-3</v>
      </c>
      <c r="AN30" s="2">
        <f>$D30*S30</f>
        <v>3.5294734514616927E-2</v>
      </c>
      <c r="AO30" s="2">
        <f>$D30*T30</f>
        <v>-9.5200293674985743E-3</v>
      </c>
      <c r="AP30" s="2">
        <f>$D30*U30</f>
        <v>3.4124376381816625E-2</v>
      </c>
      <c r="AQ30" s="2">
        <f>$D30*V30</f>
        <v>0.11715922933869639</v>
      </c>
      <c r="AR30" s="2">
        <f>$D30*W30</f>
        <v>-5.9915640968824365E-3</v>
      </c>
    </row>
    <row r="31" spans="1:44" x14ac:dyDescent="0.25">
      <c r="A31" t="s">
        <v>7</v>
      </c>
      <c r="B31" t="s">
        <v>6</v>
      </c>
      <c r="C31">
        <f>[1]!hks_dq_mv(A31,$E$1,"",100000000)</f>
        <v>1076.8892344566998</v>
      </c>
      <c r="D31" s="4">
        <f>C31/SUM(C:C)</f>
        <v>2.8023650164049726E-2</v>
      </c>
      <c r="E31" s="3">
        <f>[1]!s_dq_pctchange($A31,E$1)</f>
        <v>3.0087527352297436</v>
      </c>
      <c r="F31" s="3">
        <f>[1]!s_dq_pctchange($A31,F$1)</f>
        <v>0.63728093467871394</v>
      </c>
      <c r="G31" s="3">
        <f>[1]!s_dq_pctchange($A31,G$1)</f>
        <v>-1.0554089709762575</v>
      </c>
      <c r="H31" s="3">
        <f>[1]!s_dq_pctchange($A31,H$1)</f>
        <v>2.1866666666666763</v>
      </c>
      <c r="I31" s="3">
        <f>[1]!s_dq_pctchange($A31,I$1)</f>
        <v>-1.2004175365344534</v>
      </c>
      <c r="J31" s="3">
        <f>[1]!s_dq_pctchange($A31,J$1)</f>
        <v>5.2826201796103568E-2</v>
      </c>
      <c r="K31" s="3">
        <f>[1]!s_dq_pctchange($A31,K$1)</f>
        <v>3.5902851108764469</v>
      </c>
      <c r="L31" s="3">
        <f>[1]!s_dq_pctchange($A31,L$1)</f>
        <v>-0.50968399592253577</v>
      </c>
      <c r="M31" s="3">
        <f>[1]!s_dq_pctchange($A31,M$1)</f>
        <v>0</v>
      </c>
      <c r="N31" s="3">
        <f>[1]!s_dq_pctchange($A31,N$1)</f>
        <v>-3.9446721311475441</v>
      </c>
      <c r="O31" s="3">
        <f>[1]!s_dq_pctchange($A31,O$1)</f>
        <v>-9.9733333333333292</v>
      </c>
      <c r="P31" s="3">
        <f>[1]!s_dq_pctchange($A31,P$1)</f>
        <v>0.77014218009479862</v>
      </c>
      <c r="Q31" s="3">
        <f>[1]!s_dq_pctchange($A31,Q$1)</f>
        <v>0.94062316284538616</v>
      </c>
      <c r="R31" s="3">
        <f>[1]!s_dq_pctchange($A31,R$1)</f>
        <v>1.8054746651135583</v>
      </c>
      <c r="S31" s="3">
        <f>[1]!s_dq_pctchange($A31,S$1)</f>
        <v>0.1144164759725418</v>
      </c>
      <c r="T31" s="3">
        <f>[1]!s_dq_pctchange($A31,T$1)</f>
        <v>1.5428571428571407</v>
      </c>
      <c r="U31" s="3">
        <f>[1]!s_dq_pctchange($A31,U$1)</f>
        <v>-0.45019696117050634</v>
      </c>
      <c r="V31" s="3">
        <f>[1]!s_dq_pctchange($A31,V$1)</f>
        <v>0.62182023742226922</v>
      </c>
      <c r="W31" s="3">
        <f>[1]!s_dq_pctchange($A31,W$1)</f>
        <v>-2.0786516853932646</v>
      </c>
      <c r="Z31" s="2">
        <f>$D31*E31</f>
        <v>8.4316234082206065E-2</v>
      </c>
      <c r="AA31" s="2">
        <f>$D31*F31</f>
        <v>1.7858937969654903E-2</v>
      </c>
      <c r="AB31" s="2">
        <f>$D31*G31</f>
        <v>-2.957641178263835E-2</v>
      </c>
      <c r="AC31" s="2">
        <f>$D31*H31</f>
        <v>6.127838169205567E-2</v>
      </c>
      <c r="AD31" s="2">
        <f>$D31*I31</f>
        <v>-3.3640081094631902E-2</v>
      </c>
      <c r="AE31" s="2">
        <f>$D31*J31</f>
        <v>1.4803829986295017E-3</v>
      </c>
      <c r="AF31" s="2">
        <f>$D31*K31</f>
        <v>0.10061289393639802</v>
      </c>
      <c r="AG31" s="2">
        <f>$D31*L31</f>
        <v>-1.428320599594809E-2</v>
      </c>
      <c r="AH31" s="2">
        <f>$D31*M31</f>
        <v>0</v>
      </c>
      <c r="AI31" s="2">
        <f>$D31*N31</f>
        <v>-0.11054411181515525</v>
      </c>
      <c r="AJ31" s="2">
        <f>$D31*O31</f>
        <v>-0.27948920430278917</v>
      </c>
      <c r="AK31" s="2">
        <f>$D31*P31</f>
        <v>2.1582195031555215E-2</v>
      </c>
      <c r="AL31" s="2">
        <f>$D31*Q31</f>
        <v>2.6359694451781077E-2</v>
      </c>
      <c r="AM31" s="2">
        <f>$D31*R31</f>
        <v>5.0595990395197188E-2</v>
      </c>
      <c r="AN31" s="2">
        <f>$D31*S31</f>
        <v>3.2063672956579125E-3</v>
      </c>
      <c r="AO31" s="2">
        <f>$D31*T31</f>
        <v>4.3236488824533806E-2</v>
      </c>
      <c r="AP31" s="2">
        <f>$D31*U31</f>
        <v>-1.2616162144760548E-2</v>
      </c>
      <c r="AQ31" s="2">
        <f>$D31*V31</f>
        <v>1.7425672798448016E-2</v>
      </c>
      <c r="AR31" s="2">
        <f>$D31*W31</f>
        <v>-5.8251407644373199E-2</v>
      </c>
    </row>
    <row r="32" spans="1:44" x14ac:dyDescent="0.25">
      <c r="A32" t="s">
        <v>5</v>
      </c>
      <c r="B32" t="s">
        <v>4</v>
      </c>
      <c r="C32">
        <f>[1]!hks_dq_mv(A32,$E$1,"",100000000)</f>
        <v>455.5318692285</v>
      </c>
      <c r="D32" s="4">
        <f>C32/SUM(C:C)</f>
        <v>1.1854204994699871E-2</v>
      </c>
      <c r="E32" s="3">
        <f>[1]!s_dq_pctchange($A32,E$1)</f>
        <v>-0.72093023255814104</v>
      </c>
      <c r="F32" s="3">
        <f>[1]!s_dq_pctchange($A32,F$1)</f>
        <v>1.3117826188803039</v>
      </c>
      <c r="G32" s="3">
        <f>[1]!s_dq_pctchange($A32,G$1)</f>
        <v>1.7803468208092488</v>
      </c>
      <c r="H32" s="3">
        <f>[1]!s_dq_pctchange($A32,H$1)</f>
        <v>-1.6356201726488038</v>
      </c>
      <c r="I32" s="3">
        <f>[1]!s_dq_pctchange($A32,I$1)</f>
        <v>-0.92378752886836024</v>
      </c>
      <c r="J32" s="3">
        <f>[1]!s_dq_pctchange($A32,J$1)</f>
        <v>-2.3310023310009292E-2</v>
      </c>
      <c r="K32" s="3">
        <f>[1]!s_dq_pctchange($A32,K$1)</f>
        <v>4.2900442993704777</v>
      </c>
      <c r="L32" s="3">
        <f>[1]!s_dq_pctchange($A32,L$1)</f>
        <v>-1.8332215515314234</v>
      </c>
      <c r="M32" s="3">
        <f>[1]!s_dq_pctchange($A32,M$1)</f>
        <v>3.5071737645183543</v>
      </c>
      <c r="N32" s="3">
        <f>[1]!s_dq_pctchange($A32,N$1)</f>
        <v>-4.3784378437843907</v>
      </c>
      <c r="O32" s="3">
        <f>[1]!s_dq_pctchange($A32,O$1)</f>
        <v>-10.009203865623558</v>
      </c>
      <c r="P32" s="3">
        <f>[1]!s_dq_pctchange($A32,P$1)</f>
        <v>2.4546151879314797</v>
      </c>
      <c r="Q32" s="3">
        <f>[1]!s_dq_pctchange($A32,Q$1)</f>
        <v>0.32443224357373973</v>
      </c>
      <c r="R32" s="3">
        <f>[1]!s_dq_pctchange($A32,R$1)</f>
        <v>-0.24875621890546709</v>
      </c>
      <c r="S32" s="3">
        <f>[1]!s_dq_pctchange($A32,S$1)</f>
        <v>-3.3167082294264274</v>
      </c>
      <c r="T32" s="3">
        <f>[1]!s_dq_pctchange($A32,T$1)</f>
        <v>-0.3868970853753102</v>
      </c>
      <c r="U32" s="3">
        <f>[1]!s_dq_pctchange($A32,U$1)</f>
        <v>3.0554117037804329</v>
      </c>
      <c r="V32" s="3">
        <f>[1]!s_dq_pctchange($A32,V$1)</f>
        <v>0.57788944723619151</v>
      </c>
      <c r="W32" s="3">
        <f>[1]!s_dq_pctchange($A32,W$1)</f>
        <v>0.6245316012990284</v>
      </c>
      <c r="Z32" s="2">
        <f>$D32*E32</f>
        <v>-8.5460547636208549E-3</v>
      </c>
      <c r="AA32" s="2">
        <f>$D32*F32</f>
        <v>1.5550140072691376E-2</v>
      </c>
      <c r="AB32" s="2">
        <f>$D32*G32</f>
        <v>2.1104596175535034E-2</v>
      </c>
      <c r="AC32" s="2">
        <f>$D32*H32</f>
        <v>-1.9388976820045315E-2</v>
      </c>
      <c r="AD32" s="2">
        <f>$D32*I32</f>
        <v>-1.0950766738752768E-2</v>
      </c>
      <c r="AE32" s="2">
        <f>$D32*J32</f>
        <v>-2.7632179474808256E-4</v>
      </c>
      <c r="AF32" s="2">
        <f>$D32*K32</f>
        <v>5.0855064561081229E-2</v>
      </c>
      <c r="AG32" s="2">
        <f>$D32*L32</f>
        <v>-2.1731384072555246E-2</v>
      </c>
      <c r="AH32" s="2">
        <f>$D32*M32</f>
        <v>4.1574756756633822E-2</v>
      </c>
      <c r="AI32" s="2">
        <f>$D32*N32</f>
        <v>-5.1902899756771856E-2</v>
      </c>
      <c r="AJ32" s="2">
        <f>$D32*O32</f>
        <v>-0.11865115445684404</v>
      </c>
      <c r="AK32" s="2">
        <f>$D32*P32</f>
        <v>2.9097511620843508E-2</v>
      </c>
      <c r="AL32" s="2">
        <f>$D32*Q32</f>
        <v>3.8458863222135108E-3</v>
      </c>
      <c r="AM32" s="2">
        <f>$D32*R32</f>
        <v>-2.9488072126118425E-3</v>
      </c>
      <c r="AN32" s="2">
        <f>$D32*S32</f>
        <v>-3.9316939259228925E-2</v>
      </c>
      <c r="AO32" s="2">
        <f>$D32*T32</f>
        <v>-4.5863573618908247E-3</v>
      </c>
      <c r="AP32" s="2">
        <f>$D32*U32</f>
        <v>3.6219476679818452E-2</v>
      </c>
      <c r="AQ32" s="2">
        <f>$D32*V32</f>
        <v>6.8504199718116094E-3</v>
      </c>
      <c r="AR32" s="2">
        <f>$D32*W32</f>
        <v>7.4033256274668507E-3</v>
      </c>
    </row>
    <row r="33" spans="1:44" x14ac:dyDescent="0.25">
      <c r="A33" t="s">
        <v>3</v>
      </c>
      <c r="B33" t="s">
        <v>2</v>
      </c>
      <c r="C33">
        <f>[1]!hks_dq_mv(A33,$E$1,"",100000000)</f>
        <v>466.37681824800001</v>
      </c>
      <c r="D33" s="4">
        <f>C33/SUM(C:C)</f>
        <v>1.2136420702355962E-2</v>
      </c>
      <c r="E33" s="3">
        <f>[1]!s_dq_pctchange($A33,E$1)</f>
        <v>1.0641532380662742</v>
      </c>
      <c r="F33" s="3">
        <f>[1]!s_dq_pctchange($A33,F$1)</f>
        <v>3.1889290012033529</v>
      </c>
      <c r="G33" s="3">
        <f>[1]!s_dq_pctchange($A33,G$1)</f>
        <v>-0.72886297376092202</v>
      </c>
      <c r="H33" s="3">
        <f>[1]!s_dq_pctchange($A33,H$1)</f>
        <v>0.64610866372982645</v>
      </c>
      <c r="I33" s="3">
        <f>[1]!s_dq_pctchange($A33,I$1)</f>
        <v>-0.46688065363292564</v>
      </c>
      <c r="J33" s="3">
        <f>[1]!s_dq_pctchange($A33,J$1)</f>
        <v>-8.7950747581368324E-2</v>
      </c>
      <c r="K33" s="3">
        <f>[1]!s_dq_pctchange($A33,K$1)</f>
        <v>4.1373239436619915</v>
      </c>
      <c r="L33" s="3">
        <f>[1]!s_dq_pctchange($A33,L$1)</f>
        <v>4.3392504930966416</v>
      </c>
      <c r="M33" s="3">
        <f>[1]!s_dq_pctchange($A33,M$1)</f>
        <v>-2.8625438833378385</v>
      </c>
      <c r="N33" s="3">
        <f>[1]!s_dq_pctchange($A33,N$1)</f>
        <v>0.33361134278566734</v>
      </c>
      <c r="O33" s="3">
        <f>[1]!s_dq_pctchange($A33,O$1)</f>
        <v>3.0479357162648752</v>
      </c>
      <c r="P33" s="3">
        <f>[1]!s_dq_pctchange($A33,P$1)</f>
        <v>-1.5864479698843761</v>
      </c>
      <c r="Q33" s="3">
        <f>[1]!s_dq_pctchange($A33,Q$1)</f>
        <v>6.8852459016393492</v>
      </c>
      <c r="R33" s="3">
        <f>[1]!s_dq_pctchange($A33,R$1)</f>
        <v>9.994887525562385</v>
      </c>
      <c r="S33" s="3">
        <f>[1]!s_dq_pctchange($A33,S$1)</f>
        <v>-4.4852428538229185</v>
      </c>
      <c r="T33" s="3">
        <f>[1]!s_dq_pctchange($A33,T$1)</f>
        <v>2.6520681265206614</v>
      </c>
      <c r="U33" s="3">
        <f>[1]!s_dq_pctchange($A33,U$1)</f>
        <v>-3.17610808248399</v>
      </c>
      <c r="V33" s="3">
        <f>[1]!s_dq_pctchange($A33,V$1)</f>
        <v>0.78335373317013479</v>
      </c>
      <c r="W33" s="3">
        <f>[1]!s_dq_pctchange($A33,W$1)</f>
        <v>0.60723828030119853</v>
      </c>
      <c r="Z33" s="2">
        <f>$D33*E33</f>
        <v>1.2915011388946662E-2</v>
      </c>
      <c r="AA33" s="2">
        <f>$D33*F33</f>
        <v>3.8702183948547693E-2</v>
      </c>
      <c r="AB33" s="2">
        <f>$D33*G33</f>
        <v>-8.8457876839327845E-3</v>
      </c>
      <c r="AC33" s="2">
        <f>$D33*H33</f>
        <v>7.8414465624622124E-3</v>
      </c>
      <c r="AD33" s="2">
        <f>$D33*I33</f>
        <v>-5.6662600302801215E-3</v>
      </c>
      <c r="AE33" s="2">
        <f>$D33*J33</f>
        <v>-1.067407273734202E-3</v>
      </c>
      <c r="AF33" s="2">
        <f>$D33*K33</f>
        <v>5.0212303962212407E-2</v>
      </c>
      <c r="AG33" s="2">
        <f>$D33*L33</f>
        <v>5.2662969517126394E-2</v>
      </c>
      <c r="AH33" s="2">
        <f>$D33*M33</f>
        <v>-3.4741036847143775E-2</v>
      </c>
      <c r="AI33" s="2">
        <f>$D33*N33</f>
        <v>4.0488476071247441E-3</v>
      </c>
      <c r="AJ33" s="2">
        <f>$D33*O33</f>
        <v>3.6991030126327179E-2</v>
      </c>
      <c r="AK33" s="2">
        <f>$D33*P33</f>
        <v>-1.9253799984915328E-2</v>
      </c>
      <c r="AL33" s="2">
        <f>$D33*Q33</f>
        <v>8.3562240901467341E-2</v>
      </c>
      <c r="AM33" s="2">
        <f>$D33*R33</f>
        <v>0.12130215988295469</v>
      </c>
      <c r="AN33" s="2">
        <f>$D33*S33</f>
        <v>-5.4434794226230605E-2</v>
      </c>
      <c r="AO33" s="2">
        <f>$D33*T33</f>
        <v>3.2186614514763748E-2</v>
      </c>
      <c r="AP33" s="2">
        <f>$D33*U33</f>
        <v>-3.8546583885178794E-2</v>
      </c>
      <c r="AQ33" s="2">
        <f>$D33*V33</f>
        <v>9.5071104645138519E-3</v>
      </c>
      <c r="AR33" s="2">
        <f>$D33*W33</f>
        <v>7.3696992363104985E-3</v>
      </c>
    </row>
    <row r="34" spans="1:44" x14ac:dyDescent="0.25">
      <c r="A34" t="s">
        <v>1</v>
      </c>
      <c r="B34" t="s">
        <v>0</v>
      </c>
      <c r="C34">
        <f>[1]!hks_dq_mv(A34,$E$1,"",100000000)</f>
        <v>436.92744413559996</v>
      </c>
      <c r="D34" s="4">
        <f>C34/SUM(C:C)</f>
        <v>1.1370066158852254E-2</v>
      </c>
      <c r="E34" s="3">
        <f>[1]!s_dq_pctchange($A34,E$1)</f>
        <v>2.0433183489987643</v>
      </c>
      <c r="F34" s="3">
        <f>[1]!s_dq_pctchange($A34,F$1)</f>
        <v>0.48057669203043496</v>
      </c>
      <c r="G34" s="3">
        <f>[1]!s_dq_pctchange($A34,G$1)</f>
        <v>-0.3188521323236217</v>
      </c>
      <c r="H34" s="3">
        <f>[1]!s_dq_pctchange($A34,H$1)</f>
        <v>-0.15993602558977577</v>
      </c>
      <c r="I34" s="3">
        <f>[1]!s_dq_pctchange($A34,I$1)</f>
        <v>-1.1613936724068767</v>
      </c>
      <c r="J34" s="3">
        <f>[1]!s_dq_pctchange($A34,J$1)</f>
        <v>-10.00810372771476</v>
      </c>
      <c r="K34" s="3">
        <f>[1]!s_dq_pctchange($A34,K$1)</f>
        <v>-3.5569563259792853</v>
      </c>
      <c r="L34" s="3">
        <f>[1]!s_dq_pctchange($A34,L$1)</f>
        <v>2.6610644257703044</v>
      </c>
      <c r="M34" s="3">
        <f>[1]!s_dq_pctchange($A34,M$1)</f>
        <v>-2.7285129604365532</v>
      </c>
      <c r="N34" s="3">
        <f>[1]!s_dq_pctchange($A34,N$1)</f>
        <v>-2.524544179523144</v>
      </c>
      <c r="O34" s="3">
        <f>[1]!s_dq_pctchange($A34,O$1)</f>
        <v>-7.7697841726618657</v>
      </c>
      <c r="P34" s="3">
        <f>[1]!s_dq_pctchange($A34,P$1)</f>
        <v>6.6562662506500239</v>
      </c>
      <c r="Q34" s="3">
        <f>[1]!s_dq_pctchange($A34,Q$1)</f>
        <v>4.0468064358849229</v>
      </c>
      <c r="R34" s="3">
        <f>[1]!s_dq_pctchange($A34,R$1)</f>
        <v>1.6869728209934556</v>
      </c>
      <c r="S34" s="3">
        <f>[1]!s_dq_pctchange($A34,S$1)</f>
        <v>-2.1198156682027824</v>
      </c>
      <c r="T34" s="3">
        <f>[1]!s_dq_pctchange($A34,T$1)</f>
        <v>-1.7890772128060168</v>
      </c>
      <c r="U34" s="3">
        <f>[1]!s_dq_pctchange($A34,U$1)</f>
        <v>-0.43144774688399257</v>
      </c>
      <c r="V34" s="3">
        <f>[1]!s_dq_pctchange($A34,V$1)</f>
        <v>0.57775637939335389</v>
      </c>
      <c r="W34" s="3">
        <f>[1]!s_dq_pctchange($A34,W$1)</f>
        <v>-1.8669219722355079</v>
      </c>
      <c r="Z34" s="2">
        <f>$D34*E34</f>
        <v>2.3232664811712711E-2</v>
      </c>
      <c r="AA34" s="2">
        <f>$D34*F34</f>
        <v>5.4641887827884105E-3</v>
      </c>
      <c r="AB34" s="2">
        <f>$D34*G34</f>
        <v>-3.6253698394106918E-3</v>
      </c>
      <c r="AC34" s="2">
        <f>$D34*H34</f>
        <v>-1.8184831921396376E-3</v>
      </c>
      <c r="AD34" s="2">
        <f>$D34*I34</f>
        <v>-1.320512289173857E-2</v>
      </c>
      <c r="AE34" s="2">
        <f>$D34*J34</f>
        <v>-0.11379280150877269</v>
      </c>
      <c r="AF34" s="2">
        <f>$D34*K34</f>
        <v>-4.0442828750532518E-2</v>
      </c>
      <c r="AG34" s="2">
        <f>$D34*L34</f>
        <v>3.0256478573976543E-2</v>
      </c>
      <c r="AH34" s="2">
        <f>$D34*M34</f>
        <v>-3.1023372875449432E-2</v>
      </c>
      <c r="AI34" s="2">
        <f>$D34*N34</f>
        <v>-2.870423434212353E-2</v>
      </c>
      <c r="AJ34" s="2">
        <f>$D34*O34</f>
        <v>-8.834296008316854E-2</v>
      </c>
      <c r="AK34" s="2">
        <f>$D34*P34</f>
        <v>7.568218764082621E-2</v>
      </c>
      <c r="AL34" s="2">
        <f>$D34*Q34</f>
        <v>4.6012456908080666E-2</v>
      </c>
      <c r="AM34" s="2">
        <f>$D34*R34</f>
        <v>1.9180992582881209E-2</v>
      </c>
      <c r="AN34" s="2">
        <f>$D34*S34</f>
        <v>-2.4102444392037237E-2</v>
      </c>
      <c r="AO34" s="2">
        <f>$D34*T34</f>
        <v>-2.0341926272899404E-2</v>
      </c>
      <c r="AP34" s="2">
        <f>$D34*U34</f>
        <v>-4.9055894261587369E-3</v>
      </c>
      <c r="AQ34" s="2">
        <f>$D34*V34</f>
        <v>6.5691282574013767E-3</v>
      </c>
      <c r="AR34" s="2">
        <f>$D34*W34</f>
        <v>-2.1227026337732657E-2</v>
      </c>
    </row>
    <row r="35" spans="1:44" x14ac:dyDescent="0.25"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4" x14ac:dyDescent="0.25"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4" x14ac:dyDescent="0.25"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</sheetData>
  <mergeCells count="2">
    <mergeCell ref="A4:B4"/>
    <mergeCell ref="A2:B2"/>
  </mergeCells>
  <phoneticPr fontId="2" type="noConversion"/>
  <conditionalFormatting sqref="E2:V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周华睿</dc:creator>
  <cp:lastModifiedBy>周华睿</cp:lastModifiedBy>
  <dcterms:created xsi:type="dcterms:W3CDTF">2020-02-14T08:56:27Z</dcterms:created>
  <dcterms:modified xsi:type="dcterms:W3CDTF">2020-02-14T08:57:43Z</dcterms:modified>
</cp:coreProperties>
</file>