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158" documentId="8_{3C08C3BA-B49C-445D-AB6C-78712E7752A1}" xr6:coauthVersionLast="45" xr6:coauthVersionMax="45" xr10:uidLastSave="{0909CD4B-92CC-4FED-BBFD-8C68CBF19E3E}"/>
  <bookViews>
    <workbookView xWindow="-108" yWindow="-108" windowWidth="23256" windowHeight="13176" xr2:uid="{13743248-214D-4507-96C9-857CD4D3BCA6}"/>
  </bookViews>
  <sheets>
    <sheet name="return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Q3" i="1"/>
  <c r="R2" i="1"/>
  <c r="S2" i="1"/>
  <c r="T2" i="1"/>
  <c r="U2" i="1"/>
  <c r="Q2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R4" i="1" l="1"/>
  <c r="S4" i="1"/>
  <c r="T4" i="1"/>
  <c r="Q4" i="1"/>
  <c r="U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tc={0779A75D-0899-4E8B-8CF9-A595C931E538}</author>
    <author>tc={BD93CD7A-0A93-4BA5-892D-98E8FD291957}</author>
    <author>tc={69A4928E-0783-4778-B5C1-CF4B01C6DB27}</author>
    <author>tc={AD0D666B-6DD6-4A16-A800-71FAF8032D0B}</author>
    <author>tc={F5553440-0C3C-41BE-9038-FD8FF146DDEF}</author>
    <author>tc={FC70D864-E5B5-454E-A218-269372655A70}</author>
    <author>tc={99D440F6-77A5-41E7-A73D-41A1DF5522CE}</author>
  </authors>
  <commentList>
    <comment ref="C2" authorId="0" shapeId="0" xr:uid="{0779A75D-0899-4E8B-8CF9-A595C931E538}">
      <text>
        <t>[线程批注]
你的Excel版本可读取此线程批注; 但如果在更新版本的Excel中打开文件，则对批注所作的任何改动都将被删除。了解详细信息: https://go.microsoft.com/fwlink/?linkid=870924
注释:
    推断：size因子有效阶段，SMALL与BIG走势相同（所谓走势即同向，同正同负），存在极少数两端现象（即点出现在二、四象限）。在同向时，Small return&gt;Big return，带来SMB正收益，即有效阶段SMB组合净值向上
答复:
    结合B3看</t>
      </text>
    </comment>
    <comment ref="D2" authorId="1" shapeId="0" xr:uid="{BD93CD7A-0A93-4BA5-892D-98E8FD291957}">
      <text>
        <t>[线程批注]
你的Excel版本可读取此线程批注; 但如果在更新版本的Excel中打开文件，则对批注所作的任何改动都将被删除。了解详细信息: https://go.microsoft.com/fwlink/?linkid=870924
注释:
    拟合度较同为有效期的07-10好太多（0.17）</t>
      </text>
    </comment>
    <comment ref="F2" authorId="2" shapeId="0" xr:uid="{69A4928E-0783-4778-B5C1-CF4B01C6DB27}">
      <text>
        <t>[线程批注]
你的Excel版本可读取此线程批注; 但如果在更新版本的Excel中打开文件，则对批注所作的任何改动都将被删除。了解详细信息: https://go.microsoft.com/fwlink/?linkid=870924
注释:
    相对HS300，ZZ500与SMALL 组合更拟合（符合逻辑），因为ZZ500可以代表小市值</t>
      </text>
    </comment>
    <comment ref="B3" authorId="3" shapeId="0" xr:uid="{AD0D666B-6DD6-4A16-A800-71FAF8032D0B}">
      <text>
        <t>[线程批注]
你的Excel版本可读取此线程批注; 但如果在更新版本的Excel中打开文件，则对批注所作的任何改动都将被删除。了解详细信息: https://go.microsoft.com/fwlink/?linkid=870924
注释:
    因子有效阶段，big与small return基本同向，且多数情况下（small return）在big return之上，即SMB正收益
答复:
    推断：由于BIG与HS300 return基本重叠（可在筛选里选择可视），即small组合不会走出独立行情以带来正SMB return
（r_s&gt;0&gt;r_b≈r_m），而是’涨的时候多涨一点，跌的时候少跌一点或跌的接近‘
答复:
    本次有效阶段 同跌的频率较低，基本都是通涨，有别于有效阶段07-10，同涨同跌频率相近--&gt;牛市 熊市都可能size因子有效
答复:
    推断：若出现同跌，且跌幅较大，且small跌更多时，是否可推断不在有效期内。逻辑：两次有效期内的同跌时，small要么跌更少，要么接近，要么在大跌时可能稍微跌多一点
答复:
    而在无效10-13期间，同跌时，small跌幅较大</t>
      </text>
    </comment>
    <comment ref="D3" authorId="4" shapeId="0" xr:uid="{F5553440-0C3C-41BE-9038-FD8FF146DDEF}">
      <text>
        <t>[线程批注]
你的Excel版本可读取此线程批注; 但如果在更新版本的Excel中打开文件，则对批注所作的任何改动都将被删除。了解详细信息: https://go.microsoft.com/fwlink/?linkid=870924
注释:
    BIG与SMB无线性关系</t>
      </text>
    </comment>
    <comment ref="E3" authorId="5" shapeId="0" xr:uid="{FC70D864-E5B5-454E-A218-269372655A70}">
      <text>
        <t>[线程批注]
你的Excel版本可读取此线程批注; 但如果在更新版本的Excel中打开文件，则对批注所作的任何改动都将被删除。了解详细信息: https://go.microsoft.com/fwlink/?linkid=870924
注释:
    相对ZZ500,HS300与BIG组合跟拟合。符合逻辑（HS300是头300家大市值股票组合）</t>
      </text>
    </comment>
    <comment ref="F4" authorId="6" shapeId="0" xr:uid="{99D440F6-77A5-41E7-A73D-41A1DF5522CE}">
      <text>
        <t>[线程批注]
你的Excel版本可读取此线程批注; 但如果在更新版本的Excel中打开文件，则对批注所作的任何改动都将被删除。了解详细信息: https://go.microsoft.com/fwlink/?linkid=870924
注释:
    SMB市场中性程度较有效期07-10更高，拟合度更差，ZZ500 market beta 大概率不通过T检验，即beta=0</t>
      </text>
    </comment>
  </commentList>
</comments>
</file>

<file path=xl/sharedStrings.xml><?xml version="1.0" encoding="utf-8"?>
<sst xmlns="http://schemas.openxmlformats.org/spreadsheetml/2006/main" count="29" uniqueCount="9">
  <si>
    <t>date</t>
    <phoneticPr fontId="1" type="noConversion"/>
  </si>
  <si>
    <t>HS300</t>
    <phoneticPr fontId="1" type="noConversion"/>
  </si>
  <si>
    <t>ZZ500</t>
    <phoneticPr fontId="1" type="noConversion"/>
  </si>
  <si>
    <t>big return</t>
    <phoneticPr fontId="1" type="noConversion"/>
  </si>
  <si>
    <t>small return</t>
    <phoneticPr fontId="1" type="noConversion"/>
  </si>
  <si>
    <t>SMB return</t>
    <phoneticPr fontId="1" type="noConversion"/>
  </si>
  <si>
    <t>std</t>
    <phoneticPr fontId="1" type="noConversion"/>
  </si>
  <si>
    <t>mean</t>
    <phoneticPr fontId="1" type="noConversion"/>
  </si>
  <si>
    <t>sharp_ratio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</si>
</sst>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return!$J$1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xVal>
          <c:yVal>
            <c:numRef>
              <c:f>return!$J$2:$J$49</c:f>
              <c:numCache>
                <c:formatCode>General</c:formatCode>
                <c:ptCount val="48"/>
                <c:pt idx="0">
                  <c:v>5.1674180675364001E-2</c:v>
                </c:pt>
                <c:pt idx="1">
                  <c:v>5.3401528896365701E-2</c:v>
                </c:pt>
                <c:pt idx="2">
                  <c:v>-4.2828191743782801E-2</c:v>
                </c:pt>
                <c:pt idx="3">
                  <c:v>-3.1916423993041003E-2</c:v>
                </c:pt>
                <c:pt idx="4">
                  <c:v>0.18842270159322999</c:v>
                </c:pt>
                <c:pt idx="5">
                  <c:v>-0.14778668182201399</c:v>
                </c:pt>
                <c:pt idx="6">
                  <c:v>0.108294324926289</c:v>
                </c:pt>
                <c:pt idx="7">
                  <c:v>8.0979080235798806E-2</c:v>
                </c:pt>
                <c:pt idx="8">
                  <c:v>7.1783193394550096E-2</c:v>
                </c:pt>
                <c:pt idx="9">
                  <c:v>-1.6379901092543E-2</c:v>
                </c:pt>
                <c:pt idx="10">
                  <c:v>0.153036514418737</c:v>
                </c:pt>
                <c:pt idx="11">
                  <c:v>-2.9626269841233999E-2</c:v>
                </c:pt>
                <c:pt idx="12">
                  <c:v>4.8066811174671403E-2</c:v>
                </c:pt>
                <c:pt idx="13">
                  <c:v>6.6387559236730398E-2</c:v>
                </c:pt>
                <c:pt idx="14">
                  <c:v>-3.3140832502893902E-2</c:v>
                </c:pt>
                <c:pt idx="15">
                  <c:v>-5.7587817034188301E-5</c:v>
                </c:pt>
                <c:pt idx="16">
                  <c:v>6.0424940847900503E-2</c:v>
                </c:pt>
                <c:pt idx="17">
                  <c:v>8.7432457845144307E-2</c:v>
                </c:pt>
                <c:pt idx="18">
                  <c:v>6.6052128204352106E-2</c:v>
                </c:pt>
                <c:pt idx="19">
                  <c:v>9.0205873234751793E-2</c:v>
                </c:pt>
                <c:pt idx="20">
                  <c:v>0.17450513080334501</c:v>
                </c:pt>
                <c:pt idx="21">
                  <c:v>2.2504934371748001E-2</c:v>
                </c:pt>
                <c:pt idx="22">
                  <c:v>7.7884087020132206E-2</c:v>
                </c:pt>
                <c:pt idx="23">
                  <c:v>-0.12700453868995401</c:v>
                </c:pt>
                <c:pt idx="24">
                  <c:v>0.105714575854065</c:v>
                </c:pt>
                <c:pt idx="25">
                  <c:v>8.9316528250866903E-2</c:v>
                </c:pt>
                <c:pt idx="26">
                  <c:v>0.25273741521762599</c:v>
                </c:pt>
                <c:pt idx="27">
                  <c:v>0.2064485945092</c:v>
                </c:pt>
                <c:pt idx="28">
                  <c:v>0.48000161283860299</c:v>
                </c:pt>
                <c:pt idx="29">
                  <c:v>-0.118337217874708</c:v>
                </c:pt>
                <c:pt idx="30">
                  <c:v>-0.12850733939556599</c:v>
                </c:pt>
                <c:pt idx="31">
                  <c:v>-0.145821656802991</c:v>
                </c:pt>
                <c:pt idx="32">
                  <c:v>1.03572998637974E-2</c:v>
                </c:pt>
                <c:pt idx="33">
                  <c:v>0.28406720960097798</c:v>
                </c:pt>
                <c:pt idx="34">
                  <c:v>0.21691742451586701</c:v>
                </c:pt>
                <c:pt idx="35">
                  <c:v>8.8959643507268704E-2</c:v>
                </c:pt>
                <c:pt idx="36">
                  <c:v>-0.29532015070309903</c:v>
                </c:pt>
                <c:pt idx="37">
                  <c:v>-1.7725229890115098E-2</c:v>
                </c:pt>
                <c:pt idx="38">
                  <c:v>0.25247623797165902</c:v>
                </c:pt>
                <c:pt idx="39">
                  <c:v>3.33874797848474E-2</c:v>
                </c:pt>
                <c:pt idx="40">
                  <c:v>7.6568549384832003E-3</c:v>
                </c:pt>
                <c:pt idx="41">
                  <c:v>0.10624476144619099</c:v>
                </c:pt>
                <c:pt idx="42">
                  <c:v>-1.1178686694006601E-2</c:v>
                </c:pt>
                <c:pt idx="43">
                  <c:v>7.7811086344082694E-2</c:v>
                </c:pt>
                <c:pt idx="44">
                  <c:v>3.3315118167066E-3</c:v>
                </c:pt>
                <c:pt idx="45">
                  <c:v>6.8853801429038297E-2</c:v>
                </c:pt>
                <c:pt idx="46">
                  <c:v>6.2594080404957494E-2</c:v>
                </c:pt>
                <c:pt idx="47">
                  <c:v>-6.5374473187016502E-2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081-4989-B9A3-95682FE78277}"/>
            </c:ext>
          </c:extLst>
        </c:ser>
        <c:ser>
          <c:idx val="1"/>
          <c:order val="1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xVal>
          <c:yVal>
            <c:numRef>
              <c:f>return!$K$2:$K$49</c:f>
              <c:numCache>
                <c:formatCode>General</c:formatCode>
                <c:ptCount val="48"/>
                <c:pt idx="0">
                  <c:v>4.5920975303907E-2</c:v>
                </c:pt>
                <c:pt idx="1">
                  <c:v>-1.02683519075578E-2</c:v>
                </c:pt>
                <c:pt idx="2">
                  <c:v>-5.6348772962209998E-2</c:v>
                </c:pt>
                <c:pt idx="3">
                  <c:v>-2.2927937977281002E-2</c:v>
                </c:pt>
                <c:pt idx="4">
                  <c:v>5.69067065153364E-2</c:v>
                </c:pt>
                <c:pt idx="5">
                  <c:v>-0.12741263657146201</c:v>
                </c:pt>
                <c:pt idx="6">
                  <c:v>1.6980143826530798E-2</c:v>
                </c:pt>
                <c:pt idx="7">
                  <c:v>4.0257646410211102E-2</c:v>
                </c:pt>
                <c:pt idx="8">
                  <c:v>3.78574839385558E-2</c:v>
                </c:pt>
                <c:pt idx="9">
                  <c:v>-1.78355572658562E-2</c:v>
                </c:pt>
                <c:pt idx="10">
                  <c:v>3.2819071383753402E-2</c:v>
                </c:pt>
                <c:pt idx="11">
                  <c:v>-4.4365576411481103E-2</c:v>
                </c:pt>
                <c:pt idx="12">
                  <c:v>-3.9922889564912398E-2</c:v>
                </c:pt>
                <c:pt idx="13">
                  <c:v>6.41210807874194E-4</c:v>
                </c:pt>
                <c:pt idx="14">
                  <c:v>-1.6068352163992099E-2</c:v>
                </c:pt>
                <c:pt idx="15">
                  <c:v>1.3914677395190399E-4</c:v>
                </c:pt>
                <c:pt idx="16">
                  <c:v>8.9703681652868895E-3</c:v>
                </c:pt>
                <c:pt idx="17">
                  <c:v>1.8541068931932098E-2</c:v>
                </c:pt>
                <c:pt idx="18">
                  <c:v>8.4535978794493899E-2</c:v>
                </c:pt>
                <c:pt idx="19">
                  <c:v>-1.4470554488601899E-3</c:v>
                </c:pt>
                <c:pt idx="20">
                  <c:v>5.1799335545027102E-2</c:v>
                </c:pt>
                <c:pt idx="21">
                  <c:v>2.43324548859606E-2</c:v>
                </c:pt>
                <c:pt idx="22">
                  <c:v>0.11086395136437301</c:v>
                </c:pt>
                <c:pt idx="23">
                  <c:v>0.23951177812782401</c:v>
                </c:pt>
                <c:pt idx="24">
                  <c:v>-1.1000583312274E-2</c:v>
                </c:pt>
                <c:pt idx="25">
                  <c:v>3.1537789197078801E-2</c:v>
                </c:pt>
                <c:pt idx="26">
                  <c:v>0.120505948080586</c:v>
                </c:pt>
                <c:pt idx="27">
                  <c:v>0.16559840605103501</c:v>
                </c:pt>
                <c:pt idx="28">
                  <c:v>2.3449109194157501E-3</c:v>
                </c:pt>
                <c:pt idx="29">
                  <c:v>-6.1743330422942902E-2</c:v>
                </c:pt>
                <c:pt idx="30">
                  <c:v>-0.12818057730594701</c:v>
                </c:pt>
                <c:pt idx="31">
                  <c:v>-0.13396151648062099</c:v>
                </c:pt>
                <c:pt idx="32">
                  <c:v>-4.8441679102277799E-2</c:v>
                </c:pt>
                <c:pt idx="33">
                  <c:v>0.11089099486414999</c:v>
                </c:pt>
                <c:pt idx="34">
                  <c:v>6.6642481693957503E-3</c:v>
                </c:pt>
                <c:pt idx="35">
                  <c:v>2.9625367103701901E-2</c:v>
                </c:pt>
                <c:pt idx="36">
                  <c:v>-0.218683770867417</c:v>
                </c:pt>
                <c:pt idx="37">
                  <c:v>-1.8310086163963901E-2</c:v>
                </c:pt>
                <c:pt idx="38">
                  <c:v>0.123057884002271</c:v>
                </c:pt>
                <c:pt idx="39">
                  <c:v>-2.5322362546485101E-2</c:v>
                </c:pt>
                <c:pt idx="40">
                  <c:v>3.63265041607715E-3</c:v>
                </c:pt>
                <c:pt idx="41">
                  <c:v>6.8368437602820504E-3</c:v>
                </c:pt>
                <c:pt idx="42">
                  <c:v>2.9783834409789999E-2</c:v>
                </c:pt>
                <c:pt idx="43">
                  <c:v>3.7875576645593503E-2</c:v>
                </c:pt>
                <c:pt idx="44">
                  <c:v>-2.5718119704270199E-2</c:v>
                </c:pt>
                <c:pt idx="45">
                  <c:v>2.42518898404207E-2</c:v>
                </c:pt>
                <c:pt idx="46">
                  <c:v>5.1715596605019599E-2</c:v>
                </c:pt>
                <c:pt idx="47">
                  <c:v>-4.90112647698085E-2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081-4989-B9A3-95682FE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50719"/>
        <c:axId val="136077604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return!$L$1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return!$A$2:$A$49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return!$L$2:$L$49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5.753205E-3</c:v>
                      </c:pt>
                      <c:pt idx="1">
                        <c:v>6.3669880999999998E-2</c:v>
                      </c:pt>
                      <c:pt idx="2">
                        <c:v>1.3520581E-2</c:v>
                      </c:pt>
                      <c:pt idx="3">
                        <c:v>-8.9884860000000004E-3</c:v>
                      </c:pt>
                      <c:pt idx="4">
                        <c:v>0.131515995</c:v>
                      </c:pt>
                      <c:pt idx="5">
                        <c:v>-2.0374045E-2</c:v>
                      </c:pt>
                      <c:pt idx="6">
                        <c:v>9.1314180999999994E-2</c:v>
                      </c:pt>
                      <c:pt idx="7">
                        <c:v>4.0721434000000001E-2</c:v>
                      </c:pt>
                      <c:pt idx="8">
                        <c:v>3.3925708999999998E-2</c:v>
                      </c:pt>
                      <c:pt idx="9">
                        <c:v>1.4556560000000001E-3</c:v>
                      </c:pt>
                      <c:pt idx="10">
                        <c:v>0.12021744299999999</c:v>
                      </c:pt>
                      <c:pt idx="11">
                        <c:v>1.4739307E-2</c:v>
                      </c:pt>
                      <c:pt idx="12">
                        <c:v>8.7989701000000003E-2</c:v>
                      </c:pt>
                      <c:pt idx="13">
                        <c:v>6.5746347999999996E-2</c:v>
                      </c:pt>
                      <c:pt idx="14">
                        <c:v>-1.7072480000000001E-2</c:v>
                      </c:pt>
                      <c:pt idx="15">
                        <c:v>-1.9673499999999999E-4</c:v>
                      </c:pt>
                      <c:pt idx="16">
                        <c:v>5.1454573000000003E-2</c:v>
                      </c:pt>
                      <c:pt idx="17">
                        <c:v>6.8891388999999997E-2</c:v>
                      </c:pt>
                      <c:pt idx="18">
                        <c:v>-1.8483850999999999E-2</c:v>
                      </c:pt>
                      <c:pt idx="19">
                        <c:v>9.1652928999999994E-2</c:v>
                      </c:pt>
                      <c:pt idx="20">
                        <c:v>0.12270579500000001</c:v>
                      </c:pt>
                      <c:pt idx="21">
                        <c:v>-1.8275209999999999E-3</c:v>
                      </c:pt>
                      <c:pt idx="22">
                        <c:v>-3.2979863999999998E-2</c:v>
                      </c:pt>
                      <c:pt idx="23">
                        <c:v>-0.36651631699999998</c:v>
                      </c:pt>
                      <c:pt idx="24">
                        <c:v>0.116715159</c:v>
                      </c:pt>
                      <c:pt idx="25">
                        <c:v>5.7778739000000003E-2</c:v>
                      </c:pt>
                      <c:pt idx="26">
                        <c:v>0.13223146699999999</c:v>
                      </c:pt>
                      <c:pt idx="27">
                        <c:v>4.0850188000000003E-2</c:v>
                      </c:pt>
                      <c:pt idx="28">
                        <c:v>0.47765670199999999</c:v>
                      </c:pt>
                      <c:pt idx="29">
                        <c:v>-5.6593887000000002E-2</c:v>
                      </c:pt>
                      <c:pt idx="30">
                        <c:v>-3.2676200000000003E-4</c:v>
                      </c:pt>
                      <c:pt idx="31">
                        <c:v>-1.186014E-2</c:v>
                      </c:pt>
                      <c:pt idx="32">
                        <c:v>5.8798979000000001E-2</c:v>
                      </c:pt>
                      <c:pt idx="33">
                        <c:v>0.17317621499999999</c:v>
                      </c:pt>
                      <c:pt idx="34">
                        <c:v>0.21025317600000001</c:v>
                      </c:pt>
                      <c:pt idx="35">
                        <c:v>5.9334275999999998E-2</c:v>
                      </c:pt>
                      <c:pt idx="36">
                        <c:v>-7.6636380000000004E-2</c:v>
                      </c:pt>
                      <c:pt idx="37">
                        <c:v>5.8485600000000003E-4</c:v>
                      </c:pt>
                      <c:pt idx="38">
                        <c:v>0.12941835400000001</c:v>
                      </c:pt>
                      <c:pt idx="39">
                        <c:v>5.8709841999999998E-2</c:v>
                      </c:pt>
                      <c:pt idx="40">
                        <c:v>4.0242050000000003E-3</c:v>
                      </c:pt>
                      <c:pt idx="41">
                        <c:v>9.9407917999999998E-2</c:v>
                      </c:pt>
                      <c:pt idx="42">
                        <c:v>-4.0962521000000002E-2</c:v>
                      </c:pt>
                      <c:pt idx="43">
                        <c:v>3.993551E-2</c:v>
                      </c:pt>
                      <c:pt idx="44">
                        <c:v>2.9049631999999999E-2</c:v>
                      </c:pt>
                      <c:pt idx="45">
                        <c:v>4.4601912000000001E-2</c:v>
                      </c:pt>
                      <c:pt idx="46">
                        <c:v>1.0878484000000001E-2</c:v>
                      </c:pt>
                      <c:pt idx="47">
                        <c:v>-1.6363208000000001E-2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081-4989-B9A3-95682FE782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return!$M$1</c15:sqref>
                        </c15:formulaRef>
                      </c:ext>
                    </c:extLst>
                    <c:strCache>
                      <c:ptCount val="1"/>
                      <c:pt idx="0">
                        <c:v>HS300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6.4975524683406449E-2</c:v>
                      </c:pt>
                      <c:pt idx="1">
                        <c:v>-5.0430238789972688E-3</c:v>
                      </c:pt>
                      <c:pt idx="2">
                        <c:v>-6.6677140495187651E-2</c:v>
                      </c:pt>
                      <c:pt idx="3">
                        <c:v>-1.9145678695673077E-2</c:v>
                      </c:pt>
                      <c:pt idx="4">
                        <c:v>6.5018326243916749E-2</c:v>
                      </c:pt>
                      <c:pt idx="5">
                        <c:v>-0.15568804840337166</c:v>
                      </c:pt>
                      <c:pt idx="6">
                        <c:v>-3.4626290533662442E-3</c:v>
                      </c:pt>
                      <c:pt idx="7">
                        <c:v>5.5124896261775941E-2</c:v>
                      </c:pt>
                      <c:pt idx="8">
                        <c:v>4.1112229948442297E-2</c:v>
                      </c:pt>
                      <c:pt idx="9">
                        <c:v>-1.4661441902168566E-2</c:v>
                      </c:pt>
                      <c:pt idx="10">
                        <c:v>2.7475860674384619E-2</c:v>
                      </c:pt>
                      <c:pt idx="11">
                        <c:v>-4.4654645050718693E-2</c:v>
                      </c:pt>
                      <c:pt idx="12">
                        <c:v>-5.4754659811247226E-2</c:v>
                      </c:pt>
                      <c:pt idx="13">
                        <c:v>-1.0660854956979736E-2</c:v>
                      </c:pt>
                      <c:pt idx="14">
                        <c:v>-1.4993322533123275E-2</c:v>
                      </c:pt>
                      <c:pt idx="15">
                        <c:v>5.7587476121696273E-3</c:v>
                      </c:pt>
                      <c:pt idx="16">
                        <c:v>-1.0191507694587469E-3</c:v>
                      </c:pt>
                      <c:pt idx="17">
                        <c:v>4.0158407760866668E-3</c:v>
                      </c:pt>
                      <c:pt idx="18">
                        <c:v>8.5505653266331708E-2</c:v>
                      </c:pt>
                      <c:pt idx="19">
                        <c:v>-5.0888203382619028E-3</c:v>
                      </c:pt>
                      <c:pt idx="20">
                        <c:v>4.8197614496063287E-2</c:v>
                      </c:pt>
                      <c:pt idx="21">
                        <c:v>2.3390548309050786E-2</c:v>
                      </c:pt>
                      <c:pt idx="22">
                        <c:v>0.11980130126937551</c:v>
                      </c:pt>
                      <c:pt idx="23">
                        <c:v>0.25807278501292341</c:v>
                      </c:pt>
                      <c:pt idx="24">
                        <c:v>-2.8103687353199184E-2</c:v>
                      </c:pt>
                      <c:pt idx="25">
                        <c:v>4.0312835758315242E-2</c:v>
                      </c:pt>
                      <c:pt idx="26">
                        <c:v>0.13388788750685721</c:v>
                      </c:pt>
                      <c:pt idx="27">
                        <c:v>0.17246494865718812</c:v>
                      </c:pt>
                      <c:pt idx="28">
                        <c:v>1.9145706532151186E-2</c:v>
                      </c:pt>
                      <c:pt idx="29">
                        <c:v>-7.5984903415323393E-2</c:v>
                      </c:pt>
                      <c:pt idx="30">
                        <c:v>-0.14672479320366649</c:v>
                      </c:pt>
                      <c:pt idx="31">
                        <c:v>-0.11794482144260746</c:v>
                      </c:pt>
                      <c:pt idx="32">
                        <c:v>-4.8592917357286755E-2</c:v>
                      </c:pt>
                      <c:pt idx="33">
                        <c:v>0.10338281896376782</c:v>
                      </c:pt>
                      <c:pt idx="34">
                        <c:v>9.1480668236146121E-3</c:v>
                      </c:pt>
                      <c:pt idx="35">
                        <c:v>4.6152853990427449E-2</c:v>
                      </c:pt>
                      <c:pt idx="36">
                        <c:v>-0.21037735090498283</c:v>
                      </c:pt>
                      <c:pt idx="37">
                        <c:v>-2.3291888570953483E-2</c:v>
                      </c:pt>
                      <c:pt idx="38">
                        <c:v>0.11837482232655783</c:v>
                      </c:pt>
                      <c:pt idx="39">
                        <c:v>-1.9060995808072533E-2</c:v>
                      </c:pt>
                      <c:pt idx="40">
                        <c:v>4.0579710144927365E-3</c:v>
                      </c:pt>
                      <c:pt idx="41">
                        <c:v>-4.9344388495563656E-3</c:v>
                      </c:pt>
                      <c:pt idx="42">
                        <c:v>1.5856457995129795E-2</c:v>
                      </c:pt>
                      <c:pt idx="43">
                        <c:v>3.8658772195397567E-2</c:v>
                      </c:pt>
                      <c:pt idx="44">
                        <c:v>-2.2390234960739639E-2</c:v>
                      </c:pt>
                      <c:pt idx="45">
                        <c:v>2.551271332316923E-2</c:v>
                      </c:pt>
                      <c:pt idx="46">
                        <c:v>6.0462551104823271E-2</c:v>
                      </c:pt>
                      <c:pt idx="47">
                        <c:v>-6.4420576596947443E-2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81-4989-B9A3-95682FE782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return!$N$1</c15:sqref>
                        </c15:formulaRef>
                      </c:ext>
                    </c:extLst>
                    <c:strCache>
                      <c:ptCount val="1"/>
                      <c:pt idx="0">
                        <c:v>ZZ500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6.220656560414662E-2</c:v>
                      </c:pt>
                      <c:pt idx="1">
                        <c:v>3.694635077191892E-2</c:v>
                      </c:pt>
                      <c:pt idx="2">
                        <c:v>-4.4598414722021959E-2</c:v>
                      </c:pt>
                      <c:pt idx="3">
                        <c:v>-2.3064561045229925E-2</c:v>
                      </c:pt>
                      <c:pt idx="4">
                        <c:v>0.14058264073853019</c:v>
                      </c:pt>
                      <c:pt idx="5">
                        <c:v>-0.15756452377109351</c:v>
                      </c:pt>
                      <c:pt idx="6">
                        <c:v>6.0185786067898983E-2</c:v>
                      </c:pt>
                      <c:pt idx="7">
                        <c:v>6.8034884602155898E-2</c:v>
                      </c:pt>
                      <c:pt idx="8">
                        <c:v>5.6968191804374763E-2</c:v>
                      </c:pt>
                      <c:pt idx="9">
                        <c:v>-4.1070105270224547E-2</c:v>
                      </c:pt>
                      <c:pt idx="10">
                        <c:v>6.2617298045414077E-2</c:v>
                      </c:pt>
                      <c:pt idx="11">
                        <c:v>-2.9718374814386907E-2</c:v>
                      </c:pt>
                      <c:pt idx="12">
                        <c:v>1.4708417121516848E-2</c:v>
                      </c:pt>
                      <c:pt idx="13">
                        <c:v>2.3294778942816931E-2</c:v>
                      </c:pt>
                      <c:pt idx="14">
                        <c:v>-3.4052410379458359E-2</c:v>
                      </c:pt>
                      <c:pt idx="15">
                        <c:v>-1.9364464372197632E-2</c:v>
                      </c:pt>
                      <c:pt idx="16">
                        <c:v>1.6746455948616155E-2</c:v>
                      </c:pt>
                      <c:pt idx="17">
                        <c:v>2.4981458461731391E-2</c:v>
                      </c:pt>
                      <c:pt idx="18">
                        <c:v>8.4626359907258808E-2</c:v>
                      </c:pt>
                      <c:pt idx="19">
                        <c:v>4.0128727640032398E-2</c:v>
                      </c:pt>
                      <c:pt idx="20">
                        <c:v>0.11026495749658974</c:v>
                      </c:pt>
                      <c:pt idx="21">
                        <c:v>1.4299895039177274E-2</c:v>
                      </c:pt>
                      <c:pt idx="22">
                        <c:v>5.1910990249517765E-2</c:v>
                      </c:pt>
                      <c:pt idx="23">
                        <c:v>1.4763777651102726E-2</c:v>
                      </c:pt>
                      <c:pt idx="24">
                        <c:v>5.8244766293861494E-2</c:v>
                      </c:pt>
                      <c:pt idx="25">
                        <c:v>6.848011532596103E-2</c:v>
                      </c:pt>
                      <c:pt idx="26">
                        <c:v>0.20514217922857347</c:v>
                      </c:pt>
                      <c:pt idx="27">
                        <c:v>0.16773103914188411</c:v>
                      </c:pt>
                      <c:pt idx="28">
                        <c:v>0.17676839829650978</c:v>
                      </c:pt>
                      <c:pt idx="29">
                        <c:v>-0.10643493825525439</c:v>
                      </c:pt>
                      <c:pt idx="30">
                        <c:v>-0.13237787474090559</c:v>
                      </c:pt>
                      <c:pt idx="31">
                        <c:v>-0.14827761140718462</c:v>
                      </c:pt>
                      <c:pt idx="32">
                        <c:v>-6.9527191395026347E-2</c:v>
                      </c:pt>
                      <c:pt idx="33">
                        <c:v>0.15696969004185371</c:v>
                      </c:pt>
                      <c:pt idx="34">
                        <c:v>4.5650158010549002E-2</c:v>
                      </c:pt>
                      <c:pt idx="35">
                        <c:v>2.8250364451163541E-2</c:v>
                      </c:pt>
                      <c:pt idx="36">
                        <c:v>-0.28204875756298819</c:v>
                      </c:pt>
                      <c:pt idx="37">
                        <c:v>-2.1703634764578612E-2</c:v>
                      </c:pt>
                      <c:pt idx="38">
                        <c:v>0.15052621938797445</c:v>
                      </c:pt>
                      <c:pt idx="39">
                        <c:v>-2.7651925579249562E-2</c:v>
                      </c:pt>
                      <c:pt idx="40">
                        <c:v>-6.3936888427039663E-3</c:v>
                      </c:pt>
                      <c:pt idx="41">
                        <c:v>2.9621745592972985E-2</c:v>
                      </c:pt>
                      <c:pt idx="42">
                        <c:v>1.2966461935922251E-2</c:v>
                      </c:pt>
                      <c:pt idx="43">
                        <c:v>3.7292294398256251E-2</c:v>
                      </c:pt>
                      <c:pt idx="44">
                        <c:v>-1.6493089283688266E-2</c:v>
                      </c:pt>
                      <c:pt idx="45">
                        <c:v>1.9614133174464948E-2</c:v>
                      </c:pt>
                      <c:pt idx="46">
                        <c:v>2.0670436951060162E-2</c:v>
                      </c:pt>
                      <c:pt idx="47">
                        <c:v>-4.8887113967182816E-2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81-4989-B9A3-95682FE78277}"/>
                  </c:ext>
                </c:extLst>
              </c15:ser>
            </c15:filteredScatterSeries>
          </c:ext>
        </c:extLst>
      </c:scatterChart>
      <c:valAx>
        <c:axId val="1876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6047"/>
        <c:crosses val="autoZero"/>
        <c:crossBetween val="midCat"/>
      </c:valAx>
      <c:valAx>
        <c:axId val="1360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86964129483818E-2"/>
                  <c:y val="-0.38569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return!$L$2:$L$49</c:f>
              <c:numCache>
                <c:formatCode>General</c:formatCode>
                <c:ptCount val="48"/>
                <c:pt idx="0">
                  <c:v>5.753205E-3</c:v>
                </c:pt>
                <c:pt idx="1">
                  <c:v>6.3669880999999998E-2</c:v>
                </c:pt>
                <c:pt idx="2">
                  <c:v>1.3520581E-2</c:v>
                </c:pt>
                <c:pt idx="3">
                  <c:v>-8.9884860000000004E-3</c:v>
                </c:pt>
                <c:pt idx="4">
                  <c:v>0.131515995</c:v>
                </c:pt>
                <c:pt idx="5">
                  <c:v>-2.0374045E-2</c:v>
                </c:pt>
                <c:pt idx="6">
                  <c:v>9.1314180999999994E-2</c:v>
                </c:pt>
                <c:pt idx="7">
                  <c:v>4.0721434000000001E-2</c:v>
                </c:pt>
                <c:pt idx="8">
                  <c:v>3.3925708999999998E-2</c:v>
                </c:pt>
                <c:pt idx="9">
                  <c:v>1.4556560000000001E-3</c:v>
                </c:pt>
                <c:pt idx="10">
                  <c:v>0.12021744299999999</c:v>
                </c:pt>
                <c:pt idx="11">
                  <c:v>1.4739307E-2</c:v>
                </c:pt>
                <c:pt idx="12">
                  <c:v>8.7989701000000003E-2</c:v>
                </c:pt>
                <c:pt idx="13">
                  <c:v>6.5746347999999996E-2</c:v>
                </c:pt>
                <c:pt idx="14">
                  <c:v>-1.7072480000000001E-2</c:v>
                </c:pt>
                <c:pt idx="15">
                  <c:v>-1.9673499999999999E-4</c:v>
                </c:pt>
                <c:pt idx="16">
                  <c:v>5.1454573000000003E-2</c:v>
                </c:pt>
                <c:pt idx="17">
                  <c:v>6.8891388999999997E-2</c:v>
                </c:pt>
                <c:pt idx="18">
                  <c:v>-1.8483850999999999E-2</c:v>
                </c:pt>
                <c:pt idx="19">
                  <c:v>9.1652928999999994E-2</c:v>
                </c:pt>
                <c:pt idx="20">
                  <c:v>0.12270579500000001</c:v>
                </c:pt>
                <c:pt idx="21">
                  <c:v>-1.8275209999999999E-3</c:v>
                </c:pt>
                <c:pt idx="22">
                  <c:v>-3.2979863999999998E-2</c:v>
                </c:pt>
                <c:pt idx="23">
                  <c:v>-0.36651631699999998</c:v>
                </c:pt>
                <c:pt idx="24">
                  <c:v>0.116715159</c:v>
                </c:pt>
                <c:pt idx="25">
                  <c:v>5.7778739000000003E-2</c:v>
                </c:pt>
                <c:pt idx="26">
                  <c:v>0.13223146699999999</c:v>
                </c:pt>
                <c:pt idx="27">
                  <c:v>4.0850188000000003E-2</c:v>
                </c:pt>
                <c:pt idx="28">
                  <c:v>0.47765670199999999</c:v>
                </c:pt>
                <c:pt idx="29">
                  <c:v>-5.6593887000000002E-2</c:v>
                </c:pt>
                <c:pt idx="30">
                  <c:v>-3.2676200000000003E-4</c:v>
                </c:pt>
                <c:pt idx="31">
                  <c:v>-1.186014E-2</c:v>
                </c:pt>
                <c:pt idx="32">
                  <c:v>5.8798979000000001E-2</c:v>
                </c:pt>
                <c:pt idx="33">
                  <c:v>0.17317621499999999</c:v>
                </c:pt>
                <c:pt idx="34">
                  <c:v>0.21025317600000001</c:v>
                </c:pt>
                <c:pt idx="35">
                  <c:v>5.9334275999999998E-2</c:v>
                </c:pt>
                <c:pt idx="36">
                  <c:v>-7.6636380000000004E-2</c:v>
                </c:pt>
                <c:pt idx="37">
                  <c:v>5.8485600000000003E-4</c:v>
                </c:pt>
                <c:pt idx="38">
                  <c:v>0.12941835400000001</c:v>
                </c:pt>
                <c:pt idx="39">
                  <c:v>5.8709841999999998E-2</c:v>
                </c:pt>
                <c:pt idx="40">
                  <c:v>4.0242050000000003E-3</c:v>
                </c:pt>
                <c:pt idx="41">
                  <c:v>9.9407917999999998E-2</c:v>
                </c:pt>
                <c:pt idx="42">
                  <c:v>-4.0962521000000002E-2</c:v>
                </c:pt>
                <c:pt idx="43">
                  <c:v>3.993551E-2</c:v>
                </c:pt>
                <c:pt idx="44">
                  <c:v>2.9049631999999999E-2</c:v>
                </c:pt>
                <c:pt idx="45">
                  <c:v>4.4601912000000001E-2</c:v>
                </c:pt>
                <c:pt idx="46">
                  <c:v>1.0878484000000001E-2</c:v>
                </c:pt>
                <c:pt idx="47">
                  <c:v>-1.6363208000000001E-2</c:v>
                </c:pt>
              </c:numCache>
            </c:numRef>
          </c:xVal>
          <c:yVal>
            <c:numRef>
              <c:f>return!$N$2:$N$49</c:f>
              <c:numCache>
                <c:formatCode>General</c:formatCode>
                <c:ptCount val="48"/>
                <c:pt idx="0">
                  <c:v>6.220656560414662E-2</c:v>
                </c:pt>
                <c:pt idx="1">
                  <c:v>3.694635077191892E-2</c:v>
                </c:pt>
                <c:pt idx="2">
                  <c:v>-4.4598414722021959E-2</c:v>
                </c:pt>
                <c:pt idx="3">
                  <c:v>-2.3064561045229925E-2</c:v>
                </c:pt>
                <c:pt idx="4">
                  <c:v>0.14058264073853019</c:v>
                </c:pt>
                <c:pt idx="5">
                  <c:v>-0.15756452377109351</c:v>
                </c:pt>
                <c:pt idx="6">
                  <c:v>6.0185786067898983E-2</c:v>
                </c:pt>
                <c:pt idx="7">
                  <c:v>6.8034884602155898E-2</c:v>
                </c:pt>
                <c:pt idx="8">
                  <c:v>5.6968191804374763E-2</c:v>
                </c:pt>
                <c:pt idx="9">
                  <c:v>-4.1070105270224547E-2</c:v>
                </c:pt>
                <c:pt idx="10">
                  <c:v>6.2617298045414077E-2</c:v>
                </c:pt>
                <c:pt idx="11">
                  <c:v>-2.9718374814386907E-2</c:v>
                </c:pt>
                <c:pt idx="12">
                  <c:v>1.4708417121516848E-2</c:v>
                </c:pt>
                <c:pt idx="13">
                  <c:v>2.3294778942816931E-2</c:v>
                </c:pt>
                <c:pt idx="14">
                  <c:v>-3.4052410379458359E-2</c:v>
                </c:pt>
                <c:pt idx="15">
                  <c:v>-1.9364464372197632E-2</c:v>
                </c:pt>
                <c:pt idx="16">
                  <c:v>1.6746455948616155E-2</c:v>
                </c:pt>
                <c:pt idx="17">
                  <c:v>2.4981458461731391E-2</c:v>
                </c:pt>
                <c:pt idx="18">
                  <c:v>8.4626359907258808E-2</c:v>
                </c:pt>
                <c:pt idx="19">
                  <c:v>4.0128727640032398E-2</c:v>
                </c:pt>
                <c:pt idx="20">
                  <c:v>0.11026495749658974</c:v>
                </c:pt>
                <c:pt idx="21">
                  <c:v>1.4299895039177274E-2</c:v>
                </c:pt>
                <c:pt idx="22">
                  <c:v>5.1910990249517765E-2</c:v>
                </c:pt>
                <c:pt idx="23">
                  <c:v>1.4763777651102726E-2</c:v>
                </c:pt>
                <c:pt idx="24">
                  <c:v>5.8244766293861494E-2</c:v>
                </c:pt>
                <c:pt idx="25">
                  <c:v>6.848011532596103E-2</c:v>
                </c:pt>
                <c:pt idx="26">
                  <c:v>0.20514217922857347</c:v>
                </c:pt>
                <c:pt idx="27">
                  <c:v>0.16773103914188411</c:v>
                </c:pt>
                <c:pt idx="28">
                  <c:v>0.17676839829650978</c:v>
                </c:pt>
                <c:pt idx="29">
                  <c:v>-0.10643493825525439</c:v>
                </c:pt>
                <c:pt idx="30">
                  <c:v>-0.13237787474090559</c:v>
                </c:pt>
                <c:pt idx="31">
                  <c:v>-0.14827761140718462</c:v>
                </c:pt>
                <c:pt idx="32">
                  <c:v>-6.9527191395026347E-2</c:v>
                </c:pt>
                <c:pt idx="33">
                  <c:v>0.15696969004185371</c:v>
                </c:pt>
                <c:pt idx="34">
                  <c:v>4.5650158010549002E-2</c:v>
                </c:pt>
                <c:pt idx="35">
                  <c:v>2.8250364451163541E-2</c:v>
                </c:pt>
                <c:pt idx="36">
                  <c:v>-0.28204875756298819</c:v>
                </c:pt>
                <c:pt idx="37">
                  <c:v>-2.1703634764578612E-2</c:v>
                </c:pt>
                <c:pt idx="38">
                  <c:v>0.15052621938797445</c:v>
                </c:pt>
                <c:pt idx="39">
                  <c:v>-2.7651925579249562E-2</c:v>
                </c:pt>
                <c:pt idx="40">
                  <c:v>-6.3936888427039663E-3</c:v>
                </c:pt>
                <c:pt idx="41">
                  <c:v>2.9621745592972985E-2</c:v>
                </c:pt>
                <c:pt idx="42">
                  <c:v>1.2966461935922251E-2</c:v>
                </c:pt>
                <c:pt idx="43">
                  <c:v>3.7292294398256251E-2</c:v>
                </c:pt>
                <c:pt idx="44">
                  <c:v>-1.6493089283688266E-2</c:v>
                </c:pt>
                <c:pt idx="45">
                  <c:v>1.9614133174464948E-2</c:v>
                </c:pt>
                <c:pt idx="46">
                  <c:v>2.0670436951060162E-2</c:v>
                </c:pt>
                <c:pt idx="47">
                  <c:v>-4.8887113967182816E-2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B-4D5F-8885-41B2DB78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14911"/>
        <c:axId val="1174980527"/>
      </c:scatterChart>
      <c:valAx>
        <c:axId val="1732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0527"/>
        <c:crosses val="autoZero"/>
        <c:crossBetween val="midCat"/>
      </c:valAx>
      <c:valAx>
        <c:axId val="1174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return!$C$2:$C$49</c:f>
              <c:numCache>
                <c:formatCode>General</c:formatCode>
                <c:ptCount val="48"/>
                <c:pt idx="0">
                  <c:v>105.1674180675364</c:v>
                </c:pt>
                <c:pt idx="1">
                  <c:v>110.50757095717296</c:v>
                </c:pt>
                <c:pt idx="2">
                  <c:v>106.2247517827947</c:v>
                </c:pt>
                <c:pt idx="3">
                  <c:v>103.0331093834906</c:v>
                </c:pt>
                <c:pt idx="4">
                  <c:v>121.87537954281358</c:v>
                </c:pt>
                <c:pt idx="5">
                  <c:v>107.09671136061219</c:v>
                </c:pt>
                <c:pt idx="6">
                  <c:v>117.9261438532411</c:v>
                </c:pt>
                <c:pt idx="7">
                  <c:v>126.02405187682098</c:v>
                </c:pt>
                <c:pt idx="8">
                  <c:v>133.20237121627599</c:v>
                </c:pt>
                <c:pt idx="9">
                  <c:v>131.56438110702169</c:v>
                </c:pt>
                <c:pt idx="10">
                  <c:v>146.86803254889537</c:v>
                </c:pt>
                <c:pt idx="11">
                  <c:v>143.90540556477197</c:v>
                </c:pt>
                <c:pt idx="12">
                  <c:v>148.71208668223912</c:v>
                </c:pt>
                <c:pt idx="13">
                  <c:v>155.35084260591216</c:v>
                </c:pt>
                <c:pt idx="14">
                  <c:v>152.03675935562276</c:v>
                </c:pt>
                <c:pt idx="15">
                  <c:v>152.03100057391933</c:v>
                </c:pt>
                <c:pt idx="16">
                  <c:v>158.07349465870942</c:v>
                </c:pt>
                <c:pt idx="17">
                  <c:v>166.81674044322384</c:v>
                </c:pt>
                <c:pt idx="18">
                  <c:v>173.42195326365902</c:v>
                </c:pt>
                <c:pt idx="19">
                  <c:v>182.44254058713423</c:v>
                </c:pt>
                <c:pt idx="20">
                  <c:v>199.89305366746873</c:v>
                </c:pt>
                <c:pt idx="21">
                  <c:v>202.14354710464352</c:v>
                </c:pt>
                <c:pt idx="22">
                  <c:v>209.93195580665676</c:v>
                </c:pt>
                <c:pt idx="23">
                  <c:v>197.23150193766136</c:v>
                </c:pt>
                <c:pt idx="24">
                  <c:v>207.8029595230679</c:v>
                </c:pt>
                <c:pt idx="25">
                  <c:v>216.73461234815457</c:v>
                </c:pt>
                <c:pt idx="26">
                  <c:v>242.00835386991716</c:v>
                </c:pt>
                <c:pt idx="27">
                  <c:v>262.65321332083715</c:v>
                </c:pt>
                <c:pt idx="28">
                  <c:v>310.65337460469749</c:v>
                </c:pt>
                <c:pt idx="29">
                  <c:v>298.81965281722665</c:v>
                </c:pt>
                <c:pt idx="30">
                  <c:v>285.96891887767003</c:v>
                </c:pt>
                <c:pt idx="31">
                  <c:v>271.38675319737098</c:v>
                </c:pt>
                <c:pt idx="32">
                  <c:v>272.42248318375067</c:v>
                </c:pt>
                <c:pt idx="33">
                  <c:v>300.82920414384847</c:v>
                </c:pt>
                <c:pt idx="34">
                  <c:v>322.52094659543513</c:v>
                </c:pt>
                <c:pt idx="35">
                  <c:v>331.41691094616203</c:v>
                </c:pt>
                <c:pt idx="36">
                  <c:v>301.88489587585212</c:v>
                </c:pt>
                <c:pt idx="37">
                  <c:v>300.1123728868406</c:v>
                </c:pt>
                <c:pt idx="38">
                  <c:v>325.35999668400655</c:v>
                </c:pt>
                <c:pt idx="39">
                  <c:v>328.69874466249126</c:v>
                </c:pt>
                <c:pt idx="40">
                  <c:v>329.46443015633957</c:v>
                </c:pt>
                <c:pt idx="41">
                  <c:v>340.08890630095863</c:v>
                </c:pt>
                <c:pt idx="42">
                  <c:v>338.97103763155798</c:v>
                </c:pt>
                <c:pt idx="43">
                  <c:v>346.75214626596625</c:v>
                </c:pt>
                <c:pt idx="44">
                  <c:v>347.08529744763689</c:v>
                </c:pt>
                <c:pt idx="45">
                  <c:v>353.97067759054073</c:v>
                </c:pt>
                <c:pt idx="46">
                  <c:v>360.2300856310365</c:v>
                </c:pt>
                <c:pt idx="47">
                  <c:v>353.69263831233485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B1E-A836-B010A85564E2}"/>
            </c:ext>
          </c:extLst>
        </c:ser>
        <c:ser>
          <c:idx val="1"/>
          <c:order val="1"/>
          <c:tx>
            <c:strRef>
              <c:f>return!$D$1</c:f>
              <c:strCache>
                <c:ptCount val="1"/>
                <c:pt idx="0">
                  <c:v>big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return!$D$2:$D$49</c:f>
              <c:numCache>
                <c:formatCode>General</c:formatCode>
                <c:ptCount val="48"/>
                <c:pt idx="0">
                  <c:v>104.59209753039069</c:v>
                </c:pt>
                <c:pt idx="1">
                  <c:v>103.56526233963493</c:v>
                </c:pt>
                <c:pt idx="2">
                  <c:v>97.930385043413921</c:v>
                </c:pt>
                <c:pt idx="3">
                  <c:v>95.637591245685812</c:v>
                </c:pt>
                <c:pt idx="4">
                  <c:v>101.32826189721946</c:v>
                </c:pt>
                <c:pt idx="5">
                  <c:v>88.586998240073257</c:v>
                </c:pt>
                <c:pt idx="6">
                  <c:v>90.285012622726342</c:v>
                </c:pt>
                <c:pt idx="7">
                  <c:v>94.310777263747454</c:v>
                </c:pt>
                <c:pt idx="8">
                  <c:v>98.096525657603024</c:v>
                </c:pt>
                <c:pt idx="9">
                  <c:v>96.312969931017406</c:v>
                </c:pt>
                <c:pt idx="10">
                  <c:v>99.594877069392751</c:v>
                </c:pt>
                <c:pt idx="11">
                  <c:v>95.158319428244639</c:v>
                </c:pt>
                <c:pt idx="12">
                  <c:v>91.166030471753402</c:v>
                </c:pt>
                <c:pt idx="13">
                  <c:v>91.230151552540818</c:v>
                </c:pt>
                <c:pt idx="14">
                  <c:v>89.623316336141599</c:v>
                </c:pt>
                <c:pt idx="15">
                  <c:v>89.637231013536805</c:v>
                </c:pt>
                <c:pt idx="16">
                  <c:v>90.534267830065488</c:v>
                </c:pt>
                <c:pt idx="17">
                  <c:v>92.388374723258693</c:v>
                </c:pt>
                <c:pt idx="18">
                  <c:v>100.84197260270808</c:v>
                </c:pt>
                <c:pt idx="19">
                  <c:v>100.69726705782207</c:v>
                </c:pt>
                <c:pt idx="20">
                  <c:v>105.87720061232477</c:v>
                </c:pt>
                <c:pt idx="21">
                  <c:v>108.31044610092084</c:v>
                </c:pt>
                <c:pt idx="22">
                  <c:v>119.39684123735815</c:v>
                </c:pt>
                <c:pt idx="23">
                  <c:v>143.34801905014055</c:v>
                </c:pt>
                <c:pt idx="24">
                  <c:v>142.24796071891313</c:v>
                </c:pt>
                <c:pt idx="25">
                  <c:v>145.40173963862102</c:v>
                </c:pt>
                <c:pt idx="26">
                  <c:v>157.4523344466796</c:v>
                </c:pt>
                <c:pt idx="27">
                  <c:v>174.01217505178312</c:v>
                </c:pt>
                <c:pt idx="28">
                  <c:v>174.2466661437247</c:v>
                </c:pt>
                <c:pt idx="29">
                  <c:v>168.07233310143042</c:v>
                </c:pt>
                <c:pt idx="30">
                  <c:v>155.25427537083573</c:v>
                </c:pt>
                <c:pt idx="31">
                  <c:v>141.85812372277363</c:v>
                </c:pt>
                <c:pt idx="32">
                  <c:v>137.01395581254582</c:v>
                </c:pt>
                <c:pt idx="33">
                  <c:v>148.10305529896084</c:v>
                </c:pt>
                <c:pt idx="34">
                  <c:v>148.76948011590042</c:v>
                </c:pt>
                <c:pt idx="35">
                  <c:v>151.73201682627061</c:v>
                </c:pt>
                <c:pt idx="36">
                  <c:v>129.86363973952891</c:v>
                </c:pt>
                <c:pt idx="37">
                  <c:v>128.03263112313252</c:v>
                </c:pt>
                <c:pt idx="38">
                  <c:v>140.33841952335962</c:v>
                </c:pt>
                <c:pt idx="39">
                  <c:v>137.8061832687111</c:v>
                </c:pt>
                <c:pt idx="40">
                  <c:v>138.16944831031881</c:v>
                </c:pt>
                <c:pt idx="41">
                  <c:v>138.85313268634704</c:v>
                </c:pt>
                <c:pt idx="42">
                  <c:v>141.83151612732604</c:v>
                </c:pt>
                <c:pt idx="43">
                  <c:v>145.61907379188537</c:v>
                </c:pt>
                <c:pt idx="44">
                  <c:v>143.04726182145833</c:v>
                </c:pt>
                <c:pt idx="45">
                  <c:v>145.47245080550042</c:v>
                </c:pt>
                <c:pt idx="46">
                  <c:v>150.64401046600238</c:v>
                </c:pt>
                <c:pt idx="47">
                  <c:v>145.74288398902152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B1E-A836-B010A85564E2}"/>
            </c:ext>
          </c:extLst>
        </c:ser>
        <c:ser>
          <c:idx val="2"/>
          <c:order val="2"/>
          <c:tx>
            <c:strRef>
              <c:f>return!$E$1</c:f>
              <c:strCache>
                <c:ptCount val="1"/>
                <c:pt idx="0">
                  <c:v>SMB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return!$E$2:$E$49</c:f>
              <c:numCache>
                <c:formatCode>General</c:formatCode>
                <c:ptCount val="48"/>
                <c:pt idx="0">
                  <c:v>100.5753205</c:v>
                </c:pt>
                <c:pt idx="1">
                  <c:v>106.9423086</c:v>
                </c:pt>
                <c:pt idx="2">
                  <c:v>108.29436669999998</c:v>
                </c:pt>
                <c:pt idx="3">
                  <c:v>107.3955181</c:v>
                </c:pt>
                <c:pt idx="4">
                  <c:v>120.54711760000001</c:v>
                </c:pt>
                <c:pt idx="5">
                  <c:v>118.5097131</c:v>
                </c:pt>
                <c:pt idx="6">
                  <c:v>127.6411312</c:v>
                </c:pt>
                <c:pt idx="7">
                  <c:v>131.71327460000001</c:v>
                </c:pt>
                <c:pt idx="8">
                  <c:v>135.10584549999999</c:v>
                </c:pt>
                <c:pt idx="9">
                  <c:v>135.25141110000001</c:v>
                </c:pt>
                <c:pt idx="10">
                  <c:v>147.27315540000001</c:v>
                </c:pt>
                <c:pt idx="11">
                  <c:v>148.74708609999999</c:v>
                </c:pt>
                <c:pt idx="12">
                  <c:v>157.54605620000001</c:v>
                </c:pt>
                <c:pt idx="13">
                  <c:v>164.12069099999999</c:v>
                </c:pt>
                <c:pt idx="14">
                  <c:v>162.413443</c:v>
                </c:pt>
                <c:pt idx="15">
                  <c:v>162.39376949999999</c:v>
                </c:pt>
                <c:pt idx="16">
                  <c:v>167.53922679999999</c:v>
                </c:pt>
                <c:pt idx="17">
                  <c:v>174.4283657</c:v>
                </c:pt>
                <c:pt idx="18">
                  <c:v>172.5799806</c:v>
                </c:pt>
                <c:pt idx="19">
                  <c:v>181.7452735</c:v>
                </c:pt>
                <c:pt idx="20">
                  <c:v>194.01585300000002</c:v>
                </c:pt>
                <c:pt idx="21">
                  <c:v>193.83310090000001</c:v>
                </c:pt>
                <c:pt idx="22">
                  <c:v>190.53511449999999</c:v>
                </c:pt>
                <c:pt idx="23">
                  <c:v>153.88348280000002</c:v>
                </c:pt>
                <c:pt idx="24">
                  <c:v>165.5549987</c:v>
                </c:pt>
                <c:pt idx="25">
                  <c:v>171.33287259999997</c:v>
                </c:pt>
                <c:pt idx="26">
                  <c:v>184.55601929999997</c:v>
                </c:pt>
                <c:pt idx="27">
                  <c:v>188.6410381</c:v>
                </c:pt>
                <c:pt idx="28">
                  <c:v>236.40670830000002</c:v>
                </c:pt>
                <c:pt idx="29">
                  <c:v>230.74731960000003</c:v>
                </c:pt>
                <c:pt idx="30">
                  <c:v>230.7146434</c:v>
                </c:pt>
                <c:pt idx="31">
                  <c:v>229.52862939999997</c:v>
                </c:pt>
                <c:pt idx="32">
                  <c:v>235.4085273</c:v>
                </c:pt>
                <c:pt idx="33">
                  <c:v>252.72614879999998</c:v>
                </c:pt>
                <c:pt idx="34">
                  <c:v>273.75146639999997</c:v>
                </c:pt>
                <c:pt idx="35">
                  <c:v>279.68489399999999</c:v>
                </c:pt>
                <c:pt idx="36">
                  <c:v>272.02125599999999</c:v>
                </c:pt>
                <c:pt idx="37">
                  <c:v>272.07974159999998</c:v>
                </c:pt>
                <c:pt idx="38">
                  <c:v>285.02157699999998</c:v>
                </c:pt>
                <c:pt idx="39">
                  <c:v>290.89256119999999</c:v>
                </c:pt>
                <c:pt idx="40">
                  <c:v>291.29498169999994</c:v>
                </c:pt>
                <c:pt idx="41">
                  <c:v>301.23577349999999</c:v>
                </c:pt>
                <c:pt idx="42">
                  <c:v>297.13952139999998</c:v>
                </c:pt>
                <c:pt idx="43">
                  <c:v>301.13307239999995</c:v>
                </c:pt>
                <c:pt idx="44">
                  <c:v>304.03803559999994</c:v>
                </c:pt>
                <c:pt idx="45">
                  <c:v>308.49822679999994</c:v>
                </c:pt>
                <c:pt idx="46">
                  <c:v>309.58607519999998</c:v>
                </c:pt>
                <c:pt idx="47">
                  <c:v>307.94975439999996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B-4B1E-A836-B010A85564E2}"/>
            </c:ext>
          </c:extLst>
        </c:ser>
        <c:ser>
          <c:idx val="3"/>
          <c:order val="3"/>
          <c:tx>
            <c:strRef>
              <c:f>return!$F$1</c:f>
              <c:strCache>
                <c:ptCount val="1"/>
                <c:pt idx="0">
                  <c:v>HS300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return!$F$2:$F$49</c:f>
              <c:numCache>
                <c:formatCode>General</c:formatCode>
                <c:ptCount val="48"/>
                <c:pt idx="0">
                  <c:v>106.49755246834064</c:v>
                </c:pt>
                <c:pt idx="1">
                  <c:v>105.99325008044092</c:v>
                </c:pt>
                <c:pt idx="2">
                  <c:v>99.325536030922152</c:v>
                </c:pt>
                <c:pt idx="3">
                  <c:v>97.410968161354845</c:v>
                </c:pt>
                <c:pt idx="4">
                  <c:v>103.91280078574651</c:v>
                </c:pt>
                <c:pt idx="5">
                  <c:v>88.343995945409361</c:v>
                </c:pt>
                <c:pt idx="6">
                  <c:v>87.997733040072717</c:v>
                </c:pt>
                <c:pt idx="7">
                  <c:v>93.510222666250314</c:v>
                </c:pt>
                <c:pt idx="8">
                  <c:v>97.621445661094555</c:v>
                </c:pt>
                <c:pt idx="9">
                  <c:v>96.155301470877703</c:v>
                </c:pt>
                <c:pt idx="10">
                  <c:v>98.902887538316151</c:v>
                </c:pt>
                <c:pt idx="11">
                  <c:v>94.437423033244301</c:v>
                </c:pt>
                <c:pt idx="12">
                  <c:v>88.961957052119573</c:v>
                </c:pt>
                <c:pt idx="13">
                  <c:v>87.895871556421596</c:v>
                </c:pt>
                <c:pt idx="14">
                  <c:v>86.396539303109265</c:v>
                </c:pt>
                <c:pt idx="15">
                  <c:v>86.97241406432623</c:v>
                </c:pt>
                <c:pt idx="16">
                  <c:v>86.870498987380358</c:v>
                </c:pt>
                <c:pt idx="17">
                  <c:v>87.272083064989019</c:v>
                </c:pt>
                <c:pt idx="18">
                  <c:v>95.822648391622195</c:v>
                </c:pt>
                <c:pt idx="19">
                  <c:v>95.313766357795998</c:v>
                </c:pt>
                <c:pt idx="20">
                  <c:v>100.13352780740232</c:v>
                </c:pt>
                <c:pt idx="21">
                  <c:v>102.47258263830741</c:v>
                </c:pt>
                <c:pt idx="22">
                  <c:v>114.45271276524495</c:v>
                </c:pt>
                <c:pt idx="23">
                  <c:v>140.2599912665373</c:v>
                </c:pt>
                <c:pt idx="24">
                  <c:v>137.44962253121739</c:v>
                </c:pt>
                <c:pt idx="25">
                  <c:v>141.4809061070489</c:v>
                </c:pt>
                <c:pt idx="26">
                  <c:v>154.86969485773463</c:v>
                </c:pt>
                <c:pt idx="27">
                  <c:v>172.11618972345343</c:v>
                </c:pt>
                <c:pt idx="28">
                  <c:v>174.03076037666855</c:v>
                </c:pt>
                <c:pt idx="29">
                  <c:v>166.43227003513621</c:v>
                </c:pt>
                <c:pt idx="30">
                  <c:v>151.75979071476957</c:v>
                </c:pt>
                <c:pt idx="31">
                  <c:v>139.96530857050882</c:v>
                </c:pt>
                <c:pt idx="32">
                  <c:v>135.10601683478015</c:v>
                </c:pt>
                <c:pt idx="33">
                  <c:v>145.44429873115695</c:v>
                </c:pt>
                <c:pt idx="34">
                  <c:v>146.35910541351839</c:v>
                </c:pt>
                <c:pt idx="35">
                  <c:v>150.97439081256115</c:v>
                </c:pt>
                <c:pt idx="36">
                  <c:v>129.93665572206285</c:v>
                </c:pt>
                <c:pt idx="37">
                  <c:v>127.60746686496751</c:v>
                </c:pt>
                <c:pt idx="38">
                  <c:v>139.44494909762329</c:v>
                </c:pt>
                <c:pt idx="39">
                  <c:v>137.53884951681604</c:v>
                </c:pt>
                <c:pt idx="40">
                  <c:v>137.94464661826532</c:v>
                </c:pt>
                <c:pt idx="41">
                  <c:v>137.45120273330969</c:v>
                </c:pt>
                <c:pt idx="42">
                  <c:v>139.03684853282266</c:v>
                </c:pt>
                <c:pt idx="43">
                  <c:v>142.90272575236241</c:v>
                </c:pt>
                <c:pt idx="44">
                  <c:v>140.66370225628845</c:v>
                </c:pt>
                <c:pt idx="45">
                  <c:v>143.21497358860537</c:v>
                </c:pt>
                <c:pt idx="46">
                  <c:v>149.26122869908772</c:v>
                </c:pt>
                <c:pt idx="47">
                  <c:v>142.81917103939296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B-4B1E-A836-B010A85564E2}"/>
            </c:ext>
          </c:extLst>
        </c:ser>
        <c:ser>
          <c:idx val="4"/>
          <c:order val="4"/>
          <c:tx>
            <c:strRef>
              <c:f>return!$G$1</c:f>
              <c:strCache>
                <c:ptCount val="1"/>
                <c:pt idx="0">
                  <c:v>ZZ500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return!$A$2:$A$49</c:f>
              <c:numCache>
                <c:formatCode>m/d/yyyy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return!$G$2:$G$49</c:f>
              <c:numCache>
                <c:formatCode>General</c:formatCode>
                <c:ptCount val="48"/>
                <c:pt idx="0">
                  <c:v>106.22065656041467</c:v>
                </c:pt>
                <c:pt idx="1">
                  <c:v>109.91529163760656</c:v>
                </c:pt>
                <c:pt idx="2">
                  <c:v>105.45545016540436</c:v>
                </c:pt>
                <c:pt idx="3">
                  <c:v>103.14899406088136</c:v>
                </c:pt>
                <c:pt idx="4">
                  <c:v>117.20725813473439</c:v>
                </c:pt>
                <c:pt idx="5">
                  <c:v>101.45080575762503</c:v>
                </c:pt>
                <c:pt idx="6">
                  <c:v>107.46938436441494</c:v>
                </c:pt>
                <c:pt idx="7">
                  <c:v>114.27287282463053</c:v>
                </c:pt>
                <c:pt idx="8">
                  <c:v>119.969692005068</c:v>
                </c:pt>
                <c:pt idx="9">
                  <c:v>115.86268147804554</c:v>
                </c:pt>
                <c:pt idx="10">
                  <c:v>122.12441128258695</c:v>
                </c:pt>
                <c:pt idx="11">
                  <c:v>119.15257380114825</c:v>
                </c:pt>
                <c:pt idx="12">
                  <c:v>120.62341551329993</c:v>
                </c:pt>
                <c:pt idx="13">
                  <c:v>122.95289340758164</c:v>
                </c:pt>
                <c:pt idx="14">
                  <c:v>119.5476523696358</c:v>
                </c:pt>
                <c:pt idx="15">
                  <c:v>117.61120593241603</c:v>
                </c:pt>
                <c:pt idx="16">
                  <c:v>119.28585152727766</c:v>
                </c:pt>
                <c:pt idx="17">
                  <c:v>121.78399737345077</c:v>
                </c:pt>
                <c:pt idx="18">
                  <c:v>130.24663336417669</c:v>
                </c:pt>
                <c:pt idx="19">
                  <c:v>134.25950612817991</c:v>
                </c:pt>
                <c:pt idx="20">
                  <c:v>145.28600187783888</c:v>
                </c:pt>
                <c:pt idx="21">
                  <c:v>146.71599138175662</c:v>
                </c:pt>
                <c:pt idx="22">
                  <c:v>151.90709040670839</c:v>
                </c:pt>
                <c:pt idx="23">
                  <c:v>153.38346817181866</c:v>
                </c:pt>
                <c:pt idx="24">
                  <c:v>159.2079448012048</c:v>
                </c:pt>
                <c:pt idx="25">
                  <c:v>166.05595633380094</c:v>
                </c:pt>
                <c:pt idx="26">
                  <c:v>186.57017425665825</c:v>
                </c:pt>
                <c:pt idx="27">
                  <c:v>203.34327817084667</c:v>
                </c:pt>
                <c:pt idx="28">
                  <c:v>221.02011800049769</c:v>
                </c:pt>
                <c:pt idx="29">
                  <c:v>210.37662417497222</c:v>
                </c:pt>
                <c:pt idx="30">
                  <c:v>197.13883670088168</c:v>
                </c:pt>
                <c:pt idx="31">
                  <c:v>182.3110755601632</c:v>
                </c:pt>
                <c:pt idx="32">
                  <c:v>175.35835642066058</c:v>
                </c:pt>
                <c:pt idx="33">
                  <c:v>191.05532542484593</c:v>
                </c:pt>
                <c:pt idx="34">
                  <c:v>195.62034122590083</c:v>
                </c:pt>
                <c:pt idx="35">
                  <c:v>198.44537767101718</c:v>
                </c:pt>
                <c:pt idx="36">
                  <c:v>170.24050191471838</c:v>
                </c:pt>
                <c:pt idx="37">
                  <c:v>168.07013843826053</c:v>
                </c:pt>
                <c:pt idx="38">
                  <c:v>183.12276037705797</c:v>
                </c:pt>
                <c:pt idx="39">
                  <c:v>180.35756781913301</c:v>
                </c:pt>
                <c:pt idx="40">
                  <c:v>179.71819893486264</c:v>
                </c:pt>
                <c:pt idx="41">
                  <c:v>182.68037349415991</c:v>
                </c:pt>
                <c:pt idx="42">
                  <c:v>183.97701968775215</c:v>
                </c:pt>
                <c:pt idx="43">
                  <c:v>187.70624912757776</c:v>
                </c:pt>
                <c:pt idx="44">
                  <c:v>186.05694019920892</c:v>
                </c:pt>
                <c:pt idx="45">
                  <c:v>188.01835351665542</c:v>
                </c:pt>
                <c:pt idx="46">
                  <c:v>190.08539721176146</c:v>
                </c:pt>
                <c:pt idx="47">
                  <c:v>185.19668581504317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B-4B1E-A836-B010A855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9615"/>
        <c:axId val="1165756591"/>
      </c:lineChart>
      <c:dateAx>
        <c:axId val="116712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56591"/>
        <c:crosses val="autoZero"/>
        <c:auto val="1"/>
        <c:lblOffset val="100"/>
        <c:baseTimeUnit val="months"/>
      </c:dateAx>
      <c:valAx>
        <c:axId val="1165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1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23079610708356E-2"/>
                  <c:y val="-0.29544318809337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5.1674180675364001E-2</c:v>
                </c:pt>
                <c:pt idx="1">
                  <c:v>5.3401528896365701E-2</c:v>
                </c:pt>
                <c:pt idx="2">
                  <c:v>-4.2828191743782801E-2</c:v>
                </c:pt>
                <c:pt idx="3">
                  <c:v>-3.1916423993041003E-2</c:v>
                </c:pt>
                <c:pt idx="4">
                  <c:v>0.18842270159322999</c:v>
                </c:pt>
                <c:pt idx="5">
                  <c:v>-0.14778668182201399</c:v>
                </c:pt>
                <c:pt idx="6">
                  <c:v>0.108294324926289</c:v>
                </c:pt>
                <c:pt idx="7">
                  <c:v>8.0979080235798806E-2</c:v>
                </c:pt>
                <c:pt idx="8">
                  <c:v>7.1783193394550096E-2</c:v>
                </c:pt>
                <c:pt idx="9">
                  <c:v>-1.6379901092543E-2</c:v>
                </c:pt>
                <c:pt idx="10">
                  <c:v>0.153036514418737</c:v>
                </c:pt>
                <c:pt idx="11">
                  <c:v>-2.9626269841233999E-2</c:v>
                </c:pt>
                <c:pt idx="12">
                  <c:v>4.8066811174671403E-2</c:v>
                </c:pt>
                <c:pt idx="13">
                  <c:v>6.6387559236730398E-2</c:v>
                </c:pt>
                <c:pt idx="14">
                  <c:v>-3.3140832502893902E-2</c:v>
                </c:pt>
                <c:pt idx="15">
                  <c:v>-5.7587817034188301E-5</c:v>
                </c:pt>
                <c:pt idx="16">
                  <c:v>6.0424940847900503E-2</c:v>
                </c:pt>
                <c:pt idx="17">
                  <c:v>8.7432457845144307E-2</c:v>
                </c:pt>
                <c:pt idx="18">
                  <c:v>6.6052128204352106E-2</c:v>
                </c:pt>
                <c:pt idx="19">
                  <c:v>9.0205873234751793E-2</c:v>
                </c:pt>
                <c:pt idx="20">
                  <c:v>0.17450513080334501</c:v>
                </c:pt>
                <c:pt idx="21">
                  <c:v>2.2504934371748001E-2</c:v>
                </c:pt>
                <c:pt idx="22">
                  <c:v>7.7884087020132206E-2</c:v>
                </c:pt>
                <c:pt idx="23">
                  <c:v>-0.12700453868995401</c:v>
                </c:pt>
                <c:pt idx="24">
                  <c:v>0.105714575854065</c:v>
                </c:pt>
                <c:pt idx="25">
                  <c:v>8.9316528250866903E-2</c:v>
                </c:pt>
                <c:pt idx="26">
                  <c:v>0.25273741521762599</c:v>
                </c:pt>
                <c:pt idx="27">
                  <c:v>0.2064485945092</c:v>
                </c:pt>
                <c:pt idx="28">
                  <c:v>0.48000161283860299</c:v>
                </c:pt>
                <c:pt idx="29">
                  <c:v>-0.118337217874708</c:v>
                </c:pt>
                <c:pt idx="30">
                  <c:v>-0.12850733939556599</c:v>
                </c:pt>
                <c:pt idx="31">
                  <c:v>-0.145821656802991</c:v>
                </c:pt>
                <c:pt idx="32">
                  <c:v>1.03572998637974E-2</c:v>
                </c:pt>
                <c:pt idx="33">
                  <c:v>0.28406720960097798</c:v>
                </c:pt>
                <c:pt idx="34">
                  <c:v>0.21691742451586701</c:v>
                </c:pt>
                <c:pt idx="35">
                  <c:v>8.8959643507268704E-2</c:v>
                </c:pt>
                <c:pt idx="36">
                  <c:v>-0.29532015070309903</c:v>
                </c:pt>
                <c:pt idx="37">
                  <c:v>-1.7725229890115098E-2</c:v>
                </c:pt>
                <c:pt idx="38">
                  <c:v>0.25247623797165902</c:v>
                </c:pt>
                <c:pt idx="39">
                  <c:v>3.33874797848474E-2</c:v>
                </c:pt>
                <c:pt idx="40">
                  <c:v>7.6568549384832003E-3</c:v>
                </c:pt>
                <c:pt idx="41">
                  <c:v>0.10624476144619099</c:v>
                </c:pt>
                <c:pt idx="42">
                  <c:v>-1.1178686694006601E-2</c:v>
                </c:pt>
                <c:pt idx="43">
                  <c:v>7.7811086344082694E-2</c:v>
                </c:pt>
                <c:pt idx="44">
                  <c:v>3.3315118167066E-3</c:v>
                </c:pt>
                <c:pt idx="45">
                  <c:v>6.8853801429038297E-2</c:v>
                </c:pt>
                <c:pt idx="46">
                  <c:v>6.2594080404957494E-2</c:v>
                </c:pt>
                <c:pt idx="47">
                  <c:v>-6.5374473187016502E-2</c:v>
                </c:pt>
              </c:numCache>
            </c:numRef>
          </c:xVal>
          <c:yVal>
            <c:numRef>
              <c:f>return!$L$2:$L$49</c:f>
              <c:numCache>
                <c:formatCode>General</c:formatCode>
                <c:ptCount val="48"/>
                <c:pt idx="0">
                  <c:v>5.753205E-3</c:v>
                </c:pt>
                <c:pt idx="1">
                  <c:v>6.3669880999999998E-2</c:v>
                </c:pt>
                <c:pt idx="2">
                  <c:v>1.3520581E-2</c:v>
                </c:pt>
                <c:pt idx="3">
                  <c:v>-8.9884860000000004E-3</c:v>
                </c:pt>
                <c:pt idx="4">
                  <c:v>0.131515995</c:v>
                </c:pt>
                <c:pt idx="5">
                  <c:v>-2.0374045E-2</c:v>
                </c:pt>
                <c:pt idx="6">
                  <c:v>9.1314180999999994E-2</c:v>
                </c:pt>
                <c:pt idx="7">
                  <c:v>4.0721434000000001E-2</c:v>
                </c:pt>
                <c:pt idx="8">
                  <c:v>3.3925708999999998E-2</c:v>
                </c:pt>
                <c:pt idx="9">
                  <c:v>1.4556560000000001E-3</c:v>
                </c:pt>
                <c:pt idx="10">
                  <c:v>0.12021744299999999</c:v>
                </c:pt>
                <c:pt idx="11">
                  <c:v>1.4739307E-2</c:v>
                </c:pt>
                <c:pt idx="12">
                  <c:v>8.7989701000000003E-2</c:v>
                </c:pt>
                <c:pt idx="13">
                  <c:v>6.5746347999999996E-2</c:v>
                </c:pt>
                <c:pt idx="14">
                  <c:v>-1.7072480000000001E-2</c:v>
                </c:pt>
                <c:pt idx="15">
                  <c:v>-1.9673499999999999E-4</c:v>
                </c:pt>
                <c:pt idx="16">
                  <c:v>5.1454573000000003E-2</c:v>
                </c:pt>
                <c:pt idx="17">
                  <c:v>6.8891388999999997E-2</c:v>
                </c:pt>
                <c:pt idx="18">
                  <c:v>-1.8483850999999999E-2</c:v>
                </c:pt>
                <c:pt idx="19">
                  <c:v>9.1652928999999994E-2</c:v>
                </c:pt>
                <c:pt idx="20">
                  <c:v>0.12270579500000001</c:v>
                </c:pt>
                <c:pt idx="21">
                  <c:v>-1.8275209999999999E-3</c:v>
                </c:pt>
                <c:pt idx="22">
                  <c:v>-3.2979863999999998E-2</c:v>
                </c:pt>
                <c:pt idx="23">
                  <c:v>-0.36651631699999998</c:v>
                </c:pt>
                <c:pt idx="24">
                  <c:v>0.116715159</c:v>
                </c:pt>
                <c:pt idx="25">
                  <c:v>5.7778739000000003E-2</c:v>
                </c:pt>
                <c:pt idx="26">
                  <c:v>0.13223146699999999</c:v>
                </c:pt>
                <c:pt idx="27">
                  <c:v>4.0850188000000003E-2</c:v>
                </c:pt>
                <c:pt idx="28">
                  <c:v>0.47765670199999999</c:v>
                </c:pt>
                <c:pt idx="29">
                  <c:v>-5.6593887000000002E-2</c:v>
                </c:pt>
                <c:pt idx="30">
                  <c:v>-3.2676200000000003E-4</c:v>
                </c:pt>
                <c:pt idx="31">
                  <c:v>-1.186014E-2</c:v>
                </c:pt>
                <c:pt idx="32">
                  <c:v>5.8798979000000001E-2</c:v>
                </c:pt>
                <c:pt idx="33">
                  <c:v>0.17317621499999999</c:v>
                </c:pt>
                <c:pt idx="34">
                  <c:v>0.21025317600000001</c:v>
                </c:pt>
                <c:pt idx="35">
                  <c:v>5.9334275999999998E-2</c:v>
                </c:pt>
                <c:pt idx="36">
                  <c:v>-7.6636380000000004E-2</c:v>
                </c:pt>
                <c:pt idx="37">
                  <c:v>5.8485600000000003E-4</c:v>
                </c:pt>
                <c:pt idx="38">
                  <c:v>0.12941835400000001</c:v>
                </c:pt>
                <c:pt idx="39">
                  <c:v>5.8709841999999998E-2</c:v>
                </c:pt>
                <c:pt idx="40">
                  <c:v>4.0242050000000003E-3</c:v>
                </c:pt>
                <c:pt idx="41">
                  <c:v>9.9407917999999998E-2</c:v>
                </c:pt>
                <c:pt idx="42">
                  <c:v>-4.0962521000000002E-2</c:v>
                </c:pt>
                <c:pt idx="43">
                  <c:v>3.993551E-2</c:v>
                </c:pt>
                <c:pt idx="44">
                  <c:v>2.9049631999999999E-2</c:v>
                </c:pt>
                <c:pt idx="45">
                  <c:v>4.4601912000000001E-2</c:v>
                </c:pt>
                <c:pt idx="46">
                  <c:v>1.0878484000000001E-2</c:v>
                </c:pt>
                <c:pt idx="47">
                  <c:v>-1.6363208000000001E-2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9F8-A7D4-03D2AF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375"/>
        <c:axId val="1197922959"/>
      </c:scatterChart>
      <c:valAx>
        <c:axId val="139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59"/>
        <c:crosses val="autoZero"/>
        <c:crossBetween val="midCat"/>
      </c:valAx>
      <c:valAx>
        <c:axId val="1197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5.1674180675364001E-2</c:v>
                </c:pt>
                <c:pt idx="1">
                  <c:v>5.3401528896365701E-2</c:v>
                </c:pt>
                <c:pt idx="2">
                  <c:v>-4.2828191743782801E-2</c:v>
                </c:pt>
                <c:pt idx="3">
                  <c:v>-3.1916423993041003E-2</c:v>
                </c:pt>
                <c:pt idx="4">
                  <c:v>0.18842270159322999</c:v>
                </c:pt>
                <c:pt idx="5">
                  <c:v>-0.14778668182201399</c:v>
                </c:pt>
                <c:pt idx="6">
                  <c:v>0.108294324926289</c:v>
                </c:pt>
                <c:pt idx="7">
                  <c:v>8.0979080235798806E-2</c:v>
                </c:pt>
                <c:pt idx="8">
                  <c:v>7.1783193394550096E-2</c:v>
                </c:pt>
                <c:pt idx="9">
                  <c:v>-1.6379901092543E-2</c:v>
                </c:pt>
                <c:pt idx="10">
                  <c:v>0.153036514418737</c:v>
                </c:pt>
                <c:pt idx="11">
                  <c:v>-2.9626269841233999E-2</c:v>
                </c:pt>
                <c:pt idx="12">
                  <c:v>4.8066811174671403E-2</c:v>
                </c:pt>
                <c:pt idx="13">
                  <c:v>6.6387559236730398E-2</c:v>
                </c:pt>
                <c:pt idx="14">
                  <c:v>-3.3140832502893902E-2</c:v>
                </c:pt>
                <c:pt idx="15">
                  <c:v>-5.7587817034188301E-5</c:v>
                </c:pt>
                <c:pt idx="16">
                  <c:v>6.0424940847900503E-2</c:v>
                </c:pt>
                <c:pt idx="17">
                  <c:v>8.7432457845144307E-2</c:v>
                </c:pt>
                <c:pt idx="18">
                  <c:v>6.6052128204352106E-2</c:v>
                </c:pt>
                <c:pt idx="19">
                  <c:v>9.0205873234751793E-2</c:v>
                </c:pt>
                <c:pt idx="20">
                  <c:v>0.17450513080334501</c:v>
                </c:pt>
                <c:pt idx="21">
                  <c:v>2.2504934371748001E-2</c:v>
                </c:pt>
                <c:pt idx="22">
                  <c:v>7.7884087020132206E-2</c:v>
                </c:pt>
                <c:pt idx="23">
                  <c:v>-0.12700453868995401</c:v>
                </c:pt>
                <c:pt idx="24">
                  <c:v>0.105714575854065</c:v>
                </c:pt>
                <c:pt idx="25">
                  <c:v>8.9316528250866903E-2</c:v>
                </c:pt>
                <c:pt idx="26">
                  <c:v>0.25273741521762599</c:v>
                </c:pt>
                <c:pt idx="27">
                  <c:v>0.2064485945092</c:v>
                </c:pt>
                <c:pt idx="28">
                  <c:v>0.48000161283860299</c:v>
                </c:pt>
                <c:pt idx="29">
                  <c:v>-0.118337217874708</c:v>
                </c:pt>
                <c:pt idx="30">
                  <c:v>-0.12850733939556599</c:v>
                </c:pt>
                <c:pt idx="31">
                  <c:v>-0.145821656802991</c:v>
                </c:pt>
                <c:pt idx="32">
                  <c:v>1.03572998637974E-2</c:v>
                </c:pt>
                <c:pt idx="33">
                  <c:v>0.28406720960097798</c:v>
                </c:pt>
                <c:pt idx="34">
                  <c:v>0.21691742451586701</c:v>
                </c:pt>
                <c:pt idx="35">
                  <c:v>8.8959643507268704E-2</c:v>
                </c:pt>
                <c:pt idx="36">
                  <c:v>-0.29532015070309903</c:v>
                </c:pt>
                <c:pt idx="37">
                  <c:v>-1.7725229890115098E-2</c:v>
                </c:pt>
                <c:pt idx="38">
                  <c:v>0.25247623797165902</c:v>
                </c:pt>
                <c:pt idx="39">
                  <c:v>3.33874797848474E-2</c:v>
                </c:pt>
                <c:pt idx="40">
                  <c:v>7.6568549384832003E-3</c:v>
                </c:pt>
                <c:pt idx="41">
                  <c:v>0.10624476144619099</c:v>
                </c:pt>
                <c:pt idx="42">
                  <c:v>-1.1178686694006601E-2</c:v>
                </c:pt>
                <c:pt idx="43">
                  <c:v>7.7811086344082694E-2</c:v>
                </c:pt>
                <c:pt idx="44">
                  <c:v>3.3315118167066E-3</c:v>
                </c:pt>
                <c:pt idx="45">
                  <c:v>6.8853801429038297E-2</c:v>
                </c:pt>
                <c:pt idx="46">
                  <c:v>6.2594080404957494E-2</c:v>
                </c:pt>
                <c:pt idx="47">
                  <c:v>-6.5374473187016502E-2</c:v>
                </c:pt>
              </c:numCache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6.4975524683406449E-2</c:v>
                </c:pt>
                <c:pt idx="1">
                  <c:v>-5.0430238789972688E-3</c:v>
                </c:pt>
                <c:pt idx="2">
                  <c:v>-6.6677140495187651E-2</c:v>
                </c:pt>
                <c:pt idx="3">
                  <c:v>-1.9145678695673077E-2</c:v>
                </c:pt>
                <c:pt idx="4">
                  <c:v>6.5018326243916749E-2</c:v>
                </c:pt>
                <c:pt idx="5">
                  <c:v>-0.15568804840337166</c:v>
                </c:pt>
                <c:pt idx="6">
                  <c:v>-3.4626290533662442E-3</c:v>
                </c:pt>
                <c:pt idx="7">
                  <c:v>5.5124896261775941E-2</c:v>
                </c:pt>
                <c:pt idx="8">
                  <c:v>4.1112229948442297E-2</c:v>
                </c:pt>
                <c:pt idx="9">
                  <c:v>-1.4661441902168566E-2</c:v>
                </c:pt>
                <c:pt idx="10">
                  <c:v>2.7475860674384619E-2</c:v>
                </c:pt>
                <c:pt idx="11">
                  <c:v>-4.4654645050718693E-2</c:v>
                </c:pt>
                <c:pt idx="12">
                  <c:v>-5.4754659811247226E-2</c:v>
                </c:pt>
                <c:pt idx="13">
                  <c:v>-1.0660854956979736E-2</c:v>
                </c:pt>
                <c:pt idx="14">
                  <c:v>-1.4993322533123275E-2</c:v>
                </c:pt>
                <c:pt idx="15">
                  <c:v>5.7587476121696273E-3</c:v>
                </c:pt>
                <c:pt idx="16">
                  <c:v>-1.0191507694587469E-3</c:v>
                </c:pt>
                <c:pt idx="17">
                  <c:v>4.0158407760866668E-3</c:v>
                </c:pt>
                <c:pt idx="18">
                  <c:v>8.5505653266331708E-2</c:v>
                </c:pt>
                <c:pt idx="19">
                  <c:v>-5.0888203382619028E-3</c:v>
                </c:pt>
                <c:pt idx="20">
                  <c:v>4.8197614496063287E-2</c:v>
                </c:pt>
                <c:pt idx="21">
                  <c:v>2.3390548309050786E-2</c:v>
                </c:pt>
                <c:pt idx="22">
                  <c:v>0.11980130126937551</c:v>
                </c:pt>
                <c:pt idx="23">
                  <c:v>0.25807278501292341</c:v>
                </c:pt>
                <c:pt idx="24">
                  <c:v>-2.8103687353199184E-2</c:v>
                </c:pt>
                <c:pt idx="25">
                  <c:v>4.0312835758315242E-2</c:v>
                </c:pt>
                <c:pt idx="26">
                  <c:v>0.13388788750685721</c:v>
                </c:pt>
                <c:pt idx="27">
                  <c:v>0.17246494865718812</c:v>
                </c:pt>
                <c:pt idx="28">
                  <c:v>1.9145706532151186E-2</c:v>
                </c:pt>
                <c:pt idx="29">
                  <c:v>-7.5984903415323393E-2</c:v>
                </c:pt>
                <c:pt idx="30">
                  <c:v>-0.14672479320366649</c:v>
                </c:pt>
                <c:pt idx="31">
                  <c:v>-0.11794482144260746</c:v>
                </c:pt>
                <c:pt idx="32">
                  <c:v>-4.8592917357286755E-2</c:v>
                </c:pt>
                <c:pt idx="33">
                  <c:v>0.10338281896376782</c:v>
                </c:pt>
                <c:pt idx="34">
                  <c:v>9.1480668236146121E-3</c:v>
                </c:pt>
                <c:pt idx="35">
                  <c:v>4.6152853990427449E-2</c:v>
                </c:pt>
                <c:pt idx="36">
                  <c:v>-0.21037735090498283</c:v>
                </c:pt>
                <c:pt idx="37">
                  <c:v>-2.3291888570953483E-2</c:v>
                </c:pt>
                <c:pt idx="38">
                  <c:v>0.11837482232655783</c:v>
                </c:pt>
                <c:pt idx="39">
                  <c:v>-1.9060995808072533E-2</c:v>
                </c:pt>
                <c:pt idx="40">
                  <c:v>4.0579710144927365E-3</c:v>
                </c:pt>
                <c:pt idx="41">
                  <c:v>-4.9344388495563656E-3</c:v>
                </c:pt>
                <c:pt idx="42">
                  <c:v>1.5856457995129795E-2</c:v>
                </c:pt>
                <c:pt idx="43">
                  <c:v>3.8658772195397567E-2</c:v>
                </c:pt>
                <c:pt idx="44">
                  <c:v>-2.2390234960739639E-2</c:v>
                </c:pt>
                <c:pt idx="45">
                  <c:v>2.551271332316923E-2</c:v>
                </c:pt>
                <c:pt idx="46">
                  <c:v>6.0462551104823271E-2</c:v>
                </c:pt>
                <c:pt idx="47">
                  <c:v>-6.4420576596947443E-2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BCE-A16C-B3DDD72E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ZZ</a:t>
            </a:r>
            <a:r>
              <a:rPr lang="en-US" altLang="zh-CN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5.1674180675364001E-2</c:v>
                </c:pt>
                <c:pt idx="1">
                  <c:v>5.3401528896365701E-2</c:v>
                </c:pt>
                <c:pt idx="2">
                  <c:v>-4.2828191743782801E-2</c:v>
                </c:pt>
                <c:pt idx="3">
                  <c:v>-3.1916423993041003E-2</c:v>
                </c:pt>
                <c:pt idx="4">
                  <c:v>0.18842270159322999</c:v>
                </c:pt>
                <c:pt idx="5">
                  <c:v>-0.14778668182201399</c:v>
                </c:pt>
                <c:pt idx="6">
                  <c:v>0.108294324926289</c:v>
                </c:pt>
                <c:pt idx="7">
                  <c:v>8.0979080235798806E-2</c:v>
                </c:pt>
                <c:pt idx="8">
                  <c:v>7.1783193394550096E-2</c:v>
                </c:pt>
                <c:pt idx="9">
                  <c:v>-1.6379901092543E-2</c:v>
                </c:pt>
                <c:pt idx="10">
                  <c:v>0.153036514418737</c:v>
                </c:pt>
                <c:pt idx="11">
                  <c:v>-2.9626269841233999E-2</c:v>
                </c:pt>
                <c:pt idx="12">
                  <c:v>4.8066811174671403E-2</c:v>
                </c:pt>
                <c:pt idx="13">
                  <c:v>6.6387559236730398E-2</c:v>
                </c:pt>
                <c:pt idx="14">
                  <c:v>-3.3140832502893902E-2</c:v>
                </c:pt>
                <c:pt idx="15">
                  <c:v>-5.7587817034188301E-5</c:v>
                </c:pt>
                <c:pt idx="16">
                  <c:v>6.0424940847900503E-2</c:v>
                </c:pt>
                <c:pt idx="17">
                  <c:v>8.7432457845144307E-2</c:v>
                </c:pt>
                <c:pt idx="18">
                  <c:v>6.6052128204352106E-2</c:v>
                </c:pt>
                <c:pt idx="19">
                  <c:v>9.0205873234751793E-2</c:v>
                </c:pt>
                <c:pt idx="20">
                  <c:v>0.17450513080334501</c:v>
                </c:pt>
                <c:pt idx="21">
                  <c:v>2.2504934371748001E-2</c:v>
                </c:pt>
                <c:pt idx="22">
                  <c:v>7.7884087020132206E-2</c:v>
                </c:pt>
                <c:pt idx="23">
                  <c:v>-0.12700453868995401</c:v>
                </c:pt>
                <c:pt idx="24">
                  <c:v>0.105714575854065</c:v>
                </c:pt>
                <c:pt idx="25">
                  <c:v>8.9316528250866903E-2</c:v>
                </c:pt>
                <c:pt idx="26">
                  <c:v>0.25273741521762599</c:v>
                </c:pt>
                <c:pt idx="27">
                  <c:v>0.2064485945092</c:v>
                </c:pt>
                <c:pt idx="28">
                  <c:v>0.48000161283860299</c:v>
                </c:pt>
                <c:pt idx="29">
                  <c:v>-0.118337217874708</c:v>
                </c:pt>
                <c:pt idx="30">
                  <c:v>-0.12850733939556599</c:v>
                </c:pt>
                <c:pt idx="31">
                  <c:v>-0.145821656802991</c:v>
                </c:pt>
                <c:pt idx="32">
                  <c:v>1.03572998637974E-2</c:v>
                </c:pt>
                <c:pt idx="33">
                  <c:v>0.28406720960097798</c:v>
                </c:pt>
                <c:pt idx="34">
                  <c:v>0.21691742451586701</c:v>
                </c:pt>
                <c:pt idx="35">
                  <c:v>8.8959643507268704E-2</c:v>
                </c:pt>
                <c:pt idx="36">
                  <c:v>-0.29532015070309903</c:v>
                </c:pt>
                <c:pt idx="37">
                  <c:v>-1.7725229890115098E-2</c:v>
                </c:pt>
                <c:pt idx="38">
                  <c:v>0.25247623797165902</c:v>
                </c:pt>
                <c:pt idx="39">
                  <c:v>3.33874797848474E-2</c:v>
                </c:pt>
                <c:pt idx="40">
                  <c:v>7.6568549384832003E-3</c:v>
                </c:pt>
                <c:pt idx="41">
                  <c:v>0.10624476144619099</c:v>
                </c:pt>
                <c:pt idx="42">
                  <c:v>-1.1178686694006601E-2</c:v>
                </c:pt>
                <c:pt idx="43">
                  <c:v>7.7811086344082694E-2</c:v>
                </c:pt>
                <c:pt idx="44">
                  <c:v>3.3315118167066E-3</c:v>
                </c:pt>
                <c:pt idx="45">
                  <c:v>6.8853801429038297E-2</c:v>
                </c:pt>
                <c:pt idx="46">
                  <c:v>6.2594080404957494E-2</c:v>
                </c:pt>
                <c:pt idx="47">
                  <c:v>-6.5374473187016502E-2</c:v>
                </c:pt>
              </c:numCache>
            </c:numRef>
          </c:xVal>
          <c:yVal>
            <c:numRef>
              <c:f>return!$N$2:$N$49</c:f>
              <c:numCache>
                <c:formatCode>General</c:formatCode>
                <c:ptCount val="48"/>
                <c:pt idx="0">
                  <c:v>6.220656560414662E-2</c:v>
                </c:pt>
                <c:pt idx="1">
                  <c:v>3.694635077191892E-2</c:v>
                </c:pt>
                <c:pt idx="2">
                  <c:v>-4.4598414722021959E-2</c:v>
                </c:pt>
                <c:pt idx="3">
                  <c:v>-2.3064561045229925E-2</c:v>
                </c:pt>
                <c:pt idx="4">
                  <c:v>0.14058264073853019</c:v>
                </c:pt>
                <c:pt idx="5">
                  <c:v>-0.15756452377109351</c:v>
                </c:pt>
                <c:pt idx="6">
                  <c:v>6.0185786067898983E-2</c:v>
                </c:pt>
                <c:pt idx="7">
                  <c:v>6.8034884602155898E-2</c:v>
                </c:pt>
                <c:pt idx="8">
                  <c:v>5.6968191804374763E-2</c:v>
                </c:pt>
                <c:pt idx="9">
                  <c:v>-4.1070105270224547E-2</c:v>
                </c:pt>
                <c:pt idx="10">
                  <c:v>6.2617298045414077E-2</c:v>
                </c:pt>
                <c:pt idx="11">
                  <c:v>-2.9718374814386907E-2</c:v>
                </c:pt>
                <c:pt idx="12">
                  <c:v>1.4708417121516848E-2</c:v>
                </c:pt>
                <c:pt idx="13">
                  <c:v>2.3294778942816931E-2</c:v>
                </c:pt>
                <c:pt idx="14">
                  <c:v>-3.4052410379458359E-2</c:v>
                </c:pt>
                <c:pt idx="15">
                  <c:v>-1.9364464372197632E-2</c:v>
                </c:pt>
                <c:pt idx="16">
                  <c:v>1.6746455948616155E-2</c:v>
                </c:pt>
                <c:pt idx="17">
                  <c:v>2.4981458461731391E-2</c:v>
                </c:pt>
                <c:pt idx="18">
                  <c:v>8.4626359907258808E-2</c:v>
                </c:pt>
                <c:pt idx="19">
                  <c:v>4.0128727640032398E-2</c:v>
                </c:pt>
                <c:pt idx="20">
                  <c:v>0.11026495749658974</c:v>
                </c:pt>
                <c:pt idx="21">
                  <c:v>1.4299895039177274E-2</c:v>
                </c:pt>
                <c:pt idx="22">
                  <c:v>5.1910990249517765E-2</c:v>
                </c:pt>
                <c:pt idx="23">
                  <c:v>1.4763777651102726E-2</c:v>
                </c:pt>
                <c:pt idx="24">
                  <c:v>5.8244766293861494E-2</c:v>
                </c:pt>
                <c:pt idx="25">
                  <c:v>6.848011532596103E-2</c:v>
                </c:pt>
                <c:pt idx="26">
                  <c:v>0.20514217922857347</c:v>
                </c:pt>
                <c:pt idx="27">
                  <c:v>0.16773103914188411</c:v>
                </c:pt>
                <c:pt idx="28">
                  <c:v>0.17676839829650978</c:v>
                </c:pt>
                <c:pt idx="29">
                  <c:v>-0.10643493825525439</c:v>
                </c:pt>
                <c:pt idx="30">
                  <c:v>-0.13237787474090559</c:v>
                </c:pt>
                <c:pt idx="31">
                  <c:v>-0.14827761140718462</c:v>
                </c:pt>
                <c:pt idx="32">
                  <c:v>-6.9527191395026347E-2</c:v>
                </c:pt>
                <c:pt idx="33">
                  <c:v>0.15696969004185371</c:v>
                </c:pt>
                <c:pt idx="34">
                  <c:v>4.5650158010549002E-2</c:v>
                </c:pt>
                <c:pt idx="35">
                  <c:v>2.8250364451163541E-2</c:v>
                </c:pt>
                <c:pt idx="36">
                  <c:v>-0.28204875756298819</c:v>
                </c:pt>
                <c:pt idx="37">
                  <c:v>-2.1703634764578612E-2</c:v>
                </c:pt>
                <c:pt idx="38">
                  <c:v>0.15052621938797445</c:v>
                </c:pt>
                <c:pt idx="39">
                  <c:v>-2.7651925579249562E-2</c:v>
                </c:pt>
                <c:pt idx="40">
                  <c:v>-6.3936888427039663E-3</c:v>
                </c:pt>
                <c:pt idx="41">
                  <c:v>2.9621745592972985E-2</c:v>
                </c:pt>
                <c:pt idx="42">
                  <c:v>1.2966461935922251E-2</c:v>
                </c:pt>
                <c:pt idx="43">
                  <c:v>3.7292294398256251E-2</c:v>
                </c:pt>
                <c:pt idx="44">
                  <c:v>-1.6493089283688266E-2</c:v>
                </c:pt>
                <c:pt idx="45">
                  <c:v>1.9614133174464948E-2</c:v>
                </c:pt>
                <c:pt idx="46">
                  <c:v>2.0670436951060162E-2</c:v>
                </c:pt>
                <c:pt idx="47">
                  <c:v>-4.8887113967182816E-2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E1-BD99-0F214BAB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ZZ500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0284339457568"/>
                  <c:y val="-0.23083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return!$K$2:$K$49</c:f>
              <c:numCache>
                <c:formatCode>General</c:formatCode>
                <c:ptCount val="48"/>
                <c:pt idx="0">
                  <c:v>4.5920975303907E-2</c:v>
                </c:pt>
                <c:pt idx="1">
                  <c:v>-1.02683519075578E-2</c:v>
                </c:pt>
                <c:pt idx="2">
                  <c:v>-5.6348772962209998E-2</c:v>
                </c:pt>
                <c:pt idx="3">
                  <c:v>-2.2927937977281002E-2</c:v>
                </c:pt>
                <c:pt idx="4">
                  <c:v>5.69067065153364E-2</c:v>
                </c:pt>
                <c:pt idx="5">
                  <c:v>-0.12741263657146201</c:v>
                </c:pt>
                <c:pt idx="6">
                  <c:v>1.6980143826530798E-2</c:v>
                </c:pt>
                <c:pt idx="7">
                  <c:v>4.0257646410211102E-2</c:v>
                </c:pt>
                <c:pt idx="8">
                  <c:v>3.78574839385558E-2</c:v>
                </c:pt>
                <c:pt idx="9">
                  <c:v>-1.78355572658562E-2</c:v>
                </c:pt>
                <c:pt idx="10">
                  <c:v>3.2819071383753402E-2</c:v>
                </c:pt>
                <c:pt idx="11">
                  <c:v>-4.4365576411481103E-2</c:v>
                </c:pt>
                <c:pt idx="12">
                  <c:v>-3.9922889564912398E-2</c:v>
                </c:pt>
                <c:pt idx="13">
                  <c:v>6.41210807874194E-4</c:v>
                </c:pt>
                <c:pt idx="14">
                  <c:v>-1.6068352163992099E-2</c:v>
                </c:pt>
                <c:pt idx="15">
                  <c:v>1.3914677395190399E-4</c:v>
                </c:pt>
                <c:pt idx="16">
                  <c:v>8.9703681652868895E-3</c:v>
                </c:pt>
                <c:pt idx="17">
                  <c:v>1.8541068931932098E-2</c:v>
                </c:pt>
                <c:pt idx="18">
                  <c:v>8.4535978794493899E-2</c:v>
                </c:pt>
                <c:pt idx="19">
                  <c:v>-1.4470554488601899E-3</c:v>
                </c:pt>
                <c:pt idx="20">
                  <c:v>5.1799335545027102E-2</c:v>
                </c:pt>
                <c:pt idx="21">
                  <c:v>2.43324548859606E-2</c:v>
                </c:pt>
                <c:pt idx="22">
                  <c:v>0.11086395136437301</c:v>
                </c:pt>
                <c:pt idx="23">
                  <c:v>0.23951177812782401</c:v>
                </c:pt>
                <c:pt idx="24">
                  <c:v>-1.1000583312274E-2</c:v>
                </c:pt>
                <c:pt idx="25">
                  <c:v>3.1537789197078801E-2</c:v>
                </c:pt>
                <c:pt idx="26">
                  <c:v>0.120505948080586</c:v>
                </c:pt>
                <c:pt idx="27">
                  <c:v>0.16559840605103501</c:v>
                </c:pt>
                <c:pt idx="28">
                  <c:v>2.3449109194157501E-3</c:v>
                </c:pt>
                <c:pt idx="29">
                  <c:v>-6.1743330422942902E-2</c:v>
                </c:pt>
                <c:pt idx="30">
                  <c:v>-0.12818057730594701</c:v>
                </c:pt>
                <c:pt idx="31">
                  <c:v>-0.13396151648062099</c:v>
                </c:pt>
                <c:pt idx="32">
                  <c:v>-4.8441679102277799E-2</c:v>
                </c:pt>
                <c:pt idx="33">
                  <c:v>0.11089099486414999</c:v>
                </c:pt>
                <c:pt idx="34">
                  <c:v>6.6642481693957503E-3</c:v>
                </c:pt>
                <c:pt idx="35">
                  <c:v>2.9625367103701901E-2</c:v>
                </c:pt>
                <c:pt idx="36">
                  <c:v>-0.218683770867417</c:v>
                </c:pt>
                <c:pt idx="37">
                  <c:v>-1.8310086163963901E-2</c:v>
                </c:pt>
                <c:pt idx="38">
                  <c:v>0.123057884002271</c:v>
                </c:pt>
                <c:pt idx="39">
                  <c:v>-2.5322362546485101E-2</c:v>
                </c:pt>
                <c:pt idx="40">
                  <c:v>3.63265041607715E-3</c:v>
                </c:pt>
                <c:pt idx="41">
                  <c:v>6.8368437602820504E-3</c:v>
                </c:pt>
                <c:pt idx="42">
                  <c:v>2.9783834409789999E-2</c:v>
                </c:pt>
                <c:pt idx="43">
                  <c:v>3.7875576645593503E-2</c:v>
                </c:pt>
                <c:pt idx="44">
                  <c:v>-2.5718119704270199E-2</c:v>
                </c:pt>
                <c:pt idx="45">
                  <c:v>2.42518898404207E-2</c:v>
                </c:pt>
                <c:pt idx="46">
                  <c:v>5.1715596605019599E-2</c:v>
                </c:pt>
                <c:pt idx="47">
                  <c:v>-4.90112647698085E-2</c:v>
                </c:pt>
              </c:numCache>
            </c:numRef>
          </c:xVal>
          <c:yVal>
            <c:numRef>
              <c:f>return!$N$2:$N$49</c:f>
              <c:numCache>
                <c:formatCode>General</c:formatCode>
                <c:ptCount val="48"/>
                <c:pt idx="0">
                  <c:v>6.220656560414662E-2</c:v>
                </c:pt>
                <c:pt idx="1">
                  <c:v>3.694635077191892E-2</c:v>
                </c:pt>
                <c:pt idx="2">
                  <c:v>-4.4598414722021959E-2</c:v>
                </c:pt>
                <c:pt idx="3">
                  <c:v>-2.3064561045229925E-2</c:v>
                </c:pt>
                <c:pt idx="4">
                  <c:v>0.14058264073853019</c:v>
                </c:pt>
                <c:pt idx="5">
                  <c:v>-0.15756452377109351</c:v>
                </c:pt>
                <c:pt idx="6">
                  <c:v>6.0185786067898983E-2</c:v>
                </c:pt>
                <c:pt idx="7">
                  <c:v>6.8034884602155898E-2</c:v>
                </c:pt>
                <c:pt idx="8">
                  <c:v>5.6968191804374763E-2</c:v>
                </c:pt>
                <c:pt idx="9">
                  <c:v>-4.1070105270224547E-2</c:v>
                </c:pt>
                <c:pt idx="10">
                  <c:v>6.2617298045414077E-2</c:v>
                </c:pt>
                <c:pt idx="11">
                  <c:v>-2.9718374814386907E-2</c:v>
                </c:pt>
                <c:pt idx="12">
                  <c:v>1.4708417121516848E-2</c:v>
                </c:pt>
                <c:pt idx="13">
                  <c:v>2.3294778942816931E-2</c:v>
                </c:pt>
                <c:pt idx="14">
                  <c:v>-3.4052410379458359E-2</c:v>
                </c:pt>
                <c:pt idx="15">
                  <c:v>-1.9364464372197632E-2</c:v>
                </c:pt>
                <c:pt idx="16">
                  <c:v>1.6746455948616155E-2</c:v>
                </c:pt>
                <c:pt idx="17">
                  <c:v>2.4981458461731391E-2</c:v>
                </c:pt>
                <c:pt idx="18">
                  <c:v>8.4626359907258808E-2</c:v>
                </c:pt>
                <c:pt idx="19">
                  <c:v>4.0128727640032398E-2</c:v>
                </c:pt>
                <c:pt idx="20">
                  <c:v>0.11026495749658974</c:v>
                </c:pt>
                <c:pt idx="21">
                  <c:v>1.4299895039177274E-2</c:v>
                </c:pt>
                <c:pt idx="22">
                  <c:v>5.1910990249517765E-2</c:v>
                </c:pt>
                <c:pt idx="23">
                  <c:v>1.4763777651102726E-2</c:v>
                </c:pt>
                <c:pt idx="24">
                  <c:v>5.8244766293861494E-2</c:v>
                </c:pt>
                <c:pt idx="25">
                  <c:v>6.848011532596103E-2</c:v>
                </c:pt>
                <c:pt idx="26">
                  <c:v>0.20514217922857347</c:v>
                </c:pt>
                <c:pt idx="27">
                  <c:v>0.16773103914188411</c:v>
                </c:pt>
                <c:pt idx="28">
                  <c:v>0.17676839829650978</c:v>
                </c:pt>
                <c:pt idx="29">
                  <c:v>-0.10643493825525439</c:v>
                </c:pt>
                <c:pt idx="30">
                  <c:v>-0.13237787474090559</c:v>
                </c:pt>
                <c:pt idx="31">
                  <c:v>-0.14827761140718462</c:v>
                </c:pt>
                <c:pt idx="32">
                  <c:v>-6.9527191395026347E-2</c:v>
                </c:pt>
                <c:pt idx="33">
                  <c:v>0.15696969004185371</c:v>
                </c:pt>
                <c:pt idx="34">
                  <c:v>4.5650158010549002E-2</c:v>
                </c:pt>
                <c:pt idx="35">
                  <c:v>2.8250364451163541E-2</c:v>
                </c:pt>
                <c:pt idx="36">
                  <c:v>-0.28204875756298819</c:v>
                </c:pt>
                <c:pt idx="37">
                  <c:v>-2.1703634764578612E-2</c:v>
                </c:pt>
                <c:pt idx="38">
                  <c:v>0.15052621938797445</c:v>
                </c:pt>
                <c:pt idx="39">
                  <c:v>-2.7651925579249562E-2</c:v>
                </c:pt>
                <c:pt idx="40">
                  <c:v>-6.3936888427039663E-3</c:v>
                </c:pt>
                <c:pt idx="41">
                  <c:v>2.9621745592972985E-2</c:v>
                </c:pt>
                <c:pt idx="42">
                  <c:v>1.2966461935922251E-2</c:v>
                </c:pt>
                <c:pt idx="43">
                  <c:v>3.7292294398256251E-2</c:v>
                </c:pt>
                <c:pt idx="44">
                  <c:v>-1.6493089283688266E-2</c:v>
                </c:pt>
                <c:pt idx="45">
                  <c:v>1.9614133174464948E-2</c:v>
                </c:pt>
                <c:pt idx="46">
                  <c:v>2.0670436951060162E-2</c:v>
                </c:pt>
                <c:pt idx="47">
                  <c:v>-4.8887113967182816E-2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64C-8C8B-245A552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6662292213472"/>
                  <c:y val="-0.13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return!$K$2:$K$49</c:f>
              <c:numCache>
                <c:formatCode>General</c:formatCode>
                <c:ptCount val="48"/>
                <c:pt idx="0">
                  <c:v>4.5920975303907E-2</c:v>
                </c:pt>
                <c:pt idx="1">
                  <c:v>-1.02683519075578E-2</c:v>
                </c:pt>
                <c:pt idx="2">
                  <c:v>-5.6348772962209998E-2</c:v>
                </c:pt>
                <c:pt idx="3">
                  <c:v>-2.2927937977281002E-2</c:v>
                </c:pt>
                <c:pt idx="4">
                  <c:v>5.69067065153364E-2</c:v>
                </c:pt>
                <c:pt idx="5">
                  <c:v>-0.12741263657146201</c:v>
                </c:pt>
                <c:pt idx="6">
                  <c:v>1.6980143826530798E-2</c:v>
                </c:pt>
                <c:pt idx="7">
                  <c:v>4.0257646410211102E-2</c:v>
                </c:pt>
                <c:pt idx="8">
                  <c:v>3.78574839385558E-2</c:v>
                </c:pt>
                <c:pt idx="9">
                  <c:v>-1.78355572658562E-2</c:v>
                </c:pt>
                <c:pt idx="10">
                  <c:v>3.2819071383753402E-2</c:v>
                </c:pt>
                <c:pt idx="11">
                  <c:v>-4.4365576411481103E-2</c:v>
                </c:pt>
                <c:pt idx="12">
                  <c:v>-3.9922889564912398E-2</c:v>
                </c:pt>
                <c:pt idx="13">
                  <c:v>6.41210807874194E-4</c:v>
                </c:pt>
                <c:pt idx="14">
                  <c:v>-1.6068352163992099E-2</c:v>
                </c:pt>
                <c:pt idx="15">
                  <c:v>1.3914677395190399E-4</c:v>
                </c:pt>
                <c:pt idx="16">
                  <c:v>8.9703681652868895E-3</c:v>
                </c:pt>
                <c:pt idx="17">
                  <c:v>1.8541068931932098E-2</c:v>
                </c:pt>
                <c:pt idx="18">
                  <c:v>8.4535978794493899E-2</c:v>
                </c:pt>
                <c:pt idx="19">
                  <c:v>-1.4470554488601899E-3</c:v>
                </c:pt>
                <c:pt idx="20">
                  <c:v>5.1799335545027102E-2</c:v>
                </c:pt>
                <c:pt idx="21">
                  <c:v>2.43324548859606E-2</c:v>
                </c:pt>
                <c:pt idx="22">
                  <c:v>0.11086395136437301</c:v>
                </c:pt>
                <c:pt idx="23">
                  <c:v>0.23951177812782401</c:v>
                </c:pt>
                <c:pt idx="24">
                  <c:v>-1.1000583312274E-2</c:v>
                </c:pt>
                <c:pt idx="25">
                  <c:v>3.1537789197078801E-2</c:v>
                </c:pt>
                <c:pt idx="26">
                  <c:v>0.120505948080586</c:v>
                </c:pt>
                <c:pt idx="27">
                  <c:v>0.16559840605103501</c:v>
                </c:pt>
                <c:pt idx="28">
                  <c:v>2.3449109194157501E-3</c:v>
                </c:pt>
                <c:pt idx="29">
                  <c:v>-6.1743330422942902E-2</c:v>
                </c:pt>
                <c:pt idx="30">
                  <c:v>-0.12818057730594701</c:v>
                </c:pt>
                <c:pt idx="31">
                  <c:v>-0.13396151648062099</c:v>
                </c:pt>
                <c:pt idx="32">
                  <c:v>-4.8441679102277799E-2</c:v>
                </c:pt>
                <c:pt idx="33">
                  <c:v>0.11089099486414999</c:v>
                </c:pt>
                <c:pt idx="34">
                  <c:v>6.6642481693957503E-3</c:v>
                </c:pt>
                <c:pt idx="35">
                  <c:v>2.9625367103701901E-2</c:v>
                </c:pt>
                <c:pt idx="36">
                  <c:v>-0.218683770867417</c:v>
                </c:pt>
                <c:pt idx="37">
                  <c:v>-1.8310086163963901E-2</c:v>
                </c:pt>
                <c:pt idx="38">
                  <c:v>0.123057884002271</c:v>
                </c:pt>
                <c:pt idx="39">
                  <c:v>-2.5322362546485101E-2</c:v>
                </c:pt>
                <c:pt idx="40">
                  <c:v>3.63265041607715E-3</c:v>
                </c:pt>
                <c:pt idx="41">
                  <c:v>6.8368437602820504E-3</c:v>
                </c:pt>
                <c:pt idx="42">
                  <c:v>2.9783834409789999E-2</c:v>
                </c:pt>
                <c:pt idx="43">
                  <c:v>3.7875576645593503E-2</c:v>
                </c:pt>
                <c:pt idx="44">
                  <c:v>-2.5718119704270199E-2</c:v>
                </c:pt>
                <c:pt idx="45">
                  <c:v>2.42518898404207E-2</c:v>
                </c:pt>
                <c:pt idx="46">
                  <c:v>5.1715596605019599E-2</c:v>
                </c:pt>
                <c:pt idx="47">
                  <c:v>-4.90112647698085E-2</c:v>
                </c:pt>
              </c:numCache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6.4975524683406449E-2</c:v>
                </c:pt>
                <c:pt idx="1">
                  <c:v>-5.0430238789972688E-3</c:v>
                </c:pt>
                <c:pt idx="2">
                  <c:v>-6.6677140495187651E-2</c:v>
                </c:pt>
                <c:pt idx="3">
                  <c:v>-1.9145678695673077E-2</c:v>
                </c:pt>
                <c:pt idx="4">
                  <c:v>6.5018326243916749E-2</c:v>
                </c:pt>
                <c:pt idx="5">
                  <c:v>-0.15568804840337166</c:v>
                </c:pt>
                <c:pt idx="6">
                  <c:v>-3.4626290533662442E-3</c:v>
                </c:pt>
                <c:pt idx="7">
                  <c:v>5.5124896261775941E-2</c:v>
                </c:pt>
                <c:pt idx="8">
                  <c:v>4.1112229948442297E-2</c:v>
                </c:pt>
                <c:pt idx="9">
                  <c:v>-1.4661441902168566E-2</c:v>
                </c:pt>
                <c:pt idx="10">
                  <c:v>2.7475860674384619E-2</c:v>
                </c:pt>
                <c:pt idx="11">
                  <c:v>-4.4654645050718693E-2</c:v>
                </c:pt>
                <c:pt idx="12">
                  <c:v>-5.4754659811247226E-2</c:v>
                </c:pt>
                <c:pt idx="13">
                  <c:v>-1.0660854956979736E-2</c:v>
                </c:pt>
                <c:pt idx="14">
                  <c:v>-1.4993322533123275E-2</c:v>
                </c:pt>
                <c:pt idx="15">
                  <c:v>5.7587476121696273E-3</c:v>
                </c:pt>
                <c:pt idx="16">
                  <c:v>-1.0191507694587469E-3</c:v>
                </c:pt>
                <c:pt idx="17">
                  <c:v>4.0158407760866668E-3</c:v>
                </c:pt>
                <c:pt idx="18">
                  <c:v>8.5505653266331708E-2</c:v>
                </c:pt>
                <c:pt idx="19">
                  <c:v>-5.0888203382619028E-3</c:v>
                </c:pt>
                <c:pt idx="20">
                  <c:v>4.8197614496063287E-2</c:v>
                </c:pt>
                <c:pt idx="21">
                  <c:v>2.3390548309050786E-2</c:v>
                </c:pt>
                <c:pt idx="22">
                  <c:v>0.11980130126937551</c:v>
                </c:pt>
                <c:pt idx="23">
                  <c:v>0.25807278501292341</c:v>
                </c:pt>
                <c:pt idx="24">
                  <c:v>-2.8103687353199184E-2</c:v>
                </c:pt>
                <c:pt idx="25">
                  <c:v>4.0312835758315242E-2</c:v>
                </c:pt>
                <c:pt idx="26">
                  <c:v>0.13388788750685721</c:v>
                </c:pt>
                <c:pt idx="27">
                  <c:v>0.17246494865718812</c:v>
                </c:pt>
                <c:pt idx="28">
                  <c:v>1.9145706532151186E-2</c:v>
                </c:pt>
                <c:pt idx="29">
                  <c:v>-7.5984903415323393E-2</c:v>
                </c:pt>
                <c:pt idx="30">
                  <c:v>-0.14672479320366649</c:v>
                </c:pt>
                <c:pt idx="31">
                  <c:v>-0.11794482144260746</c:v>
                </c:pt>
                <c:pt idx="32">
                  <c:v>-4.8592917357286755E-2</c:v>
                </c:pt>
                <c:pt idx="33">
                  <c:v>0.10338281896376782</c:v>
                </c:pt>
                <c:pt idx="34">
                  <c:v>9.1480668236146121E-3</c:v>
                </c:pt>
                <c:pt idx="35">
                  <c:v>4.6152853990427449E-2</c:v>
                </c:pt>
                <c:pt idx="36">
                  <c:v>-0.21037735090498283</c:v>
                </c:pt>
                <c:pt idx="37">
                  <c:v>-2.3291888570953483E-2</c:v>
                </c:pt>
                <c:pt idx="38">
                  <c:v>0.11837482232655783</c:v>
                </c:pt>
                <c:pt idx="39">
                  <c:v>-1.9060995808072533E-2</c:v>
                </c:pt>
                <c:pt idx="40">
                  <c:v>4.0579710144927365E-3</c:v>
                </c:pt>
                <c:pt idx="41">
                  <c:v>-4.9344388495563656E-3</c:v>
                </c:pt>
                <c:pt idx="42">
                  <c:v>1.5856457995129795E-2</c:v>
                </c:pt>
                <c:pt idx="43">
                  <c:v>3.8658772195397567E-2</c:v>
                </c:pt>
                <c:pt idx="44">
                  <c:v>-2.2390234960739639E-2</c:v>
                </c:pt>
                <c:pt idx="45">
                  <c:v>2.551271332316923E-2</c:v>
                </c:pt>
                <c:pt idx="46">
                  <c:v>6.0462551104823271E-2</c:v>
                </c:pt>
                <c:pt idx="47">
                  <c:v>-6.4420576596947443E-2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A89-BB02-9181F2C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8721781420424"/>
                  <c:y val="-0.4239301720753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return!$K$2:$K$49</c:f>
              <c:numCache>
                <c:formatCode>General</c:formatCode>
                <c:ptCount val="48"/>
                <c:pt idx="0">
                  <c:v>4.5920975303907E-2</c:v>
                </c:pt>
                <c:pt idx="1">
                  <c:v>-1.02683519075578E-2</c:v>
                </c:pt>
                <c:pt idx="2">
                  <c:v>-5.6348772962209998E-2</c:v>
                </c:pt>
                <c:pt idx="3">
                  <c:v>-2.2927937977281002E-2</c:v>
                </c:pt>
                <c:pt idx="4">
                  <c:v>5.69067065153364E-2</c:v>
                </c:pt>
                <c:pt idx="5">
                  <c:v>-0.12741263657146201</c:v>
                </c:pt>
                <c:pt idx="6">
                  <c:v>1.6980143826530798E-2</c:v>
                </c:pt>
                <c:pt idx="7">
                  <c:v>4.0257646410211102E-2</c:v>
                </c:pt>
                <c:pt idx="8">
                  <c:v>3.78574839385558E-2</c:v>
                </c:pt>
                <c:pt idx="9">
                  <c:v>-1.78355572658562E-2</c:v>
                </c:pt>
                <c:pt idx="10">
                  <c:v>3.2819071383753402E-2</c:v>
                </c:pt>
                <c:pt idx="11">
                  <c:v>-4.4365576411481103E-2</c:v>
                </c:pt>
                <c:pt idx="12">
                  <c:v>-3.9922889564912398E-2</c:v>
                </c:pt>
                <c:pt idx="13">
                  <c:v>6.41210807874194E-4</c:v>
                </c:pt>
                <c:pt idx="14">
                  <c:v>-1.6068352163992099E-2</c:v>
                </c:pt>
                <c:pt idx="15">
                  <c:v>1.3914677395190399E-4</c:v>
                </c:pt>
                <c:pt idx="16">
                  <c:v>8.9703681652868895E-3</c:v>
                </c:pt>
                <c:pt idx="17">
                  <c:v>1.8541068931932098E-2</c:v>
                </c:pt>
                <c:pt idx="18">
                  <c:v>8.4535978794493899E-2</c:v>
                </c:pt>
                <c:pt idx="19">
                  <c:v>-1.4470554488601899E-3</c:v>
                </c:pt>
                <c:pt idx="20">
                  <c:v>5.1799335545027102E-2</c:v>
                </c:pt>
                <c:pt idx="21">
                  <c:v>2.43324548859606E-2</c:v>
                </c:pt>
                <c:pt idx="22">
                  <c:v>0.11086395136437301</c:v>
                </c:pt>
                <c:pt idx="23">
                  <c:v>0.23951177812782401</c:v>
                </c:pt>
                <c:pt idx="24">
                  <c:v>-1.1000583312274E-2</c:v>
                </c:pt>
                <c:pt idx="25">
                  <c:v>3.1537789197078801E-2</c:v>
                </c:pt>
                <c:pt idx="26">
                  <c:v>0.120505948080586</c:v>
                </c:pt>
                <c:pt idx="27">
                  <c:v>0.16559840605103501</c:v>
                </c:pt>
                <c:pt idx="28">
                  <c:v>2.3449109194157501E-3</c:v>
                </c:pt>
                <c:pt idx="29">
                  <c:v>-6.1743330422942902E-2</c:v>
                </c:pt>
                <c:pt idx="30">
                  <c:v>-0.12818057730594701</c:v>
                </c:pt>
                <c:pt idx="31">
                  <c:v>-0.13396151648062099</c:v>
                </c:pt>
                <c:pt idx="32">
                  <c:v>-4.8441679102277799E-2</c:v>
                </c:pt>
                <c:pt idx="33">
                  <c:v>0.11089099486414999</c:v>
                </c:pt>
                <c:pt idx="34">
                  <c:v>6.6642481693957503E-3</c:v>
                </c:pt>
                <c:pt idx="35">
                  <c:v>2.9625367103701901E-2</c:v>
                </c:pt>
                <c:pt idx="36">
                  <c:v>-0.218683770867417</c:v>
                </c:pt>
                <c:pt idx="37">
                  <c:v>-1.8310086163963901E-2</c:v>
                </c:pt>
                <c:pt idx="38">
                  <c:v>0.123057884002271</c:v>
                </c:pt>
                <c:pt idx="39">
                  <c:v>-2.5322362546485101E-2</c:v>
                </c:pt>
                <c:pt idx="40">
                  <c:v>3.63265041607715E-3</c:v>
                </c:pt>
                <c:pt idx="41">
                  <c:v>6.8368437602820504E-3</c:v>
                </c:pt>
                <c:pt idx="42">
                  <c:v>2.9783834409789999E-2</c:v>
                </c:pt>
                <c:pt idx="43">
                  <c:v>3.7875576645593503E-2</c:v>
                </c:pt>
                <c:pt idx="44">
                  <c:v>-2.5718119704270199E-2</c:v>
                </c:pt>
                <c:pt idx="45">
                  <c:v>2.42518898404207E-2</c:v>
                </c:pt>
                <c:pt idx="46">
                  <c:v>5.1715596605019599E-2</c:v>
                </c:pt>
                <c:pt idx="47">
                  <c:v>-4.90112647698085E-2</c:v>
                </c:pt>
              </c:numCache>
            </c:numRef>
          </c:xVal>
          <c:yVal>
            <c:numRef>
              <c:f>return!$L$2:$L$49</c:f>
              <c:numCache>
                <c:formatCode>General</c:formatCode>
                <c:ptCount val="48"/>
                <c:pt idx="0">
                  <c:v>5.753205E-3</c:v>
                </c:pt>
                <c:pt idx="1">
                  <c:v>6.3669880999999998E-2</c:v>
                </c:pt>
                <c:pt idx="2">
                  <c:v>1.3520581E-2</c:v>
                </c:pt>
                <c:pt idx="3">
                  <c:v>-8.9884860000000004E-3</c:v>
                </c:pt>
                <c:pt idx="4">
                  <c:v>0.131515995</c:v>
                </c:pt>
                <c:pt idx="5">
                  <c:v>-2.0374045E-2</c:v>
                </c:pt>
                <c:pt idx="6">
                  <c:v>9.1314180999999994E-2</c:v>
                </c:pt>
                <c:pt idx="7">
                  <c:v>4.0721434000000001E-2</c:v>
                </c:pt>
                <c:pt idx="8">
                  <c:v>3.3925708999999998E-2</c:v>
                </c:pt>
                <c:pt idx="9">
                  <c:v>1.4556560000000001E-3</c:v>
                </c:pt>
                <c:pt idx="10">
                  <c:v>0.12021744299999999</c:v>
                </c:pt>
                <c:pt idx="11">
                  <c:v>1.4739307E-2</c:v>
                </c:pt>
                <c:pt idx="12">
                  <c:v>8.7989701000000003E-2</c:v>
                </c:pt>
                <c:pt idx="13">
                  <c:v>6.5746347999999996E-2</c:v>
                </c:pt>
                <c:pt idx="14">
                  <c:v>-1.7072480000000001E-2</c:v>
                </c:pt>
                <c:pt idx="15">
                  <c:v>-1.9673499999999999E-4</c:v>
                </c:pt>
                <c:pt idx="16">
                  <c:v>5.1454573000000003E-2</c:v>
                </c:pt>
                <c:pt idx="17">
                  <c:v>6.8891388999999997E-2</c:v>
                </c:pt>
                <c:pt idx="18">
                  <c:v>-1.8483850999999999E-2</c:v>
                </c:pt>
                <c:pt idx="19">
                  <c:v>9.1652928999999994E-2</c:v>
                </c:pt>
                <c:pt idx="20">
                  <c:v>0.12270579500000001</c:v>
                </c:pt>
                <c:pt idx="21">
                  <c:v>-1.8275209999999999E-3</c:v>
                </c:pt>
                <c:pt idx="22">
                  <c:v>-3.2979863999999998E-2</c:v>
                </c:pt>
                <c:pt idx="23">
                  <c:v>-0.36651631699999998</c:v>
                </c:pt>
                <c:pt idx="24">
                  <c:v>0.116715159</c:v>
                </c:pt>
                <c:pt idx="25">
                  <c:v>5.7778739000000003E-2</c:v>
                </c:pt>
                <c:pt idx="26">
                  <c:v>0.13223146699999999</c:v>
                </c:pt>
                <c:pt idx="27">
                  <c:v>4.0850188000000003E-2</c:v>
                </c:pt>
                <c:pt idx="28">
                  <c:v>0.47765670199999999</c:v>
                </c:pt>
                <c:pt idx="29">
                  <c:v>-5.6593887000000002E-2</c:v>
                </c:pt>
                <c:pt idx="30">
                  <c:v>-3.2676200000000003E-4</c:v>
                </c:pt>
                <c:pt idx="31">
                  <c:v>-1.186014E-2</c:v>
                </c:pt>
                <c:pt idx="32">
                  <c:v>5.8798979000000001E-2</c:v>
                </c:pt>
                <c:pt idx="33">
                  <c:v>0.17317621499999999</c:v>
                </c:pt>
                <c:pt idx="34">
                  <c:v>0.21025317600000001</c:v>
                </c:pt>
                <c:pt idx="35">
                  <c:v>5.9334275999999998E-2</c:v>
                </c:pt>
                <c:pt idx="36">
                  <c:v>-7.6636380000000004E-2</c:v>
                </c:pt>
                <c:pt idx="37">
                  <c:v>5.8485600000000003E-4</c:v>
                </c:pt>
                <c:pt idx="38">
                  <c:v>0.12941835400000001</c:v>
                </c:pt>
                <c:pt idx="39">
                  <c:v>5.8709841999999998E-2</c:v>
                </c:pt>
                <c:pt idx="40">
                  <c:v>4.0242050000000003E-3</c:v>
                </c:pt>
                <c:pt idx="41">
                  <c:v>9.9407917999999998E-2</c:v>
                </c:pt>
                <c:pt idx="42">
                  <c:v>-4.0962521000000002E-2</c:v>
                </c:pt>
                <c:pt idx="43">
                  <c:v>3.993551E-2</c:v>
                </c:pt>
                <c:pt idx="44">
                  <c:v>2.9049631999999999E-2</c:v>
                </c:pt>
                <c:pt idx="45">
                  <c:v>4.4601912000000001E-2</c:v>
                </c:pt>
                <c:pt idx="46">
                  <c:v>1.0878484000000001E-2</c:v>
                </c:pt>
                <c:pt idx="47">
                  <c:v>-1.6363208000000001E-2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8D-BCDF-4C46CA2E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0703"/>
        <c:axId val="1317367839"/>
      </c:scatterChart>
      <c:valAx>
        <c:axId val="1834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367839"/>
        <c:crosses val="autoZero"/>
        <c:crossBetween val="midCat"/>
      </c:valAx>
      <c:valAx>
        <c:axId val="1317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4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big reg on small</a:t>
            </a:r>
            <a:r>
              <a:rPr lang="en-US" altLang="zh-CN"/>
              <a:t>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508202099737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return!$J$2:$J$49</c:f>
              <c:numCache>
                <c:formatCode>General</c:formatCode>
                <c:ptCount val="48"/>
                <c:pt idx="0">
                  <c:v>5.1674180675364001E-2</c:v>
                </c:pt>
                <c:pt idx="1">
                  <c:v>5.3401528896365701E-2</c:v>
                </c:pt>
                <c:pt idx="2">
                  <c:v>-4.2828191743782801E-2</c:v>
                </c:pt>
                <c:pt idx="3">
                  <c:v>-3.1916423993041003E-2</c:v>
                </c:pt>
                <c:pt idx="4">
                  <c:v>0.18842270159322999</c:v>
                </c:pt>
                <c:pt idx="5">
                  <c:v>-0.14778668182201399</c:v>
                </c:pt>
                <c:pt idx="6">
                  <c:v>0.108294324926289</c:v>
                </c:pt>
                <c:pt idx="7">
                  <c:v>8.0979080235798806E-2</c:v>
                </c:pt>
                <c:pt idx="8">
                  <c:v>7.1783193394550096E-2</c:v>
                </c:pt>
                <c:pt idx="9">
                  <c:v>-1.6379901092543E-2</c:v>
                </c:pt>
                <c:pt idx="10">
                  <c:v>0.153036514418737</c:v>
                </c:pt>
                <c:pt idx="11">
                  <c:v>-2.9626269841233999E-2</c:v>
                </c:pt>
                <c:pt idx="12">
                  <c:v>4.8066811174671403E-2</c:v>
                </c:pt>
                <c:pt idx="13">
                  <c:v>6.6387559236730398E-2</c:v>
                </c:pt>
                <c:pt idx="14">
                  <c:v>-3.3140832502893902E-2</c:v>
                </c:pt>
                <c:pt idx="15">
                  <c:v>-5.7587817034188301E-5</c:v>
                </c:pt>
                <c:pt idx="16">
                  <c:v>6.0424940847900503E-2</c:v>
                </c:pt>
                <c:pt idx="17">
                  <c:v>8.7432457845144307E-2</c:v>
                </c:pt>
                <c:pt idx="18">
                  <c:v>6.6052128204352106E-2</c:v>
                </c:pt>
                <c:pt idx="19">
                  <c:v>9.0205873234751793E-2</c:v>
                </c:pt>
                <c:pt idx="20">
                  <c:v>0.17450513080334501</c:v>
                </c:pt>
                <c:pt idx="21">
                  <c:v>2.2504934371748001E-2</c:v>
                </c:pt>
                <c:pt idx="22">
                  <c:v>7.7884087020132206E-2</c:v>
                </c:pt>
                <c:pt idx="23">
                  <c:v>-0.12700453868995401</c:v>
                </c:pt>
                <c:pt idx="24">
                  <c:v>0.105714575854065</c:v>
                </c:pt>
                <c:pt idx="25">
                  <c:v>8.9316528250866903E-2</c:v>
                </c:pt>
                <c:pt idx="26">
                  <c:v>0.25273741521762599</c:v>
                </c:pt>
                <c:pt idx="27">
                  <c:v>0.2064485945092</c:v>
                </c:pt>
                <c:pt idx="28">
                  <c:v>0.48000161283860299</c:v>
                </c:pt>
                <c:pt idx="29">
                  <c:v>-0.118337217874708</c:v>
                </c:pt>
                <c:pt idx="30">
                  <c:v>-0.12850733939556599</c:v>
                </c:pt>
                <c:pt idx="31">
                  <c:v>-0.145821656802991</c:v>
                </c:pt>
                <c:pt idx="32">
                  <c:v>1.03572998637974E-2</c:v>
                </c:pt>
                <c:pt idx="33">
                  <c:v>0.28406720960097798</c:v>
                </c:pt>
                <c:pt idx="34">
                  <c:v>0.21691742451586701</c:v>
                </c:pt>
                <c:pt idx="35">
                  <c:v>8.8959643507268704E-2</c:v>
                </c:pt>
                <c:pt idx="36">
                  <c:v>-0.29532015070309903</c:v>
                </c:pt>
                <c:pt idx="37">
                  <c:v>-1.7725229890115098E-2</c:v>
                </c:pt>
                <c:pt idx="38">
                  <c:v>0.25247623797165902</c:v>
                </c:pt>
                <c:pt idx="39">
                  <c:v>3.33874797848474E-2</c:v>
                </c:pt>
                <c:pt idx="40">
                  <c:v>7.6568549384832003E-3</c:v>
                </c:pt>
                <c:pt idx="41">
                  <c:v>0.10624476144619099</c:v>
                </c:pt>
                <c:pt idx="42">
                  <c:v>-1.1178686694006601E-2</c:v>
                </c:pt>
                <c:pt idx="43">
                  <c:v>7.7811086344082694E-2</c:v>
                </c:pt>
                <c:pt idx="44">
                  <c:v>3.3315118167066E-3</c:v>
                </c:pt>
                <c:pt idx="45">
                  <c:v>6.8853801429038297E-2</c:v>
                </c:pt>
                <c:pt idx="46">
                  <c:v>6.2594080404957494E-2</c:v>
                </c:pt>
                <c:pt idx="47">
                  <c:v>-6.5374473187016502E-2</c:v>
                </c:pt>
              </c:numCache>
            </c:numRef>
          </c:xVal>
          <c:yVal>
            <c:numRef>
              <c:f>return!$K$2:$K$49</c:f>
              <c:numCache>
                <c:formatCode>General</c:formatCode>
                <c:ptCount val="48"/>
                <c:pt idx="0">
                  <c:v>4.5920975303907E-2</c:v>
                </c:pt>
                <c:pt idx="1">
                  <c:v>-1.02683519075578E-2</c:v>
                </c:pt>
                <c:pt idx="2">
                  <c:v>-5.6348772962209998E-2</c:v>
                </c:pt>
                <c:pt idx="3">
                  <c:v>-2.2927937977281002E-2</c:v>
                </c:pt>
                <c:pt idx="4">
                  <c:v>5.69067065153364E-2</c:v>
                </c:pt>
                <c:pt idx="5">
                  <c:v>-0.12741263657146201</c:v>
                </c:pt>
                <c:pt idx="6">
                  <c:v>1.6980143826530798E-2</c:v>
                </c:pt>
                <c:pt idx="7">
                  <c:v>4.0257646410211102E-2</c:v>
                </c:pt>
                <c:pt idx="8">
                  <c:v>3.78574839385558E-2</c:v>
                </c:pt>
                <c:pt idx="9">
                  <c:v>-1.78355572658562E-2</c:v>
                </c:pt>
                <c:pt idx="10">
                  <c:v>3.2819071383753402E-2</c:v>
                </c:pt>
                <c:pt idx="11">
                  <c:v>-4.4365576411481103E-2</c:v>
                </c:pt>
                <c:pt idx="12">
                  <c:v>-3.9922889564912398E-2</c:v>
                </c:pt>
                <c:pt idx="13">
                  <c:v>6.41210807874194E-4</c:v>
                </c:pt>
                <c:pt idx="14">
                  <c:v>-1.6068352163992099E-2</c:v>
                </c:pt>
                <c:pt idx="15">
                  <c:v>1.3914677395190399E-4</c:v>
                </c:pt>
                <c:pt idx="16">
                  <c:v>8.9703681652868895E-3</c:v>
                </c:pt>
                <c:pt idx="17">
                  <c:v>1.8541068931932098E-2</c:v>
                </c:pt>
                <c:pt idx="18">
                  <c:v>8.4535978794493899E-2</c:v>
                </c:pt>
                <c:pt idx="19">
                  <c:v>-1.4470554488601899E-3</c:v>
                </c:pt>
                <c:pt idx="20">
                  <c:v>5.1799335545027102E-2</c:v>
                </c:pt>
                <c:pt idx="21">
                  <c:v>2.43324548859606E-2</c:v>
                </c:pt>
                <c:pt idx="22">
                  <c:v>0.11086395136437301</c:v>
                </c:pt>
                <c:pt idx="23">
                  <c:v>0.23951177812782401</c:v>
                </c:pt>
                <c:pt idx="24">
                  <c:v>-1.1000583312274E-2</c:v>
                </c:pt>
                <c:pt idx="25">
                  <c:v>3.1537789197078801E-2</c:v>
                </c:pt>
                <c:pt idx="26">
                  <c:v>0.120505948080586</c:v>
                </c:pt>
                <c:pt idx="27">
                  <c:v>0.16559840605103501</c:v>
                </c:pt>
                <c:pt idx="28">
                  <c:v>2.3449109194157501E-3</c:v>
                </c:pt>
                <c:pt idx="29">
                  <c:v>-6.1743330422942902E-2</c:v>
                </c:pt>
                <c:pt idx="30">
                  <c:v>-0.12818057730594701</c:v>
                </c:pt>
                <c:pt idx="31">
                  <c:v>-0.13396151648062099</c:v>
                </c:pt>
                <c:pt idx="32">
                  <c:v>-4.8441679102277799E-2</c:v>
                </c:pt>
                <c:pt idx="33">
                  <c:v>0.11089099486414999</c:v>
                </c:pt>
                <c:pt idx="34">
                  <c:v>6.6642481693957503E-3</c:v>
                </c:pt>
                <c:pt idx="35">
                  <c:v>2.9625367103701901E-2</c:v>
                </c:pt>
                <c:pt idx="36">
                  <c:v>-0.218683770867417</c:v>
                </c:pt>
                <c:pt idx="37">
                  <c:v>-1.8310086163963901E-2</c:v>
                </c:pt>
                <c:pt idx="38">
                  <c:v>0.123057884002271</c:v>
                </c:pt>
                <c:pt idx="39">
                  <c:v>-2.5322362546485101E-2</c:v>
                </c:pt>
                <c:pt idx="40">
                  <c:v>3.63265041607715E-3</c:v>
                </c:pt>
                <c:pt idx="41">
                  <c:v>6.8368437602820504E-3</c:v>
                </c:pt>
                <c:pt idx="42">
                  <c:v>2.9783834409789999E-2</c:v>
                </c:pt>
                <c:pt idx="43">
                  <c:v>3.7875576645593503E-2</c:v>
                </c:pt>
                <c:pt idx="44">
                  <c:v>-2.5718119704270199E-2</c:v>
                </c:pt>
                <c:pt idx="45">
                  <c:v>2.42518898404207E-2</c:v>
                </c:pt>
                <c:pt idx="46">
                  <c:v>5.1715596605019599E-2</c:v>
                </c:pt>
                <c:pt idx="47">
                  <c:v>-4.90112647698085E-2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F7F-96ED-7ADFDB52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783"/>
        <c:axId val="1360758991"/>
      </c:scatterChart>
      <c:valAx>
        <c:axId val="2471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8991"/>
        <c:crosses val="autoZero"/>
        <c:crossBetween val="midCat"/>
      </c:valAx>
      <c:valAx>
        <c:axId val="136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SMB</a:t>
            </a:r>
            <a:r>
              <a:rPr lang="en-US" altLang="zh-CN" baseline="0"/>
              <a:t>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06299212598428E-2"/>
                  <c:y val="-0.45687809857101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return!$L$2:$L$49</c:f>
              <c:numCache>
                <c:formatCode>General</c:formatCode>
                <c:ptCount val="48"/>
                <c:pt idx="0">
                  <c:v>5.753205E-3</c:v>
                </c:pt>
                <c:pt idx="1">
                  <c:v>6.3669880999999998E-2</c:v>
                </c:pt>
                <c:pt idx="2">
                  <c:v>1.3520581E-2</c:v>
                </c:pt>
                <c:pt idx="3">
                  <c:v>-8.9884860000000004E-3</c:v>
                </c:pt>
                <c:pt idx="4">
                  <c:v>0.131515995</c:v>
                </c:pt>
                <c:pt idx="5">
                  <c:v>-2.0374045E-2</c:v>
                </c:pt>
                <c:pt idx="6">
                  <c:v>9.1314180999999994E-2</c:v>
                </c:pt>
                <c:pt idx="7">
                  <c:v>4.0721434000000001E-2</c:v>
                </c:pt>
                <c:pt idx="8">
                  <c:v>3.3925708999999998E-2</c:v>
                </c:pt>
                <c:pt idx="9">
                  <c:v>1.4556560000000001E-3</c:v>
                </c:pt>
                <c:pt idx="10">
                  <c:v>0.12021744299999999</c:v>
                </c:pt>
                <c:pt idx="11">
                  <c:v>1.4739307E-2</c:v>
                </c:pt>
                <c:pt idx="12">
                  <c:v>8.7989701000000003E-2</c:v>
                </c:pt>
                <c:pt idx="13">
                  <c:v>6.5746347999999996E-2</c:v>
                </c:pt>
                <c:pt idx="14">
                  <c:v>-1.7072480000000001E-2</c:v>
                </c:pt>
                <c:pt idx="15">
                  <c:v>-1.9673499999999999E-4</c:v>
                </c:pt>
                <c:pt idx="16">
                  <c:v>5.1454573000000003E-2</c:v>
                </c:pt>
                <c:pt idx="17">
                  <c:v>6.8891388999999997E-2</c:v>
                </c:pt>
                <c:pt idx="18">
                  <c:v>-1.8483850999999999E-2</c:v>
                </c:pt>
                <c:pt idx="19">
                  <c:v>9.1652928999999994E-2</c:v>
                </c:pt>
                <c:pt idx="20">
                  <c:v>0.12270579500000001</c:v>
                </c:pt>
                <c:pt idx="21">
                  <c:v>-1.8275209999999999E-3</c:v>
                </c:pt>
                <c:pt idx="22">
                  <c:v>-3.2979863999999998E-2</c:v>
                </c:pt>
                <c:pt idx="23">
                  <c:v>-0.36651631699999998</c:v>
                </c:pt>
                <c:pt idx="24">
                  <c:v>0.116715159</c:v>
                </c:pt>
                <c:pt idx="25">
                  <c:v>5.7778739000000003E-2</c:v>
                </c:pt>
                <c:pt idx="26">
                  <c:v>0.13223146699999999</c:v>
                </c:pt>
                <c:pt idx="27">
                  <c:v>4.0850188000000003E-2</c:v>
                </c:pt>
                <c:pt idx="28">
                  <c:v>0.47765670199999999</c:v>
                </c:pt>
                <c:pt idx="29">
                  <c:v>-5.6593887000000002E-2</c:v>
                </c:pt>
                <c:pt idx="30">
                  <c:v>-3.2676200000000003E-4</c:v>
                </c:pt>
                <c:pt idx="31">
                  <c:v>-1.186014E-2</c:v>
                </c:pt>
                <c:pt idx="32">
                  <c:v>5.8798979000000001E-2</c:v>
                </c:pt>
                <c:pt idx="33">
                  <c:v>0.17317621499999999</c:v>
                </c:pt>
                <c:pt idx="34">
                  <c:v>0.21025317600000001</c:v>
                </c:pt>
                <c:pt idx="35">
                  <c:v>5.9334275999999998E-2</c:v>
                </c:pt>
                <c:pt idx="36">
                  <c:v>-7.6636380000000004E-2</c:v>
                </c:pt>
                <c:pt idx="37">
                  <c:v>5.8485600000000003E-4</c:v>
                </c:pt>
                <c:pt idx="38">
                  <c:v>0.12941835400000001</c:v>
                </c:pt>
                <c:pt idx="39">
                  <c:v>5.8709841999999998E-2</c:v>
                </c:pt>
                <c:pt idx="40">
                  <c:v>4.0242050000000003E-3</c:v>
                </c:pt>
                <c:pt idx="41">
                  <c:v>9.9407917999999998E-2</c:v>
                </c:pt>
                <c:pt idx="42">
                  <c:v>-4.0962521000000002E-2</c:v>
                </c:pt>
                <c:pt idx="43">
                  <c:v>3.993551E-2</c:v>
                </c:pt>
                <c:pt idx="44">
                  <c:v>2.9049631999999999E-2</c:v>
                </c:pt>
                <c:pt idx="45">
                  <c:v>4.4601912000000001E-2</c:v>
                </c:pt>
                <c:pt idx="46">
                  <c:v>1.0878484000000001E-2</c:v>
                </c:pt>
                <c:pt idx="47">
                  <c:v>-1.6363208000000001E-2</c:v>
                </c:pt>
              </c:numCache>
            </c:numRef>
          </c:xVal>
          <c:yVal>
            <c:numRef>
              <c:f>return!$M$2:$M$49</c:f>
              <c:numCache>
                <c:formatCode>General</c:formatCode>
                <c:ptCount val="48"/>
                <c:pt idx="0">
                  <c:v>6.4975524683406449E-2</c:v>
                </c:pt>
                <c:pt idx="1">
                  <c:v>-5.0430238789972688E-3</c:v>
                </c:pt>
                <c:pt idx="2">
                  <c:v>-6.6677140495187651E-2</c:v>
                </c:pt>
                <c:pt idx="3">
                  <c:v>-1.9145678695673077E-2</c:v>
                </c:pt>
                <c:pt idx="4">
                  <c:v>6.5018326243916749E-2</c:v>
                </c:pt>
                <c:pt idx="5">
                  <c:v>-0.15568804840337166</c:v>
                </c:pt>
                <c:pt idx="6">
                  <c:v>-3.4626290533662442E-3</c:v>
                </c:pt>
                <c:pt idx="7">
                  <c:v>5.5124896261775941E-2</c:v>
                </c:pt>
                <c:pt idx="8">
                  <c:v>4.1112229948442297E-2</c:v>
                </c:pt>
                <c:pt idx="9">
                  <c:v>-1.4661441902168566E-2</c:v>
                </c:pt>
                <c:pt idx="10">
                  <c:v>2.7475860674384619E-2</c:v>
                </c:pt>
                <c:pt idx="11">
                  <c:v>-4.4654645050718693E-2</c:v>
                </c:pt>
                <c:pt idx="12">
                  <c:v>-5.4754659811247226E-2</c:v>
                </c:pt>
                <c:pt idx="13">
                  <c:v>-1.0660854956979736E-2</c:v>
                </c:pt>
                <c:pt idx="14">
                  <c:v>-1.4993322533123275E-2</c:v>
                </c:pt>
                <c:pt idx="15">
                  <c:v>5.7587476121696273E-3</c:v>
                </c:pt>
                <c:pt idx="16">
                  <c:v>-1.0191507694587469E-3</c:v>
                </c:pt>
                <c:pt idx="17">
                  <c:v>4.0158407760866668E-3</c:v>
                </c:pt>
                <c:pt idx="18">
                  <c:v>8.5505653266331708E-2</c:v>
                </c:pt>
                <c:pt idx="19">
                  <c:v>-5.0888203382619028E-3</c:v>
                </c:pt>
                <c:pt idx="20">
                  <c:v>4.8197614496063287E-2</c:v>
                </c:pt>
                <c:pt idx="21">
                  <c:v>2.3390548309050786E-2</c:v>
                </c:pt>
                <c:pt idx="22">
                  <c:v>0.11980130126937551</c:v>
                </c:pt>
                <c:pt idx="23">
                  <c:v>0.25807278501292341</c:v>
                </c:pt>
                <c:pt idx="24">
                  <c:v>-2.8103687353199184E-2</c:v>
                </c:pt>
                <c:pt idx="25">
                  <c:v>4.0312835758315242E-2</c:v>
                </c:pt>
                <c:pt idx="26">
                  <c:v>0.13388788750685721</c:v>
                </c:pt>
                <c:pt idx="27">
                  <c:v>0.17246494865718812</c:v>
                </c:pt>
                <c:pt idx="28">
                  <c:v>1.9145706532151186E-2</c:v>
                </c:pt>
                <c:pt idx="29">
                  <c:v>-7.5984903415323393E-2</c:v>
                </c:pt>
                <c:pt idx="30">
                  <c:v>-0.14672479320366649</c:v>
                </c:pt>
                <c:pt idx="31">
                  <c:v>-0.11794482144260746</c:v>
                </c:pt>
                <c:pt idx="32">
                  <c:v>-4.8592917357286755E-2</c:v>
                </c:pt>
                <c:pt idx="33">
                  <c:v>0.10338281896376782</c:v>
                </c:pt>
                <c:pt idx="34">
                  <c:v>9.1480668236146121E-3</c:v>
                </c:pt>
                <c:pt idx="35">
                  <c:v>4.6152853990427449E-2</c:v>
                </c:pt>
                <c:pt idx="36">
                  <c:v>-0.21037735090498283</c:v>
                </c:pt>
                <c:pt idx="37">
                  <c:v>-2.3291888570953483E-2</c:v>
                </c:pt>
                <c:pt idx="38">
                  <c:v>0.11837482232655783</c:v>
                </c:pt>
                <c:pt idx="39">
                  <c:v>-1.9060995808072533E-2</c:v>
                </c:pt>
                <c:pt idx="40">
                  <c:v>4.0579710144927365E-3</c:v>
                </c:pt>
                <c:pt idx="41">
                  <c:v>-4.9344388495563656E-3</c:v>
                </c:pt>
                <c:pt idx="42">
                  <c:v>1.5856457995129795E-2</c:v>
                </c:pt>
                <c:pt idx="43">
                  <c:v>3.8658772195397567E-2</c:v>
                </c:pt>
                <c:pt idx="44">
                  <c:v>-2.2390234960739639E-2</c:v>
                </c:pt>
                <c:pt idx="45">
                  <c:v>2.551271332316923E-2</c:v>
                </c:pt>
                <c:pt idx="46">
                  <c:v>6.0462551104823271E-2</c:v>
                </c:pt>
                <c:pt idx="47">
                  <c:v>-6.4420576596947443E-2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4F8C-8C23-64BABCD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095"/>
        <c:axId val="839356575"/>
      </c:scatterChart>
      <c:valAx>
        <c:axId val="1542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56575"/>
        <c:crosses val="autoZero"/>
        <c:crossBetween val="midCat"/>
      </c:valAx>
      <c:valAx>
        <c:axId val="839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2</xdr:row>
      <xdr:rowOff>174173</xdr:rowOff>
    </xdr:from>
    <xdr:to>
      <xdr:col>1</xdr:col>
      <xdr:colOff>5214257</xdr:colOff>
      <xdr:row>2</xdr:row>
      <xdr:rowOff>3099869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E08E47-5AFB-4469-9AAB-93FBD9B9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87085</xdr:colOff>
      <xdr:row>1</xdr:row>
      <xdr:rowOff>206829</xdr:rowOff>
    </xdr:from>
    <xdr:to>
      <xdr:col>3</xdr:col>
      <xdr:colOff>5236028</xdr:colOff>
      <xdr:row>1</xdr:row>
      <xdr:rowOff>3102428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41CB8B3-7D11-47AA-9B35-C24BD5EF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119743</xdr:rowOff>
    </xdr:from>
    <xdr:to>
      <xdr:col>4</xdr:col>
      <xdr:colOff>5257800</xdr:colOff>
      <xdr:row>1</xdr:row>
      <xdr:rowOff>3015982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7AF72-6E44-4ADA-A07D-0192196D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261257</xdr:colOff>
      <xdr:row>1</xdr:row>
      <xdr:rowOff>326571</xdr:rowOff>
    </xdr:from>
    <xdr:to>
      <xdr:col>5</xdr:col>
      <xdr:colOff>5030481</xdr:colOff>
      <xdr:row>1</xdr:row>
      <xdr:rowOff>3008362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D9E862-043D-408C-BFD2-64C3C16E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283028</xdr:colOff>
      <xdr:row>2</xdr:row>
      <xdr:rowOff>359229</xdr:rowOff>
    </xdr:from>
    <xdr:to>
      <xdr:col>5</xdr:col>
      <xdr:colOff>4855028</xdr:colOff>
      <xdr:row>2</xdr:row>
      <xdr:rowOff>3102429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00115-4CF6-4164-B85E-8C8EAD52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337458</xdr:colOff>
      <xdr:row>2</xdr:row>
      <xdr:rowOff>272143</xdr:rowOff>
    </xdr:from>
    <xdr:to>
      <xdr:col>4</xdr:col>
      <xdr:colOff>4909458</xdr:colOff>
      <xdr:row>2</xdr:row>
      <xdr:rowOff>3015343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E153032-2271-43BA-AC41-B7430AD60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124690</xdr:colOff>
      <xdr:row>2</xdr:row>
      <xdr:rowOff>360219</xdr:rowOff>
    </xdr:from>
    <xdr:to>
      <xdr:col>3</xdr:col>
      <xdr:colOff>5126182</xdr:colOff>
      <xdr:row>2</xdr:row>
      <xdr:rowOff>3014057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9347B2-4815-4BD8-80F3-A50C854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152401</xdr:colOff>
      <xdr:row>1</xdr:row>
      <xdr:rowOff>221673</xdr:rowOff>
    </xdr:from>
    <xdr:to>
      <xdr:col>2</xdr:col>
      <xdr:colOff>5167747</xdr:colOff>
      <xdr:row>1</xdr:row>
      <xdr:rowOff>3020291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B8D4E63-523F-448E-B2E0-E6BFEF5C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249382</xdr:colOff>
      <xdr:row>3</xdr:row>
      <xdr:rowOff>346363</xdr:rowOff>
    </xdr:from>
    <xdr:to>
      <xdr:col>4</xdr:col>
      <xdr:colOff>4821382</xdr:colOff>
      <xdr:row>3</xdr:row>
      <xdr:rowOff>3089563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87B7315-2EE1-4E26-A346-35DCFD2A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348343</xdr:colOff>
      <xdr:row>3</xdr:row>
      <xdr:rowOff>337457</xdr:rowOff>
    </xdr:from>
    <xdr:to>
      <xdr:col>5</xdr:col>
      <xdr:colOff>4920343</xdr:colOff>
      <xdr:row>3</xdr:row>
      <xdr:rowOff>3080657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53EA02-28FB-4C0E-A41B-03BBEE57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124691</xdr:colOff>
      <xdr:row>1</xdr:row>
      <xdr:rowOff>152400</xdr:rowOff>
    </xdr:from>
    <xdr:to>
      <xdr:col>1</xdr:col>
      <xdr:colOff>5262282</xdr:colOff>
      <xdr:row>1</xdr:row>
      <xdr:rowOff>2994212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1D32F00-6519-49BC-8DC4-53B1F5E9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OU QI" id="{3FE18A7B-8F1F-448D-87C8-1495971E1CD4}" userId="ZHOU QI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6T18:22:12.71" personId="{3FE18A7B-8F1F-448D-87C8-1495971E1CD4}" id="{0779A75D-0899-4E8B-8CF9-A595C931E538}">
    <text>推断：size因子有效阶段，SMALL与BIG走势相同（所谓走势即同向，同正同负），存在极少数两端现象（即点出现在二、四象限）。在同向时，Small return&gt;Big return，带来SMB正收益，即有效阶段SMB组合净值向上</text>
  </threadedComment>
  <threadedComment ref="C2" dT="2020-06-16T18:26:14.85" personId="{3FE18A7B-8F1F-448D-87C8-1495971E1CD4}" id="{AA6C1DFE-A53C-4962-978C-ACA417CEA481}" parentId="{0779A75D-0899-4E8B-8CF9-A595C931E538}">
    <text>结合B3看</text>
  </threadedComment>
  <threadedComment ref="D2" dT="2020-06-16T18:35:41.43" personId="{3FE18A7B-8F1F-448D-87C8-1495971E1CD4}" id="{BD93CD7A-0A93-4BA5-892D-98E8FD291957}">
    <text>拟合度较同为有效期的07-10好太多（0.17）</text>
  </threadedComment>
  <threadedComment ref="F2" dT="2020-06-16T18:17:07.07" personId="{3FE18A7B-8F1F-448D-87C8-1495971E1CD4}" id="{69A4928E-0783-4778-B5C1-CF4B01C6DB27}">
    <text>相对HS300，ZZ500与SMALL 组合更拟合（符合逻辑），因为ZZ500可以代表小市值</text>
  </threadedComment>
  <threadedComment ref="B3" dT="2020-06-16T18:30:00.24" personId="{3FE18A7B-8F1F-448D-87C8-1495971E1CD4}" id="{AD0D666B-6DD6-4A16-A800-71FAF8032D0B}">
    <text>因子有效阶段，big与small return基本同向，且多数情况下（small return）在big return之上，即SMB正收益</text>
  </threadedComment>
  <threadedComment ref="B3" dT="2020-06-16T18:33:09.34" personId="{3FE18A7B-8F1F-448D-87C8-1495971E1CD4}" id="{9542482E-0C35-4E82-B49C-910FF9B52E4F}" parentId="{AD0D666B-6DD6-4A16-A800-71FAF8032D0B}">
    <text>推断：由于BIG与HS300 return基本重叠（可在筛选里选择可视），即small组合不会走出独立行情以带来正SMB return
（r_s&gt;0&gt;r_b≈r_m），而是’涨的时候多涨一点，跌的时候少跌一点或跌的接近‘</text>
  </threadedComment>
  <threadedComment ref="B3" dT="2020-06-16T20:15:05.46" personId="{3FE18A7B-8F1F-448D-87C8-1495971E1CD4}" id="{455D5A05-F1CB-4108-B747-C87249F83549}" parentId="{AD0D666B-6DD6-4A16-A800-71FAF8032D0B}">
    <text>本次有效阶段 同跌的频率较低，基本都是通涨，有别于有效阶段07-10，同涨同跌频率相近--&gt;牛市 熊市都可能size因子有效</text>
  </threadedComment>
  <threadedComment ref="B3" dT="2020-06-16T20:17:50.43" personId="{3FE18A7B-8F1F-448D-87C8-1495971E1CD4}" id="{0F861AFB-B171-401C-8093-13E776851357}" parentId="{AD0D666B-6DD6-4A16-A800-71FAF8032D0B}">
    <text>推断：若出现同跌，且跌幅较大，且small跌更多时，是否可推断不在有效期内。逻辑：两次有效期内的同跌时，small要么跌更少，要么接近，要么在大跌时可能稍微跌多一点</text>
  </threadedComment>
  <threadedComment ref="B3" dT="2020-06-16T20:19:43.94" personId="{3FE18A7B-8F1F-448D-87C8-1495971E1CD4}" id="{C480F15B-8326-469A-B851-A01243DD32B9}" parentId="{AD0D666B-6DD6-4A16-A800-71FAF8032D0B}">
    <text>而在无效10-13期间，同跌时，small跌幅较大</text>
  </threadedComment>
  <threadedComment ref="D3" dT="2020-06-16T18:25:51.65" personId="{3FE18A7B-8F1F-448D-87C8-1495971E1CD4}" id="{F5553440-0C3C-41BE-9038-FD8FF146DDEF}">
    <text>BIG与SMB无线性关系</text>
  </threadedComment>
  <threadedComment ref="E3" dT="2020-06-16T18:18:34.63" personId="{3FE18A7B-8F1F-448D-87C8-1495971E1CD4}" id="{FC70D864-E5B5-454E-A218-269372655A70}">
    <text>相对ZZ500,HS300与BIG组合跟拟合。符合逻辑（HS300是头300家大市值股票组合）</text>
  </threadedComment>
  <threadedComment ref="F4" dT="2020-06-16T19:10:28.29" personId="{3FE18A7B-8F1F-448D-87C8-1495971E1CD4}" id="{99D440F6-77A5-41E7-A73D-41A1DF5522CE}">
    <text>SMB市场中性程度较有效期07-10更高，拟合度更差，ZZ500 market beta 大概率不通过T检验，即beta=0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7A5-DC08-4885-BFA0-8A1543F9C1AE}">
  <dimension ref="A1:U49"/>
  <sheetViews>
    <sheetView tabSelected="1" zoomScale="85" zoomScaleNormal="85" workbookViewId="0">
      <selection activeCell="P1" sqref="P1:U4"/>
    </sheetView>
  </sheetViews>
  <sheetFormatPr defaultRowHeight="13.8" x14ac:dyDescent="0.25"/>
  <cols>
    <col min="1" max="1" width="15" style="1" bestFit="1" customWidth="1"/>
    <col min="17" max="17" width="13.33203125" bestFit="1" customWidth="1"/>
    <col min="18" max="18" width="12.109375" bestFit="1" customWidth="1"/>
    <col min="19" max="21" width="13.33203125" bestFit="1" customWidth="1"/>
  </cols>
  <sheetData>
    <row r="1" spans="1:21" x14ac:dyDescent="0.25">
      <c r="A1" t="s">
        <v>0</v>
      </c>
      <c r="C1" t="s">
        <v>4</v>
      </c>
      <c r="D1" t="s">
        <v>3</v>
      </c>
      <c r="E1" t="s">
        <v>5</v>
      </c>
      <c r="F1" t="s">
        <v>1</v>
      </c>
      <c r="G1" t="s">
        <v>2</v>
      </c>
      <c r="J1" t="s">
        <v>4</v>
      </c>
      <c r="K1" t="s">
        <v>3</v>
      </c>
      <c r="L1" t="s">
        <v>5</v>
      </c>
      <c r="M1" t="s">
        <v>1</v>
      </c>
      <c r="N1" t="s">
        <v>2</v>
      </c>
      <c r="Q1" t="s">
        <v>4</v>
      </c>
      <c r="R1" t="s">
        <v>3</v>
      </c>
      <c r="S1" t="s">
        <v>5</v>
      </c>
      <c r="T1" t="s">
        <v>1</v>
      </c>
      <c r="U1" t="s">
        <v>2</v>
      </c>
    </row>
    <row r="2" spans="1:21" x14ac:dyDescent="0.25">
      <c r="A2" s="1">
        <v>41275</v>
      </c>
      <c r="C2">
        <f>100*(1+SUM($J$2:J2))</f>
        <v>105.1674180675364</v>
      </c>
      <c r="D2">
        <f>100*(1+SUM($K$2:K2))</f>
        <v>104.59209753039069</v>
      </c>
      <c r="E2">
        <f>100*(1+SUM($L$2:L2))</f>
        <v>100.5753205</v>
      </c>
      <c r="F2">
        <f>100*(1+SUM($M$2:M2))</f>
        <v>106.49755246834064</v>
      </c>
      <c r="G2">
        <f>100*(1+SUM($N$2:N2))</f>
        <v>106.22065656041467</v>
      </c>
      <c r="J2">
        <v>5.1674180675364001E-2</v>
      </c>
      <c r="K2">
        <v>4.5920975303907E-2</v>
      </c>
      <c r="L2">
        <v>5.753205E-3</v>
      </c>
      <c r="M2">
        <v>6.4975524683406449E-2</v>
      </c>
      <c r="N2">
        <v>6.220656560414662E-2</v>
      </c>
      <c r="P2" t="s">
        <v>6</v>
      </c>
      <c r="Q2">
        <f>_xlfn.STDEV.S(J:J)</f>
        <v>0.12971861638247409</v>
      </c>
      <c r="R2">
        <f t="shared" ref="R2:U2" si="0">_xlfn.STDEV.S(K:K)</f>
        <v>7.7123882383306155E-2</v>
      </c>
      <c r="S2">
        <f t="shared" si="0"/>
        <v>0.10599210100673173</v>
      </c>
      <c r="T2">
        <f t="shared" si="0"/>
        <v>8.1581211416692306E-2</v>
      </c>
      <c r="U2">
        <f t="shared" si="0"/>
        <v>9.0459038517153562E-2</v>
      </c>
    </row>
    <row r="3" spans="1:21" x14ac:dyDescent="0.25">
      <c r="A3" s="1">
        <v>41306</v>
      </c>
      <c r="C3">
        <f>100*(1+SUM($J$2:J3))</f>
        <v>110.50757095717296</v>
      </c>
      <c r="D3">
        <f>100*(1+SUM($K$2:K3))</f>
        <v>103.56526233963493</v>
      </c>
      <c r="E3">
        <f>100*(1+SUM($L$2:L3))</f>
        <v>106.9423086</v>
      </c>
      <c r="F3">
        <f>100*(1+SUM($M$2:M3))</f>
        <v>105.99325008044092</v>
      </c>
      <c r="G3">
        <f>100*(1+SUM($N$2:N3))</f>
        <v>109.91529163760656</v>
      </c>
      <c r="J3">
        <v>5.3401528896365701E-2</v>
      </c>
      <c r="K3">
        <v>-1.02683519075578E-2</v>
      </c>
      <c r="L3">
        <v>6.3669880999999998E-2</v>
      </c>
      <c r="M3">
        <v>-5.0430238789972688E-3</v>
      </c>
      <c r="N3">
        <v>3.694635077191892E-2</v>
      </c>
      <c r="P3" t="s">
        <v>7</v>
      </c>
      <c r="Q3">
        <f>AVERAGE(J:J)</f>
        <v>5.2852632981736425E-2</v>
      </c>
      <c r="R3">
        <f t="shared" ref="R3:U3" si="1">AVERAGE(K:K)</f>
        <v>9.5297674977128186E-3</v>
      </c>
      <c r="S3">
        <f t="shared" si="1"/>
        <v>4.3322865499999995E-2</v>
      </c>
      <c r="T3">
        <f t="shared" si="1"/>
        <v>8.9206606332068658E-3</v>
      </c>
      <c r="U3">
        <f t="shared" si="1"/>
        <v>1.7749309544800657E-2</v>
      </c>
    </row>
    <row r="4" spans="1:21" x14ac:dyDescent="0.25">
      <c r="A4" s="1">
        <v>41334</v>
      </c>
      <c r="C4">
        <f>100*(1+SUM($J$2:J4))</f>
        <v>106.2247517827947</v>
      </c>
      <c r="D4">
        <f>100*(1+SUM($K$2:K4))</f>
        <v>97.930385043413921</v>
      </c>
      <c r="E4">
        <f>100*(1+SUM($L$2:L4))</f>
        <v>108.29436669999998</v>
      </c>
      <c r="F4">
        <f>100*(1+SUM($M$2:M4))</f>
        <v>99.325536030922152</v>
      </c>
      <c r="G4">
        <f>100*(1+SUM($N$2:N4))</f>
        <v>105.45545016540436</v>
      </c>
      <c r="J4">
        <v>-4.2828191743782801E-2</v>
      </c>
      <c r="K4">
        <v>-5.6348772962209998E-2</v>
      </c>
      <c r="L4">
        <v>1.3520581E-2</v>
      </c>
      <c r="M4">
        <v>-6.6677140495187651E-2</v>
      </c>
      <c r="N4">
        <v>-4.4598414722021959E-2</v>
      </c>
      <c r="P4" t="s">
        <v>8</v>
      </c>
      <c r="Q4">
        <f>Q3/Q2</f>
        <v>0.40744061612483551</v>
      </c>
      <c r="R4">
        <f t="shared" ref="R4:U4" si="2">R3/R2</f>
        <v>0.12356441614738503</v>
      </c>
      <c r="S4" s="3">
        <f t="shared" si="2"/>
        <v>0.40873673687484025</v>
      </c>
      <c r="T4">
        <f t="shared" si="2"/>
        <v>0.10934699887750884</v>
      </c>
      <c r="U4">
        <f t="shared" si="2"/>
        <v>0.19621377626554026</v>
      </c>
    </row>
    <row r="5" spans="1:21" x14ac:dyDescent="0.25">
      <c r="A5" s="1">
        <v>41365</v>
      </c>
      <c r="C5">
        <f>100*(1+SUM($J$2:J5))</f>
        <v>103.0331093834906</v>
      </c>
      <c r="D5">
        <f>100*(1+SUM($K$2:K5))</f>
        <v>95.637591245685812</v>
      </c>
      <c r="E5">
        <f>100*(1+SUM($L$2:L5))</f>
        <v>107.3955181</v>
      </c>
      <c r="F5">
        <f>100*(1+SUM($M$2:M5))</f>
        <v>97.410968161354845</v>
      </c>
      <c r="G5">
        <f>100*(1+SUM($N$2:N5))</f>
        <v>103.14899406088136</v>
      </c>
      <c r="J5">
        <v>-3.1916423993041003E-2</v>
      </c>
      <c r="K5">
        <v>-2.2927937977281002E-2</v>
      </c>
      <c r="L5">
        <v>-8.9884860000000004E-3</v>
      </c>
      <c r="M5">
        <v>-1.9145678695673077E-2</v>
      </c>
      <c r="N5">
        <v>-2.3064561045229925E-2</v>
      </c>
    </row>
    <row r="6" spans="1:21" x14ac:dyDescent="0.25">
      <c r="A6" s="1">
        <v>41395</v>
      </c>
      <c r="C6">
        <f>100*(1+SUM($J$2:J6))</f>
        <v>121.87537954281358</v>
      </c>
      <c r="D6">
        <f>100*(1+SUM($K$2:K6))</f>
        <v>101.32826189721946</v>
      </c>
      <c r="E6">
        <f>100*(1+SUM($L$2:L6))</f>
        <v>120.54711760000001</v>
      </c>
      <c r="F6">
        <f>100*(1+SUM($M$2:M6))</f>
        <v>103.91280078574651</v>
      </c>
      <c r="G6">
        <f>100*(1+SUM($N$2:N6))</f>
        <v>117.20725813473439</v>
      </c>
      <c r="J6">
        <v>0.18842270159322999</v>
      </c>
      <c r="K6">
        <v>5.69067065153364E-2</v>
      </c>
      <c r="L6">
        <v>0.131515995</v>
      </c>
      <c r="M6">
        <v>6.5018326243916749E-2</v>
      </c>
      <c r="N6">
        <v>0.14058264073853019</v>
      </c>
    </row>
    <row r="7" spans="1:21" x14ac:dyDescent="0.25">
      <c r="A7" s="1">
        <v>41426</v>
      </c>
      <c r="C7">
        <f>100*(1+SUM($J$2:J7))</f>
        <v>107.09671136061219</v>
      </c>
      <c r="D7">
        <f>100*(1+SUM($K$2:K7))</f>
        <v>88.586998240073257</v>
      </c>
      <c r="E7">
        <f>100*(1+SUM($L$2:L7))</f>
        <v>118.5097131</v>
      </c>
      <c r="F7">
        <f>100*(1+SUM($M$2:M7))</f>
        <v>88.343995945409361</v>
      </c>
      <c r="G7">
        <f>100*(1+SUM($N$2:N7))</f>
        <v>101.45080575762503</v>
      </c>
      <c r="J7">
        <v>-0.14778668182201399</v>
      </c>
      <c r="K7">
        <v>-0.12741263657146201</v>
      </c>
      <c r="L7">
        <v>-2.0374045E-2</v>
      </c>
      <c r="M7">
        <v>-0.15568804840337166</v>
      </c>
      <c r="N7">
        <v>-0.15756452377109351</v>
      </c>
    </row>
    <row r="8" spans="1:21" x14ac:dyDescent="0.25">
      <c r="A8" s="1">
        <v>41456</v>
      </c>
      <c r="C8">
        <f>100*(1+SUM($J$2:J8))</f>
        <v>117.9261438532411</v>
      </c>
      <c r="D8">
        <f>100*(1+SUM($K$2:K8))</f>
        <v>90.285012622726342</v>
      </c>
      <c r="E8">
        <f>100*(1+SUM($L$2:L8))</f>
        <v>127.6411312</v>
      </c>
      <c r="F8">
        <f>100*(1+SUM($M$2:M8))</f>
        <v>87.997733040072717</v>
      </c>
      <c r="G8">
        <f>100*(1+SUM($N$2:N8))</f>
        <v>107.46938436441494</v>
      </c>
      <c r="J8">
        <v>0.108294324926289</v>
      </c>
      <c r="K8">
        <v>1.6980143826530798E-2</v>
      </c>
      <c r="L8">
        <v>9.1314180999999994E-2</v>
      </c>
      <c r="M8">
        <v>-3.4626290533662442E-3</v>
      </c>
      <c r="N8">
        <v>6.0185786067898983E-2</v>
      </c>
    </row>
    <row r="9" spans="1:21" x14ac:dyDescent="0.25">
      <c r="A9" s="1">
        <v>41487</v>
      </c>
      <c r="C9">
        <f>100*(1+SUM($J$2:J9))</f>
        <v>126.02405187682098</v>
      </c>
      <c r="D9">
        <f>100*(1+SUM($K$2:K9))</f>
        <v>94.310777263747454</v>
      </c>
      <c r="E9">
        <f>100*(1+SUM($L$2:L9))</f>
        <v>131.71327460000001</v>
      </c>
      <c r="F9">
        <f>100*(1+SUM($M$2:M9))</f>
        <v>93.510222666250314</v>
      </c>
      <c r="G9">
        <f>100*(1+SUM($N$2:N9))</f>
        <v>114.27287282463053</v>
      </c>
      <c r="J9">
        <v>8.0979080235798806E-2</v>
      </c>
      <c r="K9">
        <v>4.0257646410211102E-2</v>
      </c>
      <c r="L9">
        <v>4.0721434000000001E-2</v>
      </c>
      <c r="M9">
        <v>5.5124896261775941E-2</v>
      </c>
      <c r="N9">
        <v>6.8034884602155898E-2</v>
      </c>
    </row>
    <row r="10" spans="1:21" x14ac:dyDescent="0.25">
      <c r="A10" s="1">
        <v>41518</v>
      </c>
      <c r="C10">
        <f>100*(1+SUM($J$2:J10))</f>
        <v>133.20237121627599</v>
      </c>
      <c r="D10">
        <f>100*(1+SUM($K$2:K10))</f>
        <v>98.096525657603024</v>
      </c>
      <c r="E10">
        <f>100*(1+SUM($L$2:L10))</f>
        <v>135.10584549999999</v>
      </c>
      <c r="F10">
        <f>100*(1+SUM($M$2:M10))</f>
        <v>97.621445661094555</v>
      </c>
      <c r="G10">
        <f>100*(1+SUM($N$2:N10))</f>
        <v>119.969692005068</v>
      </c>
      <c r="J10">
        <v>7.1783193394550096E-2</v>
      </c>
      <c r="K10">
        <v>3.78574839385558E-2</v>
      </c>
      <c r="L10">
        <v>3.3925708999999998E-2</v>
      </c>
      <c r="M10">
        <v>4.1112229948442297E-2</v>
      </c>
      <c r="N10">
        <v>5.6968191804374763E-2</v>
      </c>
    </row>
    <row r="11" spans="1:21" x14ac:dyDescent="0.25">
      <c r="A11" s="1">
        <v>41548</v>
      </c>
      <c r="C11">
        <f>100*(1+SUM($J$2:J11))</f>
        <v>131.56438110702169</v>
      </c>
      <c r="D11">
        <f>100*(1+SUM($K$2:K11))</f>
        <v>96.312969931017406</v>
      </c>
      <c r="E11">
        <f>100*(1+SUM($L$2:L11))</f>
        <v>135.25141110000001</v>
      </c>
      <c r="F11">
        <f>100*(1+SUM($M$2:M11))</f>
        <v>96.155301470877703</v>
      </c>
      <c r="G11">
        <f>100*(1+SUM($N$2:N11))</f>
        <v>115.86268147804554</v>
      </c>
      <c r="J11">
        <v>-1.6379901092543E-2</v>
      </c>
      <c r="K11">
        <v>-1.78355572658562E-2</v>
      </c>
      <c r="L11">
        <v>1.4556560000000001E-3</v>
      </c>
      <c r="M11">
        <v>-1.4661441902168566E-2</v>
      </c>
      <c r="N11">
        <v>-4.1070105270224547E-2</v>
      </c>
    </row>
    <row r="12" spans="1:21" x14ac:dyDescent="0.25">
      <c r="A12" s="1">
        <v>41579</v>
      </c>
      <c r="C12">
        <f>100*(1+SUM($J$2:J12))</f>
        <v>146.86803254889537</v>
      </c>
      <c r="D12">
        <f>100*(1+SUM($K$2:K12))</f>
        <v>99.594877069392751</v>
      </c>
      <c r="E12">
        <f>100*(1+SUM($L$2:L12))</f>
        <v>147.27315540000001</v>
      </c>
      <c r="F12">
        <f>100*(1+SUM($M$2:M12))</f>
        <v>98.902887538316151</v>
      </c>
      <c r="G12">
        <f>100*(1+SUM($N$2:N12))</f>
        <v>122.12441128258695</v>
      </c>
      <c r="J12">
        <v>0.153036514418737</v>
      </c>
      <c r="K12">
        <v>3.2819071383753402E-2</v>
      </c>
      <c r="L12">
        <v>0.12021744299999999</v>
      </c>
      <c r="M12">
        <v>2.7475860674384619E-2</v>
      </c>
      <c r="N12">
        <v>6.2617298045414077E-2</v>
      </c>
    </row>
    <row r="13" spans="1:21" x14ac:dyDescent="0.25">
      <c r="A13" s="1">
        <v>41609</v>
      </c>
      <c r="C13">
        <f>100*(1+SUM($J$2:J13))</f>
        <v>143.90540556477197</v>
      </c>
      <c r="D13">
        <f>100*(1+SUM($K$2:K13))</f>
        <v>95.158319428244639</v>
      </c>
      <c r="E13">
        <f>100*(1+SUM($L$2:L13))</f>
        <v>148.74708609999999</v>
      </c>
      <c r="F13">
        <f>100*(1+SUM($M$2:M13))</f>
        <v>94.437423033244301</v>
      </c>
      <c r="G13">
        <f>100*(1+SUM($N$2:N13))</f>
        <v>119.15257380114825</v>
      </c>
      <c r="J13">
        <v>-2.9626269841233999E-2</v>
      </c>
      <c r="K13">
        <v>-4.4365576411481103E-2</v>
      </c>
      <c r="L13">
        <v>1.4739307E-2</v>
      </c>
      <c r="M13">
        <v>-4.4654645050718693E-2</v>
      </c>
      <c r="N13">
        <v>-2.9718374814386907E-2</v>
      </c>
    </row>
    <row r="14" spans="1:21" x14ac:dyDescent="0.25">
      <c r="A14" s="1">
        <v>41640</v>
      </c>
      <c r="C14">
        <f>100*(1+SUM($J$2:J14))</f>
        <v>148.71208668223912</v>
      </c>
      <c r="D14">
        <f>100*(1+SUM($K$2:K14))</f>
        <v>91.166030471753402</v>
      </c>
      <c r="E14">
        <f>100*(1+SUM($L$2:L14))</f>
        <v>157.54605620000001</v>
      </c>
      <c r="F14">
        <f>100*(1+SUM($M$2:M14))</f>
        <v>88.961957052119573</v>
      </c>
      <c r="G14">
        <f>100*(1+SUM($N$2:N14))</f>
        <v>120.62341551329993</v>
      </c>
      <c r="J14">
        <v>4.8066811174671403E-2</v>
      </c>
      <c r="K14">
        <v>-3.9922889564912398E-2</v>
      </c>
      <c r="L14">
        <v>8.7989701000000003E-2</v>
      </c>
      <c r="M14">
        <v>-5.4754659811247226E-2</v>
      </c>
      <c r="N14">
        <v>1.4708417121516848E-2</v>
      </c>
    </row>
    <row r="15" spans="1:21" x14ac:dyDescent="0.25">
      <c r="A15" s="1">
        <v>41671</v>
      </c>
      <c r="C15">
        <f>100*(1+SUM($J$2:J15))</f>
        <v>155.35084260591216</v>
      </c>
      <c r="D15">
        <f>100*(1+SUM($K$2:K15))</f>
        <v>91.230151552540818</v>
      </c>
      <c r="E15">
        <f>100*(1+SUM($L$2:L15))</f>
        <v>164.12069099999999</v>
      </c>
      <c r="F15">
        <f>100*(1+SUM($M$2:M15))</f>
        <v>87.895871556421596</v>
      </c>
      <c r="G15">
        <f>100*(1+SUM($N$2:N15))</f>
        <v>122.95289340758164</v>
      </c>
      <c r="J15">
        <v>6.6387559236730398E-2</v>
      </c>
      <c r="K15">
        <v>6.41210807874194E-4</v>
      </c>
      <c r="L15">
        <v>6.5746347999999996E-2</v>
      </c>
      <c r="M15">
        <v>-1.0660854956979736E-2</v>
      </c>
      <c r="N15">
        <v>2.3294778942816931E-2</v>
      </c>
    </row>
    <row r="16" spans="1:21" x14ac:dyDescent="0.25">
      <c r="A16" s="1">
        <v>41699</v>
      </c>
      <c r="C16">
        <f>100*(1+SUM($J$2:J16))</f>
        <v>152.03675935562276</v>
      </c>
      <c r="D16">
        <f>100*(1+SUM($K$2:K16))</f>
        <v>89.623316336141599</v>
      </c>
      <c r="E16">
        <f>100*(1+SUM($L$2:L16))</f>
        <v>162.413443</v>
      </c>
      <c r="F16">
        <f>100*(1+SUM($M$2:M16))</f>
        <v>86.396539303109265</v>
      </c>
      <c r="G16">
        <f>100*(1+SUM($N$2:N16))</f>
        <v>119.5476523696358</v>
      </c>
      <c r="J16">
        <v>-3.3140832502893902E-2</v>
      </c>
      <c r="K16">
        <v>-1.6068352163992099E-2</v>
      </c>
      <c r="L16">
        <v>-1.7072480000000001E-2</v>
      </c>
      <c r="M16">
        <v>-1.4993322533123275E-2</v>
      </c>
      <c r="N16">
        <v>-3.4052410379458359E-2</v>
      </c>
    </row>
    <row r="17" spans="1:14" x14ac:dyDescent="0.25">
      <c r="A17" s="1">
        <v>41730</v>
      </c>
      <c r="C17">
        <f>100*(1+SUM($J$2:J17))</f>
        <v>152.03100057391933</v>
      </c>
      <c r="D17">
        <f>100*(1+SUM($K$2:K17))</f>
        <v>89.637231013536805</v>
      </c>
      <c r="E17">
        <f>100*(1+SUM($L$2:L17))</f>
        <v>162.39376949999999</v>
      </c>
      <c r="F17">
        <f>100*(1+SUM($M$2:M17))</f>
        <v>86.97241406432623</v>
      </c>
      <c r="G17">
        <f>100*(1+SUM($N$2:N17))</f>
        <v>117.61120593241603</v>
      </c>
      <c r="J17">
        <v>-5.7587817034188301E-5</v>
      </c>
      <c r="K17">
        <v>1.3914677395190399E-4</v>
      </c>
      <c r="L17">
        <v>-1.9673499999999999E-4</v>
      </c>
      <c r="M17">
        <v>5.7587476121696273E-3</v>
      </c>
      <c r="N17">
        <v>-1.9364464372197632E-2</v>
      </c>
    </row>
    <row r="18" spans="1:14" x14ac:dyDescent="0.25">
      <c r="A18" s="1">
        <v>41760</v>
      </c>
      <c r="C18">
        <f>100*(1+SUM($J$2:J18))</f>
        <v>158.07349465870942</v>
      </c>
      <c r="D18">
        <f>100*(1+SUM($K$2:K18))</f>
        <v>90.534267830065488</v>
      </c>
      <c r="E18">
        <f>100*(1+SUM($L$2:L18))</f>
        <v>167.53922679999999</v>
      </c>
      <c r="F18">
        <f>100*(1+SUM($M$2:M18))</f>
        <v>86.870498987380358</v>
      </c>
      <c r="G18">
        <f>100*(1+SUM($N$2:N18))</f>
        <v>119.28585152727766</v>
      </c>
      <c r="J18">
        <v>6.0424940847900503E-2</v>
      </c>
      <c r="K18">
        <v>8.9703681652868895E-3</v>
      </c>
      <c r="L18">
        <v>5.1454573000000003E-2</v>
      </c>
      <c r="M18">
        <v>-1.0191507694587469E-3</v>
      </c>
      <c r="N18">
        <v>1.6746455948616155E-2</v>
      </c>
    </row>
    <row r="19" spans="1:14" x14ac:dyDescent="0.25">
      <c r="A19" s="1">
        <v>41791</v>
      </c>
      <c r="C19">
        <f>100*(1+SUM($J$2:J19))</f>
        <v>166.81674044322384</v>
      </c>
      <c r="D19">
        <f>100*(1+SUM($K$2:K19))</f>
        <v>92.388374723258693</v>
      </c>
      <c r="E19">
        <f>100*(1+SUM($L$2:L19))</f>
        <v>174.4283657</v>
      </c>
      <c r="F19">
        <f>100*(1+SUM($M$2:M19))</f>
        <v>87.272083064989019</v>
      </c>
      <c r="G19">
        <f>100*(1+SUM($N$2:N19))</f>
        <v>121.78399737345077</v>
      </c>
      <c r="J19">
        <v>8.7432457845144307E-2</v>
      </c>
      <c r="K19">
        <v>1.8541068931932098E-2</v>
      </c>
      <c r="L19">
        <v>6.8891388999999997E-2</v>
      </c>
      <c r="M19">
        <v>4.0158407760866668E-3</v>
      </c>
      <c r="N19">
        <v>2.4981458461731391E-2</v>
      </c>
    </row>
    <row r="20" spans="1:14" x14ac:dyDescent="0.25">
      <c r="A20" s="1">
        <v>41821</v>
      </c>
      <c r="C20">
        <f>100*(1+SUM($J$2:J20))</f>
        <v>173.42195326365902</v>
      </c>
      <c r="D20">
        <f>100*(1+SUM($K$2:K20))</f>
        <v>100.84197260270808</v>
      </c>
      <c r="E20">
        <f>100*(1+SUM($L$2:L20))</f>
        <v>172.5799806</v>
      </c>
      <c r="F20">
        <f>100*(1+SUM($M$2:M20))</f>
        <v>95.822648391622195</v>
      </c>
      <c r="G20">
        <f>100*(1+SUM($N$2:N20))</f>
        <v>130.24663336417669</v>
      </c>
      <c r="J20">
        <v>6.6052128204352106E-2</v>
      </c>
      <c r="K20">
        <v>8.4535978794493899E-2</v>
      </c>
      <c r="L20">
        <v>-1.8483850999999999E-2</v>
      </c>
      <c r="M20">
        <v>8.5505653266331708E-2</v>
      </c>
      <c r="N20">
        <v>8.4626359907258808E-2</v>
      </c>
    </row>
    <row r="21" spans="1:14" x14ac:dyDescent="0.25">
      <c r="A21" s="1">
        <v>41852</v>
      </c>
      <c r="C21">
        <f>100*(1+SUM($J$2:J21))</f>
        <v>182.44254058713423</v>
      </c>
      <c r="D21">
        <f>100*(1+SUM($K$2:K21))</f>
        <v>100.69726705782207</v>
      </c>
      <c r="E21">
        <f>100*(1+SUM($L$2:L21))</f>
        <v>181.7452735</v>
      </c>
      <c r="F21">
        <f>100*(1+SUM($M$2:M21))</f>
        <v>95.313766357795998</v>
      </c>
      <c r="G21">
        <f>100*(1+SUM($N$2:N21))</f>
        <v>134.25950612817991</v>
      </c>
      <c r="J21">
        <v>9.0205873234751793E-2</v>
      </c>
      <c r="K21">
        <v>-1.4470554488601899E-3</v>
      </c>
      <c r="L21">
        <v>9.1652928999999994E-2</v>
      </c>
      <c r="M21">
        <v>-5.0888203382619028E-3</v>
      </c>
      <c r="N21">
        <v>4.0128727640032398E-2</v>
      </c>
    </row>
    <row r="22" spans="1:14" x14ac:dyDescent="0.25">
      <c r="A22" s="1">
        <v>41883</v>
      </c>
      <c r="C22">
        <f>100*(1+SUM($J$2:J22))</f>
        <v>199.89305366746873</v>
      </c>
      <c r="D22">
        <f>100*(1+SUM($K$2:K22))</f>
        <v>105.87720061232477</v>
      </c>
      <c r="E22">
        <f>100*(1+SUM($L$2:L22))</f>
        <v>194.01585300000002</v>
      </c>
      <c r="F22">
        <f>100*(1+SUM($M$2:M22))</f>
        <v>100.13352780740232</v>
      </c>
      <c r="G22">
        <f>100*(1+SUM($N$2:N22))</f>
        <v>145.28600187783888</v>
      </c>
      <c r="J22">
        <v>0.17450513080334501</v>
      </c>
      <c r="K22">
        <v>5.1799335545027102E-2</v>
      </c>
      <c r="L22">
        <v>0.12270579500000001</v>
      </c>
      <c r="M22">
        <v>4.8197614496063287E-2</v>
      </c>
      <c r="N22">
        <v>0.11026495749658974</v>
      </c>
    </row>
    <row r="23" spans="1:14" x14ac:dyDescent="0.25">
      <c r="A23" s="1">
        <v>41913</v>
      </c>
      <c r="C23">
        <f>100*(1+SUM($J$2:J23))</f>
        <v>202.14354710464352</v>
      </c>
      <c r="D23">
        <f>100*(1+SUM($K$2:K23))</f>
        <v>108.31044610092084</v>
      </c>
      <c r="E23">
        <f>100*(1+SUM($L$2:L23))</f>
        <v>193.83310090000001</v>
      </c>
      <c r="F23">
        <f>100*(1+SUM($M$2:M23))</f>
        <v>102.47258263830741</v>
      </c>
      <c r="G23">
        <f>100*(1+SUM($N$2:N23))</f>
        <v>146.71599138175662</v>
      </c>
      <c r="J23">
        <v>2.2504934371748001E-2</v>
      </c>
      <c r="K23">
        <v>2.43324548859606E-2</v>
      </c>
      <c r="L23">
        <v>-1.8275209999999999E-3</v>
      </c>
      <c r="M23">
        <v>2.3390548309050786E-2</v>
      </c>
      <c r="N23">
        <v>1.4299895039177274E-2</v>
      </c>
    </row>
    <row r="24" spans="1:14" x14ac:dyDescent="0.25">
      <c r="A24" s="1">
        <v>41944</v>
      </c>
      <c r="C24">
        <f>100*(1+SUM($J$2:J24))</f>
        <v>209.93195580665676</v>
      </c>
      <c r="D24">
        <f>100*(1+SUM($K$2:K24))</f>
        <v>119.39684123735815</v>
      </c>
      <c r="E24">
        <f>100*(1+SUM($L$2:L24))</f>
        <v>190.53511449999999</v>
      </c>
      <c r="F24">
        <f>100*(1+SUM($M$2:M24))</f>
        <v>114.45271276524495</v>
      </c>
      <c r="G24">
        <f>100*(1+SUM($N$2:N24))</f>
        <v>151.90709040670839</v>
      </c>
      <c r="J24">
        <v>7.7884087020132206E-2</v>
      </c>
      <c r="K24">
        <v>0.11086395136437301</v>
      </c>
      <c r="L24">
        <v>-3.2979863999999998E-2</v>
      </c>
      <c r="M24">
        <v>0.11980130126937551</v>
      </c>
      <c r="N24">
        <v>5.1910990249517765E-2</v>
      </c>
    </row>
    <row r="25" spans="1:14" x14ac:dyDescent="0.25">
      <c r="A25" s="1">
        <v>41974</v>
      </c>
      <c r="C25">
        <f>100*(1+SUM($J$2:J25))</f>
        <v>197.23150193766136</v>
      </c>
      <c r="D25">
        <f>100*(1+SUM($K$2:K25))</f>
        <v>143.34801905014055</v>
      </c>
      <c r="E25">
        <f>100*(1+SUM($L$2:L25))</f>
        <v>153.88348280000002</v>
      </c>
      <c r="F25">
        <f>100*(1+SUM($M$2:M25))</f>
        <v>140.2599912665373</v>
      </c>
      <c r="G25">
        <f>100*(1+SUM($N$2:N25))</f>
        <v>153.38346817181866</v>
      </c>
      <c r="J25">
        <v>-0.12700453868995401</v>
      </c>
      <c r="K25">
        <v>0.23951177812782401</v>
      </c>
      <c r="L25">
        <v>-0.36651631699999998</v>
      </c>
      <c r="M25">
        <v>0.25807278501292341</v>
      </c>
      <c r="N25">
        <v>1.4763777651102726E-2</v>
      </c>
    </row>
    <row r="26" spans="1:14" x14ac:dyDescent="0.25">
      <c r="A26" s="1">
        <v>42005</v>
      </c>
      <c r="C26">
        <f>100*(1+SUM($J$2:J26))</f>
        <v>207.8029595230679</v>
      </c>
      <c r="D26">
        <f>100*(1+SUM($K$2:K26))</f>
        <v>142.24796071891313</v>
      </c>
      <c r="E26">
        <f>100*(1+SUM($L$2:L26))</f>
        <v>165.5549987</v>
      </c>
      <c r="F26">
        <f>100*(1+SUM($M$2:M26))</f>
        <v>137.44962253121739</v>
      </c>
      <c r="G26">
        <f>100*(1+SUM($N$2:N26))</f>
        <v>159.2079448012048</v>
      </c>
      <c r="J26">
        <v>0.105714575854065</v>
      </c>
      <c r="K26">
        <v>-1.1000583312274E-2</v>
      </c>
      <c r="L26">
        <v>0.116715159</v>
      </c>
      <c r="M26">
        <v>-2.8103687353199184E-2</v>
      </c>
      <c r="N26">
        <v>5.8244766293861494E-2</v>
      </c>
    </row>
    <row r="27" spans="1:14" x14ac:dyDescent="0.25">
      <c r="A27" s="1">
        <v>42036</v>
      </c>
      <c r="C27">
        <f>100*(1+SUM($J$2:J27))</f>
        <v>216.73461234815457</v>
      </c>
      <c r="D27">
        <f>100*(1+SUM($K$2:K27))</f>
        <v>145.40173963862102</v>
      </c>
      <c r="E27">
        <f>100*(1+SUM($L$2:L27))</f>
        <v>171.33287259999997</v>
      </c>
      <c r="F27">
        <f>100*(1+SUM($M$2:M27))</f>
        <v>141.4809061070489</v>
      </c>
      <c r="G27">
        <f>100*(1+SUM($N$2:N27))</f>
        <v>166.05595633380094</v>
      </c>
      <c r="J27">
        <v>8.9316528250866903E-2</v>
      </c>
      <c r="K27">
        <v>3.1537789197078801E-2</v>
      </c>
      <c r="L27">
        <v>5.7778739000000003E-2</v>
      </c>
      <c r="M27">
        <v>4.0312835758315242E-2</v>
      </c>
      <c r="N27">
        <v>6.848011532596103E-2</v>
      </c>
    </row>
    <row r="28" spans="1:14" x14ac:dyDescent="0.25">
      <c r="A28" s="1">
        <v>42064</v>
      </c>
      <c r="C28">
        <f>100*(1+SUM($J$2:J28))</f>
        <v>242.00835386991716</v>
      </c>
      <c r="D28">
        <f>100*(1+SUM($K$2:K28))</f>
        <v>157.4523344466796</v>
      </c>
      <c r="E28">
        <f>100*(1+SUM($L$2:L28))</f>
        <v>184.55601929999997</v>
      </c>
      <c r="F28">
        <f>100*(1+SUM($M$2:M28))</f>
        <v>154.86969485773463</v>
      </c>
      <c r="G28">
        <f>100*(1+SUM($N$2:N28))</f>
        <v>186.57017425665825</v>
      </c>
      <c r="J28">
        <v>0.25273741521762599</v>
      </c>
      <c r="K28">
        <v>0.120505948080586</v>
      </c>
      <c r="L28">
        <v>0.13223146699999999</v>
      </c>
      <c r="M28">
        <v>0.13388788750685721</v>
      </c>
      <c r="N28">
        <v>0.20514217922857347</v>
      </c>
    </row>
    <row r="29" spans="1:14" x14ac:dyDescent="0.25">
      <c r="A29" s="1">
        <v>42095</v>
      </c>
      <c r="C29">
        <f>100*(1+SUM($J$2:J29))</f>
        <v>262.65321332083715</v>
      </c>
      <c r="D29">
        <f>100*(1+SUM($K$2:K29))</f>
        <v>174.01217505178312</v>
      </c>
      <c r="E29">
        <f>100*(1+SUM($L$2:L29))</f>
        <v>188.6410381</v>
      </c>
      <c r="F29">
        <f>100*(1+SUM($M$2:M29))</f>
        <v>172.11618972345343</v>
      </c>
      <c r="G29">
        <f>100*(1+SUM($N$2:N29))</f>
        <v>203.34327817084667</v>
      </c>
      <c r="J29">
        <v>0.2064485945092</v>
      </c>
      <c r="K29">
        <v>0.16559840605103501</v>
      </c>
      <c r="L29">
        <v>4.0850188000000003E-2</v>
      </c>
      <c r="M29">
        <v>0.17246494865718812</v>
      </c>
      <c r="N29">
        <v>0.16773103914188411</v>
      </c>
    </row>
    <row r="30" spans="1:14" x14ac:dyDescent="0.25">
      <c r="A30" s="1">
        <v>42125</v>
      </c>
      <c r="C30">
        <f>100*(1+SUM($J$2:J30))</f>
        <v>310.65337460469749</v>
      </c>
      <c r="D30">
        <f>100*(1+SUM($K$2:K30))</f>
        <v>174.2466661437247</v>
      </c>
      <c r="E30">
        <f>100*(1+SUM($L$2:L30))</f>
        <v>236.40670830000002</v>
      </c>
      <c r="F30">
        <f>100*(1+SUM($M$2:M30))</f>
        <v>174.03076037666855</v>
      </c>
      <c r="G30">
        <f>100*(1+SUM($N$2:N30))</f>
        <v>221.02011800049769</v>
      </c>
      <c r="J30">
        <v>0.48000161283860299</v>
      </c>
      <c r="K30">
        <v>2.3449109194157501E-3</v>
      </c>
      <c r="L30">
        <v>0.47765670199999999</v>
      </c>
      <c r="M30">
        <v>1.9145706532151186E-2</v>
      </c>
      <c r="N30">
        <v>0.17676839829650978</v>
      </c>
    </row>
    <row r="31" spans="1:14" x14ac:dyDescent="0.25">
      <c r="A31" s="1">
        <v>42156</v>
      </c>
      <c r="C31">
        <f>100*(1+SUM($J$2:J31))</f>
        <v>298.81965281722665</v>
      </c>
      <c r="D31">
        <f>100*(1+SUM($K$2:K31))</f>
        <v>168.07233310143042</v>
      </c>
      <c r="E31">
        <f>100*(1+SUM($L$2:L31))</f>
        <v>230.74731960000003</v>
      </c>
      <c r="F31">
        <f>100*(1+SUM($M$2:M31))</f>
        <v>166.43227003513621</v>
      </c>
      <c r="G31">
        <f>100*(1+SUM($N$2:N31))</f>
        <v>210.37662417497222</v>
      </c>
      <c r="J31">
        <v>-0.118337217874708</v>
      </c>
      <c r="K31">
        <v>-6.1743330422942902E-2</v>
      </c>
      <c r="L31">
        <v>-5.6593887000000002E-2</v>
      </c>
      <c r="M31">
        <v>-7.5984903415323393E-2</v>
      </c>
      <c r="N31">
        <v>-0.10643493825525439</v>
      </c>
    </row>
    <row r="32" spans="1:14" x14ac:dyDescent="0.25">
      <c r="A32" s="1">
        <v>42186</v>
      </c>
      <c r="C32">
        <f>100*(1+SUM($J$2:J32))</f>
        <v>285.96891887767003</v>
      </c>
      <c r="D32">
        <f>100*(1+SUM($K$2:K32))</f>
        <v>155.25427537083573</v>
      </c>
      <c r="E32">
        <f>100*(1+SUM($L$2:L32))</f>
        <v>230.7146434</v>
      </c>
      <c r="F32">
        <f>100*(1+SUM($M$2:M32))</f>
        <v>151.75979071476957</v>
      </c>
      <c r="G32">
        <f>100*(1+SUM($N$2:N32))</f>
        <v>197.13883670088168</v>
      </c>
      <c r="J32">
        <v>-0.12850733939556599</v>
      </c>
      <c r="K32">
        <v>-0.12818057730594701</v>
      </c>
      <c r="L32">
        <v>-3.2676200000000003E-4</v>
      </c>
      <c r="M32">
        <v>-0.14672479320366649</v>
      </c>
      <c r="N32">
        <v>-0.13237787474090559</v>
      </c>
    </row>
    <row r="33" spans="1:14" x14ac:dyDescent="0.25">
      <c r="A33" s="1">
        <v>42217</v>
      </c>
      <c r="C33">
        <f>100*(1+SUM($J$2:J33))</f>
        <v>271.38675319737098</v>
      </c>
      <c r="D33">
        <f>100*(1+SUM($K$2:K33))</f>
        <v>141.85812372277363</v>
      </c>
      <c r="E33">
        <f>100*(1+SUM($L$2:L33))</f>
        <v>229.52862939999997</v>
      </c>
      <c r="F33">
        <f>100*(1+SUM($M$2:M33))</f>
        <v>139.96530857050882</v>
      </c>
      <c r="G33">
        <f>100*(1+SUM($N$2:N33))</f>
        <v>182.3110755601632</v>
      </c>
      <c r="J33">
        <v>-0.145821656802991</v>
      </c>
      <c r="K33">
        <v>-0.13396151648062099</v>
      </c>
      <c r="L33">
        <v>-1.186014E-2</v>
      </c>
      <c r="M33">
        <v>-0.11794482144260746</v>
      </c>
      <c r="N33">
        <v>-0.14827761140718462</v>
      </c>
    </row>
    <row r="34" spans="1:14" x14ac:dyDescent="0.25">
      <c r="A34" s="1">
        <v>42248</v>
      </c>
      <c r="C34">
        <f>100*(1+SUM($J$2:J34))</f>
        <v>272.42248318375067</v>
      </c>
      <c r="D34">
        <f>100*(1+SUM($K$2:K34))</f>
        <v>137.01395581254582</v>
      </c>
      <c r="E34">
        <f>100*(1+SUM($L$2:L34))</f>
        <v>235.4085273</v>
      </c>
      <c r="F34">
        <f>100*(1+SUM($M$2:M34))</f>
        <v>135.10601683478015</v>
      </c>
      <c r="G34">
        <f>100*(1+SUM($N$2:N34))</f>
        <v>175.35835642066058</v>
      </c>
      <c r="J34">
        <v>1.03572998637974E-2</v>
      </c>
      <c r="K34">
        <v>-4.8441679102277799E-2</v>
      </c>
      <c r="L34">
        <v>5.8798979000000001E-2</v>
      </c>
      <c r="M34">
        <v>-4.8592917357286755E-2</v>
      </c>
      <c r="N34">
        <v>-6.9527191395026347E-2</v>
      </c>
    </row>
    <row r="35" spans="1:14" x14ac:dyDescent="0.25">
      <c r="A35" s="1">
        <v>42278</v>
      </c>
      <c r="C35">
        <f>100*(1+SUM($J$2:J35))</f>
        <v>300.82920414384847</v>
      </c>
      <c r="D35">
        <f>100*(1+SUM($K$2:K35))</f>
        <v>148.10305529896084</v>
      </c>
      <c r="E35">
        <f>100*(1+SUM($L$2:L35))</f>
        <v>252.72614879999998</v>
      </c>
      <c r="F35">
        <f>100*(1+SUM($M$2:M35))</f>
        <v>145.44429873115695</v>
      </c>
      <c r="G35">
        <f>100*(1+SUM($N$2:N35))</f>
        <v>191.05532542484593</v>
      </c>
      <c r="J35">
        <v>0.28406720960097798</v>
      </c>
      <c r="K35">
        <v>0.11089099486414999</v>
      </c>
      <c r="L35">
        <v>0.17317621499999999</v>
      </c>
      <c r="M35">
        <v>0.10338281896376782</v>
      </c>
      <c r="N35">
        <v>0.15696969004185371</v>
      </c>
    </row>
    <row r="36" spans="1:14" x14ac:dyDescent="0.25">
      <c r="A36" s="1">
        <v>42309</v>
      </c>
      <c r="C36">
        <f>100*(1+SUM($J$2:J36))</f>
        <v>322.52094659543513</v>
      </c>
      <c r="D36">
        <f>100*(1+SUM($K$2:K36))</f>
        <v>148.76948011590042</v>
      </c>
      <c r="E36">
        <f>100*(1+SUM($L$2:L36))</f>
        <v>273.75146639999997</v>
      </c>
      <c r="F36">
        <f>100*(1+SUM($M$2:M36))</f>
        <v>146.35910541351839</v>
      </c>
      <c r="G36">
        <f>100*(1+SUM($N$2:N36))</f>
        <v>195.62034122590083</v>
      </c>
      <c r="J36">
        <v>0.21691742451586701</v>
      </c>
      <c r="K36">
        <v>6.6642481693957503E-3</v>
      </c>
      <c r="L36">
        <v>0.21025317600000001</v>
      </c>
      <c r="M36">
        <v>9.1480668236146121E-3</v>
      </c>
      <c r="N36">
        <v>4.5650158010549002E-2</v>
      </c>
    </row>
    <row r="37" spans="1:14" x14ac:dyDescent="0.25">
      <c r="A37" s="1">
        <v>42339</v>
      </c>
      <c r="C37">
        <f>100*(1+SUM($J$2:J37))</f>
        <v>331.41691094616203</v>
      </c>
      <c r="D37">
        <f>100*(1+SUM($K$2:K37))</f>
        <v>151.73201682627061</v>
      </c>
      <c r="E37">
        <f>100*(1+SUM($L$2:L37))</f>
        <v>279.68489399999999</v>
      </c>
      <c r="F37">
        <f>100*(1+SUM($M$2:M37))</f>
        <v>150.97439081256115</v>
      </c>
      <c r="G37">
        <f>100*(1+SUM($N$2:N37))</f>
        <v>198.44537767101718</v>
      </c>
      <c r="J37">
        <v>8.8959643507268704E-2</v>
      </c>
      <c r="K37">
        <v>2.9625367103701901E-2</v>
      </c>
      <c r="L37">
        <v>5.9334275999999998E-2</v>
      </c>
      <c r="M37">
        <v>4.6152853990427449E-2</v>
      </c>
      <c r="N37">
        <v>2.8250364451163541E-2</v>
      </c>
    </row>
    <row r="38" spans="1:14" x14ac:dyDescent="0.25">
      <c r="A38" s="1">
        <v>42370</v>
      </c>
      <c r="C38">
        <f>100*(1+SUM($J$2:J38))</f>
        <v>301.88489587585212</v>
      </c>
      <c r="D38">
        <f>100*(1+SUM($K$2:K38))</f>
        <v>129.86363973952891</v>
      </c>
      <c r="E38">
        <f>100*(1+SUM($L$2:L38))</f>
        <v>272.02125599999999</v>
      </c>
      <c r="F38">
        <f>100*(1+SUM($M$2:M38))</f>
        <v>129.93665572206285</v>
      </c>
      <c r="G38">
        <f>100*(1+SUM($N$2:N38))</f>
        <v>170.24050191471838</v>
      </c>
      <c r="J38">
        <v>-0.29532015070309903</v>
      </c>
      <c r="K38">
        <v>-0.218683770867417</v>
      </c>
      <c r="L38">
        <v>-7.6636380000000004E-2</v>
      </c>
      <c r="M38">
        <v>-0.21037735090498283</v>
      </c>
      <c r="N38">
        <v>-0.28204875756298819</v>
      </c>
    </row>
    <row r="39" spans="1:14" x14ac:dyDescent="0.25">
      <c r="A39" s="1">
        <v>42401</v>
      </c>
      <c r="C39">
        <f>100*(1+SUM($J$2:J39))</f>
        <v>300.1123728868406</v>
      </c>
      <c r="D39">
        <f>100*(1+SUM($K$2:K39))</f>
        <v>128.03263112313252</v>
      </c>
      <c r="E39">
        <f>100*(1+SUM($L$2:L39))</f>
        <v>272.07974159999998</v>
      </c>
      <c r="F39">
        <f>100*(1+SUM($M$2:M39))</f>
        <v>127.60746686496751</v>
      </c>
      <c r="G39">
        <f>100*(1+SUM($N$2:N39))</f>
        <v>168.07013843826053</v>
      </c>
      <c r="J39">
        <v>-1.7725229890115098E-2</v>
      </c>
      <c r="K39">
        <v>-1.8310086163963901E-2</v>
      </c>
      <c r="L39">
        <v>5.8485600000000003E-4</v>
      </c>
      <c r="M39">
        <v>-2.3291888570953483E-2</v>
      </c>
      <c r="N39">
        <v>-2.1703634764578612E-2</v>
      </c>
    </row>
    <row r="40" spans="1:14" x14ac:dyDescent="0.25">
      <c r="A40" s="1">
        <v>42430</v>
      </c>
      <c r="C40">
        <f>100*(1+SUM($J$2:J40))</f>
        <v>325.35999668400655</v>
      </c>
      <c r="D40">
        <f>100*(1+SUM($K$2:K40))</f>
        <v>140.33841952335962</v>
      </c>
      <c r="E40">
        <f>100*(1+SUM($L$2:L40))</f>
        <v>285.02157699999998</v>
      </c>
      <c r="F40">
        <f>100*(1+SUM($M$2:M40))</f>
        <v>139.44494909762329</v>
      </c>
      <c r="G40">
        <f>100*(1+SUM($N$2:N40))</f>
        <v>183.12276037705797</v>
      </c>
      <c r="J40">
        <v>0.25247623797165902</v>
      </c>
      <c r="K40">
        <v>0.123057884002271</v>
      </c>
      <c r="L40">
        <v>0.12941835400000001</v>
      </c>
      <c r="M40">
        <v>0.11837482232655783</v>
      </c>
      <c r="N40">
        <v>0.15052621938797445</v>
      </c>
    </row>
    <row r="41" spans="1:14" x14ac:dyDescent="0.25">
      <c r="A41" s="1">
        <v>42461</v>
      </c>
      <c r="C41">
        <f>100*(1+SUM($J$2:J41))</f>
        <v>328.69874466249126</v>
      </c>
      <c r="D41">
        <f>100*(1+SUM($K$2:K41))</f>
        <v>137.8061832687111</v>
      </c>
      <c r="E41">
        <f>100*(1+SUM($L$2:L41))</f>
        <v>290.89256119999999</v>
      </c>
      <c r="F41">
        <f>100*(1+SUM($M$2:M41))</f>
        <v>137.53884951681604</v>
      </c>
      <c r="G41">
        <f>100*(1+SUM($N$2:N41))</f>
        <v>180.35756781913301</v>
      </c>
      <c r="J41">
        <v>3.33874797848474E-2</v>
      </c>
      <c r="K41">
        <v>-2.5322362546485101E-2</v>
      </c>
      <c r="L41">
        <v>5.8709841999999998E-2</v>
      </c>
      <c r="M41">
        <v>-1.9060995808072533E-2</v>
      </c>
      <c r="N41">
        <v>-2.7651925579249562E-2</v>
      </c>
    </row>
    <row r="42" spans="1:14" x14ac:dyDescent="0.25">
      <c r="A42" s="1">
        <v>42491</v>
      </c>
      <c r="C42">
        <f>100*(1+SUM($J$2:J42))</f>
        <v>329.46443015633957</v>
      </c>
      <c r="D42">
        <f>100*(1+SUM($K$2:K42))</f>
        <v>138.16944831031881</v>
      </c>
      <c r="E42">
        <f>100*(1+SUM($L$2:L42))</f>
        <v>291.29498169999994</v>
      </c>
      <c r="F42">
        <f>100*(1+SUM($M$2:M42))</f>
        <v>137.94464661826532</v>
      </c>
      <c r="G42">
        <f>100*(1+SUM($N$2:N42))</f>
        <v>179.71819893486264</v>
      </c>
      <c r="J42">
        <v>7.6568549384832003E-3</v>
      </c>
      <c r="K42">
        <v>3.63265041607715E-3</v>
      </c>
      <c r="L42">
        <v>4.0242050000000003E-3</v>
      </c>
      <c r="M42">
        <v>4.0579710144927365E-3</v>
      </c>
      <c r="N42">
        <v>-6.3936888427039663E-3</v>
      </c>
    </row>
    <row r="43" spans="1:14" x14ac:dyDescent="0.25">
      <c r="A43" s="1">
        <v>42522</v>
      </c>
      <c r="C43">
        <f>100*(1+SUM($J$2:J43))</f>
        <v>340.08890630095863</v>
      </c>
      <c r="D43">
        <f>100*(1+SUM($K$2:K43))</f>
        <v>138.85313268634704</v>
      </c>
      <c r="E43">
        <f>100*(1+SUM($L$2:L43))</f>
        <v>301.23577349999999</v>
      </c>
      <c r="F43">
        <f>100*(1+SUM($M$2:M43))</f>
        <v>137.45120273330969</v>
      </c>
      <c r="G43">
        <f>100*(1+SUM($N$2:N43))</f>
        <v>182.68037349415991</v>
      </c>
      <c r="J43">
        <v>0.10624476144619099</v>
      </c>
      <c r="K43">
        <v>6.8368437602820504E-3</v>
      </c>
      <c r="L43">
        <v>9.9407917999999998E-2</v>
      </c>
      <c r="M43">
        <v>-4.9344388495563656E-3</v>
      </c>
      <c r="N43">
        <v>2.9621745592972985E-2</v>
      </c>
    </row>
    <row r="44" spans="1:14" x14ac:dyDescent="0.25">
      <c r="A44" s="1">
        <v>42552</v>
      </c>
      <c r="C44">
        <f>100*(1+SUM($J$2:J44))</f>
        <v>338.97103763155798</v>
      </c>
      <c r="D44">
        <f>100*(1+SUM($K$2:K44))</f>
        <v>141.83151612732604</v>
      </c>
      <c r="E44">
        <f>100*(1+SUM($L$2:L44))</f>
        <v>297.13952139999998</v>
      </c>
      <c r="F44">
        <f>100*(1+SUM($M$2:M44))</f>
        <v>139.03684853282266</v>
      </c>
      <c r="G44">
        <f>100*(1+SUM($N$2:N44))</f>
        <v>183.97701968775215</v>
      </c>
      <c r="J44">
        <v>-1.1178686694006601E-2</v>
      </c>
      <c r="K44">
        <v>2.9783834409789999E-2</v>
      </c>
      <c r="L44">
        <v>-4.0962521000000002E-2</v>
      </c>
      <c r="M44">
        <v>1.5856457995129795E-2</v>
      </c>
      <c r="N44">
        <v>1.2966461935922251E-2</v>
      </c>
    </row>
    <row r="45" spans="1:14" x14ac:dyDescent="0.25">
      <c r="A45" s="1">
        <v>42583</v>
      </c>
      <c r="C45">
        <f>100*(1+SUM($J$2:J45))</f>
        <v>346.75214626596625</v>
      </c>
      <c r="D45">
        <f>100*(1+SUM($K$2:K45))</f>
        <v>145.61907379188537</v>
      </c>
      <c r="E45">
        <f>100*(1+SUM($L$2:L45))</f>
        <v>301.13307239999995</v>
      </c>
      <c r="F45">
        <f>100*(1+SUM($M$2:M45))</f>
        <v>142.90272575236241</v>
      </c>
      <c r="G45">
        <f>100*(1+SUM($N$2:N45))</f>
        <v>187.70624912757776</v>
      </c>
      <c r="J45">
        <v>7.7811086344082694E-2</v>
      </c>
      <c r="K45">
        <v>3.7875576645593503E-2</v>
      </c>
      <c r="L45">
        <v>3.993551E-2</v>
      </c>
      <c r="M45">
        <v>3.8658772195397567E-2</v>
      </c>
      <c r="N45">
        <v>3.7292294398256251E-2</v>
      </c>
    </row>
    <row r="46" spans="1:14" x14ac:dyDescent="0.25">
      <c r="A46" s="1">
        <v>42614</v>
      </c>
      <c r="C46">
        <f>100*(1+SUM($J$2:J46))</f>
        <v>347.08529744763689</v>
      </c>
      <c r="D46">
        <f>100*(1+SUM($K$2:K46))</f>
        <v>143.04726182145833</v>
      </c>
      <c r="E46">
        <f>100*(1+SUM($L$2:L46))</f>
        <v>304.03803559999994</v>
      </c>
      <c r="F46">
        <f>100*(1+SUM($M$2:M46))</f>
        <v>140.66370225628845</v>
      </c>
      <c r="G46">
        <f>100*(1+SUM($N$2:N46))</f>
        <v>186.05694019920892</v>
      </c>
      <c r="J46">
        <v>3.3315118167066E-3</v>
      </c>
      <c r="K46">
        <v>-2.5718119704270199E-2</v>
      </c>
      <c r="L46">
        <v>2.9049631999999999E-2</v>
      </c>
      <c r="M46">
        <v>-2.2390234960739639E-2</v>
      </c>
      <c r="N46">
        <v>-1.6493089283688266E-2</v>
      </c>
    </row>
    <row r="47" spans="1:14" x14ac:dyDescent="0.25">
      <c r="A47" s="1">
        <v>42644</v>
      </c>
      <c r="C47">
        <f>100*(1+SUM($J$2:J47))</f>
        <v>353.97067759054073</v>
      </c>
      <c r="D47">
        <f>100*(1+SUM($K$2:K47))</f>
        <v>145.47245080550042</v>
      </c>
      <c r="E47">
        <f>100*(1+SUM($L$2:L47))</f>
        <v>308.49822679999994</v>
      </c>
      <c r="F47">
        <f>100*(1+SUM($M$2:M47))</f>
        <v>143.21497358860537</v>
      </c>
      <c r="G47">
        <f>100*(1+SUM($N$2:N47))</f>
        <v>188.01835351665542</v>
      </c>
      <c r="J47">
        <v>6.8853801429038297E-2</v>
      </c>
      <c r="K47">
        <v>2.42518898404207E-2</v>
      </c>
      <c r="L47">
        <v>4.4601912000000001E-2</v>
      </c>
      <c r="M47">
        <v>2.551271332316923E-2</v>
      </c>
      <c r="N47">
        <v>1.9614133174464948E-2</v>
      </c>
    </row>
    <row r="48" spans="1:14" x14ac:dyDescent="0.25">
      <c r="A48" s="1">
        <v>42675</v>
      </c>
      <c r="C48">
        <f>100*(1+SUM($J$2:J48))</f>
        <v>360.2300856310365</v>
      </c>
      <c r="D48">
        <f>100*(1+SUM($K$2:K48))</f>
        <v>150.64401046600238</v>
      </c>
      <c r="E48">
        <f>100*(1+SUM($L$2:L48))</f>
        <v>309.58607519999998</v>
      </c>
      <c r="F48">
        <f>100*(1+SUM($M$2:M48))</f>
        <v>149.26122869908772</v>
      </c>
      <c r="G48">
        <f>100*(1+SUM($N$2:N48))</f>
        <v>190.08539721176146</v>
      </c>
      <c r="J48">
        <v>6.2594080404957494E-2</v>
      </c>
      <c r="K48">
        <v>5.1715596605019599E-2</v>
      </c>
      <c r="L48">
        <v>1.0878484000000001E-2</v>
      </c>
      <c r="M48">
        <v>6.0462551104823271E-2</v>
      </c>
      <c r="N48">
        <v>2.0670436951060162E-2</v>
      </c>
    </row>
    <row r="49" spans="1:14" x14ac:dyDescent="0.25">
      <c r="A49" s="1">
        <v>42705</v>
      </c>
      <c r="C49">
        <f>100*(1+SUM($J$2:J49))</f>
        <v>353.69263831233485</v>
      </c>
      <c r="D49">
        <f>100*(1+SUM($K$2:K49))</f>
        <v>145.74288398902152</v>
      </c>
      <c r="E49">
        <f>100*(1+SUM($L$2:L49))</f>
        <v>307.94975439999996</v>
      </c>
      <c r="F49">
        <f>100*(1+SUM($M$2:M49))</f>
        <v>142.81917103939296</v>
      </c>
      <c r="G49">
        <f>100*(1+SUM($N$2:N49))</f>
        <v>185.19668581504317</v>
      </c>
      <c r="J49">
        <v>-6.5374473187016502E-2</v>
      </c>
      <c r="K49">
        <v>-4.90112647698085E-2</v>
      </c>
      <c r="L49">
        <v>-1.6363208000000001E-2</v>
      </c>
      <c r="M49">
        <v>-6.4420576596947443E-2</v>
      </c>
      <c r="N49">
        <v>-4.8887113967182816E-2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4FF8-F09D-4DC2-8390-35DEEA620AC9}">
  <dimension ref="A1:F6"/>
  <sheetViews>
    <sheetView zoomScale="85" zoomScaleNormal="85" workbookViewId="0">
      <selection activeCell="C4" sqref="C4"/>
    </sheetView>
  </sheetViews>
  <sheetFormatPr defaultRowHeight="13.8" x14ac:dyDescent="0.25"/>
  <cols>
    <col min="1" max="1" width="11.77734375" bestFit="1" customWidth="1"/>
    <col min="2" max="6" width="77.6640625" customWidth="1"/>
    <col min="7" max="7" width="10.109375" customWidth="1"/>
  </cols>
  <sheetData>
    <row r="1" spans="1:6" x14ac:dyDescent="0.25">
      <c r="A1" s="2"/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</row>
    <row r="2" spans="1:6" ht="249" customHeight="1" x14ac:dyDescent="0.25">
      <c r="A2" s="2" t="s">
        <v>4</v>
      </c>
      <c r="B2" s="2"/>
      <c r="C2" s="2"/>
      <c r="D2" s="2"/>
      <c r="E2" s="2"/>
      <c r="F2" s="2"/>
    </row>
    <row r="3" spans="1:6" ht="249" customHeight="1" x14ac:dyDescent="0.25">
      <c r="A3" s="2" t="s">
        <v>3</v>
      </c>
      <c r="B3" s="2"/>
      <c r="C3" s="2"/>
      <c r="D3" s="2"/>
      <c r="E3" s="2"/>
      <c r="F3" s="2"/>
    </row>
    <row r="4" spans="1:6" ht="249" customHeight="1" x14ac:dyDescent="0.25">
      <c r="A4" s="2" t="s">
        <v>5</v>
      </c>
      <c r="B4" s="2"/>
      <c r="C4" s="2"/>
      <c r="D4" s="2"/>
      <c r="E4" s="2"/>
      <c r="F4" s="2"/>
    </row>
    <row r="5" spans="1:6" ht="249" customHeight="1" x14ac:dyDescent="0.25">
      <c r="A5" s="2" t="s">
        <v>1</v>
      </c>
      <c r="B5" s="2"/>
      <c r="C5" s="2"/>
      <c r="D5" s="2"/>
      <c r="E5" s="2"/>
      <c r="F5" s="2"/>
    </row>
    <row r="6" spans="1:6" ht="249" customHeight="1" x14ac:dyDescent="0.25">
      <c r="A6" s="2" t="s">
        <v>2</v>
      </c>
      <c r="B6" s="2"/>
      <c r="C6" s="2"/>
      <c r="D6" s="2"/>
      <c r="E6" s="2"/>
      <c r="F6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2020-06-16T17:59:14Z</dcterms:created>
  <dcterms:modified xsi:type="dcterms:W3CDTF">2020-06-19T09:55:48Z</dcterms:modified>
</cp:coreProperties>
</file>