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50" windowWidth="14805" windowHeight="796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G45" i="1" l="1"/>
  <c r="G46" i="1" s="1"/>
</calcChain>
</file>

<file path=xl/sharedStrings.xml><?xml version="1.0" encoding="utf-8"?>
<sst xmlns="http://schemas.openxmlformats.org/spreadsheetml/2006/main" count="24" uniqueCount="22">
  <si>
    <t>A</t>
    <phoneticPr fontId="1" type="noConversion"/>
  </si>
  <si>
    <t>B</t>
    <phoneticPr fontId="1" type="noConversion"/>
  </si>
  <si>
    <t>A平移后旋轉</t>
    <phoneticPr fontId="1" type="noConversion"/>
  </si>
  <si>
    <t>O</t>
    <phoneticPr fontId="1" type="noConversion"/>
  </si>
  <si>
    <t>M</t>
    <phoneticPr fontId="1" type="noConversion"/>
  </si>
  <si>
    <t>M'</t>
    <phoneticPr fontId="1" type="noConversion"/>
  </si>
  <si>
    <t>O'</t>
    <phoneticPr fontId="1" type="noConversion"/>
  </si>
  <si>
    <t>A'</t>
    <phoneticPr fontId="1" type="noConversion"/>
  </si>
  <si>
    <t>B'</t>
    <phoneticPr fontId="1" type="noConversion"/>
  </si>
  <si>
    <t>O'A'B'移到OAB,且頂點O,O'重合</t>
    <phoneticPr fontId="1" type="noConversion"/>
  </si>
  <si>
    <t>知道旋轉中心O,電容腳中心坐標M</t>
    <phoneticPr fontId="1" type="noConversion"/>
  </si>
  <si>
    <t>旋轉后，電容腳中心坐標是M'</t>
    <phoneticPr fontId="1" type="noConversion"/>
  </si>
  <si>
    <t>X</t>
    <phoneticPr fontId="1" type="noConversion"/>
  </si>
  <si>
    <t>Y</t>
    <phoneticPr fontId="1" type="noConversion"/>
  </si>
  <si>
    <t>假設坐標順時針轉@ 藍到紅此時@&gt;0</t>
    <phoneticPr fontId="1" type="noConversion"/>
  </si>
  <si>
    <t>M'在新坐標系的坐標=M在舊坐標系坐標</t>
    <phoneticPr fontId="1" type="noConversion"/>
  </si>
  <si>
    <t>現在求M'在舊坐標系坐標</t>
    <phoneticPr fontId="1" type="noConversion"/>
  </si>
  <si>
    <t>等同，已知M'坐標（new），還有O點在新舊坐標系坐標，</t>
    <phoneticPr fontId="1" type="noConversion"/>
  </si>
  <si>
    <t>目標舊坐標系，所以舊-新坐標系夾角：-@</t>
    <phoneticPr fontId="1" type="noConversion"/>
  </si>
  <si>
    <t>[dtX,dtY]=M'點坐標-O'點坐標</t>
    <phoneticPr fontId="1" type="noConversion"/>
  </si>
  <si>
    <t>[newdtX,newdtY]=[dtX,dtY]坐標旋轉 主要角度為-@</t>
    <phoneticPr fontId="1" type="noConversion"/>
  </si>
  <si>
    <t>反過來：M'在舊坐標系坐標O點坐標+[newdtX,newdtY]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</si>
</sst>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5</xdr:row>
      <xdr:rowOff>38100</xdr:rowOff>
    </xdr:from>
    <xdr:to>
      <xdr:col>8</xdr:col>
      <xdr:colOff>361949</xdr:colOff>
      <xdr:row>13</xdr:row>
      <xdr:rowOff>28575</xdr:rowOff>
    </xdr:to>
    <xdr:sp macro="" textlink="">
      <xdr:nvSpPr>
        <xdr:cNvPr id="7" name="等腰三角形 6"/>
        <xdr:cNvSpPr/>
      </xdr:nvSpPr>
      <xdr:spPr>
        <a:xfrm>
          <a:off x="1219200" y="1085850"/>
          <a:ext cx="4629149" cy="1666875"/>
        </a:xfrm>
        <a:prstGeom prst="triangle">
          <a:avLst>
            <a:gd name="adj" fmla="val 72961"/>
          </a:avLst>
        </a:prstGeom>
        <a:solidFill>
          <a:sysClr val="window" lastClr="FFFFFF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561975</xdr:colOff>
      <xdr:row>5</xdr:row>
      <xdr:rowOff>28575</xdr:rowOff>
    </xdr:from>
    <xdr:to>
      <xdr:col>15</xdr:col>
      <xdr:colOff>390524</xdr:colOff>
      <xdr:row>13</xdr:row>
      <xdr:rowOff>19050</xdr:rowOff>
    </xdr:to>
    <xdr:sp macro="" textlink="">
      <xdr:nvSpPr>
        <xdr:cNvPr id="24" name="等腰三角形 23"/>
        <xdr:cNvSpPr/>
      </xdr:nvSpPr>
      <xdr:spPr>
        <a:xfrm rot="1222218">
          <a:off x="6048375" y="1076325"/>
          <a:ext cx="4629149" cy="1666875"/>
        </a:xfrm>
        <a:prstGeom prst="triangle">
          <a:avLst>
            <a:gd name="adj" fmla="val 72961"/>
          </a:avLst>
        </a:prstGeom>
        <a:solidFill>
          <a:sysClr val="window" lastClr="FFFFFF"/>
        </a:solidFill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466725</xdr:colOff>
      <xdr:row>19</xdr:row>
      <xdr:rowOff>200025</xdr:rowOff>
    </xdr:from>
    <xdr:to>
      <xdr:col>8</xdr:col>
      <xdr:colOff>295274</xdr:colOff>
      <xdr:row>27</xdr:row>
      <xdr:rowOff>190500</xdr:rowOff>
    </xdr:to>
    <xdr:sp macro="" textlink="">
      <xdr:nvSpPr>
        <xdr:cNvPr id="25" name="等腰三角形 24"/>
        <xdr:cNvSpPr/>
      </xdr:nvSpPr>
      <xdr:spPr>
        <a:xfrm>
          <a:off x="1152525" y="4181475"/>
          <a:ext cx="4629149" cy="1666875"/>
        </a:xfrm>
        <a:prstGeom prst="triangle">
          <a:avLst>
            <a:gd name="adj" fmla="val 72961"/>
          </a:avLst>
        </a:prstGeom>
        <a:noFill/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238125</xdr:colOff>
      <xdr:row>17</xdr:row>
      <xdr:rowOff>209549</xdr:rowOff>
    </xdr:from>
    <xdr:to>
      <xdr:col>8</xdr:col>
      <xdr:colOff>66674</xdr:colOff>
      <xdr:row>25</xdr:row>
      <xdr:rowOff>200024</xdr:rowOff>
    </xdr:to>
    <xdr:sp macro="" textlink="">
      <xdr:nvSpPr>
        <xdr:cNvPr id="26" name="等腰三角形 25"/>
        <xdr:cNvSpPr/>
      </xdr:nvSpPr>
      <xdr:spPr>
        <a:xfrm rot="1222218">
          <a:off x="923925" y="3771899"/>
          <a:ext cx="4629149" cy="1666875"/>
        </a:xfrm>
        <a:prstGeom prst="triangle">
          <a:avLst>
            <a:gd name="adj" fmla="val 72961"/>
          </a:avLst>
        </a:prstGeom>
        <a:noFill/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228600</xdr:colOff>
      <xdr:row>20</xdr:row>
      <xdr:rowOff>3000</xdr:rowOff>
    </xdr:from>
    <xdr:to>
      <xdr:col>6</xdr:col>
      <xdr:colOff>410235</xdr:colOff>
      <xdr:row>25</xdr:row>
      <xdr:rowOff>161925</xdr:rowOff>
    </xdr:to>
    <xdr:cxnSp macro="">
      <xdr:nvCxnSpPr>
        <xdr:cNvPr id="28" name="直線接點 27"/>
        <xdr:cNvCxnSpPr>
          <a:stCxn id="26" idx="0"/>
        </xdr:cNvCxnSpPr>
      </xdr:nvCxnSpPr>
      <xdr:spPr>
        <a:xfrm flipH="1">
          <a:off x="2971800" y="4194000"/>
          <a:ext cx="1553235" cy="12066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20</xdr:row>
      <xdr:rowOff>3000</xdr:rowOff>
    </xdr:from>
    <xdr:to>
      <xdr:col>6</xdr:col>
      <xdr:colOff>410235</xdr:colOff>
      <xdr:row>27</xdr:row>
      <xdr:rowOff>200025</xdr:rowOff>
    </xdr:to>
    <xdr:cxnSp macro="">
      <xdr:nvCxnSpPr>
        <xdr:cNvPr id="31" name="直線接點 30"/>
        <xdr:cNvCxnSpPr>
          <a:stCxn id="26" idx="0"/>
        </xdr:cNvCxnSpPr>
      </xdr:nvCxnSpPr>
      <xdr:spPr>
        <a:xfrm flipH="1">
          <a:off x="3486150" y="4194000"/>
          <a:ext cx="1038885" cy="1663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25</xdr:row>
      <xdr:rowOff>161925</xdr:rowOff>
    </xdr:from>
    <xdr:to>
      <xdr:col>5</xdr:col>
      <xdr:colOff>47625</xdr:colOff>
      <xdr:row>27</xdr:row>
      <xdr:rowOff>190500</xdr:rowOff>
    </xdr:to>
    <xdr:cxnSp macro="">
      <xdr:nvCxnSpPr>
        <xdr:cNvPr id="35" name="直線接點 34"/>
        <xdr:cNvCxnSpPr/>
      </xdr:nvCxnSpPr>
      <xdr:spPr>
        <a:xfrm>
          <a:off x="2962275" y="5400675"/>
          <a:ext cx="514350" cy="447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18</xdr:row>
      <xdr:rowOff>9525</xdr:rowOff>
    </xdr:from>
    <xdr:to>
      <xdr:col>3</xdr:col>
      <xdr:colOff>438150</xdr:colOff>
      <xdr:row>18</xdr:row>
      <xdr:rowOff>9526</xdr:rowOff>
    </xdr:to>
    <xdr:cxnSp macro="">
      <xdr:nvCxnSpPr>
        <xdr:cNvPr id="37" name="直線單箭頭接點 36"/>
        <xdr:cNvCxnSpPr/>
      </xdr:nvCxnSpPr>
      <xdr:spPr>
        <a:xfrm flipV="1">
          <a:off x="1095375" y="3781425"/>
          <a:ext cx="14001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18</xdr:row>
      <xdr:rowOff>0</xdr:rowOff>
    </xdr:from>
    <xdr:to>
      <xdr:col>1</xdr:col>
      <xdr:colOff>419100</xdr:colOff>
      <xdr:row>20</xdr:row>
      <xdr:rowOff>190500</xdr:rowOff>
    </xdr:to>
    <xdr:cxnSp macro="">
      <xdr:nvCxnSpPr>
        <xdr:cNvPr id="39" name="直線單箭頭接點 38"/>
        <xdr:cNvCxnSpPr/>
      </xdr:nvCxnSpPr>
      <xdr:spPr>
        <a:xfrm>
          <a:off x="1095375" y="3771900"/>
          <a:ext cx="9525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46"/>
  <sheetViews>
    <sheetView tabSelected="1" topLeftCell="B13" workbookViewId="0">
      <selection activeCell="H45" sqref="H45"/>
    </sheetView>
  </sheetViews>
  <sheetFormatPr defaultRowHeight="16.5" x14ac:dyDescent="0.25"/>
  <cols>
    <col min="7" max="7" width="9" customWidth="1"/>
  </cols>
  <sheetData>
    <row r="5" spans="2:14" x14ac:dyDescent="0.25">
      <c r="G5" t="s">
        <v>3</v>
      </c>
    </row>
    <row r="7" spans="2:14" x14ac:dyDescent="0.25">
      <c r="N7" t="s">
        <v>6</v>
      </c>
    </row>
    <row r="10" spans="2:14" x14ac:dyDescent="0.25">
      <c r="I10" t="s">
        <v>7</v>
      </c>
    </row>
    <row r="14" spans="2:14" x14ac:dyDescent="0.25">
      <c r="B14" t="s">
        <v>0</v>
      </c>
      <c r="I14" t="s">
        <v>1</v>
      </c>
      <c r="J14" t="s">
        <v>2</v>
      </c>
      <c r="L14" t="s">
        <v>1</v>
      </c>
    </row>
    <row r="17" spans="2:15" x14ac:dyDescent="0.25">
      <c r="O17" t="s">
        <v>8</v>
      </c>
    </row>
    <row r="18" spans="2:15" x14ac:dyDescent="0.25">
      <c r="C18" t="s">
        <v>12</v>
      </c>
    </row>
    <row r="19" spans="2:15" x14ac:dyDescent="0.25">
      <c r="H19" t="s">
        <v>9</v>
      </c>
    </row>
    <row r="20" spans="2:15" x14ac:dyDescent="0.25">
      <c r="B20" t="s">
        <v>13</v>
      </c>
      <c r="G20" t="s">
        <v>3</v>
      </c>
    </row>
    <row r="21" spans="2:15" x14ac:dyDescent="0.25">
      <c r="J21" t="s">
        <v>10</v>
      </c>
    </row>
    <row r="22" spans="2:15" x14ac:dyDescent="0.25">
      <c r="J22" t="s">
        <v>11</v>
      </c>
    </row>
    <row r="24" spans="2:15" x14ac:dyDescent="0.25">
      <c r="J24" t="s">
        <v>14</v>
      </c>
    </row>
    <row r="25" spans="2:15" x14ac:dyDescent="0.25">
      <c r="J25" t="s">
        <v>15</v>
      </c>
    </row>
    <row r="26" spans="2:15" x14ac:dyDescent="0.25">
      <c r="J26" t="s">
        <v>16</v>
      </c>
    </row>
    <row r="27" spans="2:15" x14ac:dyDescent="0.25">
      <c r="E27" s="1" t="s">
        <v>5</v>
      </c>
      <c r="J27" t="s">
        <v>17</v>
      </c>
    </row>
    <row r="28" spans="2:15" x14ac:dyDescent="0.25">
      <c r="J28" t="s">
        <v>18</v>
      </c>
    </row>
    <row r="29" spans="2:15" x14ac:dyDescent="0.25">
      <c r="F29" t="s">
        <v>4</v>
      </c>
      <c r="J29" t="s">
        <v>19</v>
      </c>
    </row>
    <row r="30" spans="2:15" x14ac:dyDescent="0.25">
      <c r="J30" s="2" t="s">
        <v>20</v>
      </c>
      <c r="K30" s="2"/>
      <c r="L30" s="2"/>
      <c r="M30" s="2"/>
      <c r="N30" s="2"/>
    </row>
    <row r="31" spans="2:15" x14ac:dyDescent="0.25">
      <c r="J31" t="s">
        <v>21</v>
      </c>
    </row>
    <row r="44" spans="7:9" x14ac:dyDescent="0.25">
      <c r="G44">
        <v>3</v>
      </c>
      <c r="H44">
        <v>8.1</v>
      </c>
      <c r="I44">
        <v>5</v>
      </c>
    </row>
    <row r="45" spans="7:9" x14ac:dyDescent="0.25">
      <c r="G45">
        <f>(G44*G44+H44*H44-I44*I44)/(2*G44*H44)</f>
        <v>1.0207818930041153</v>
      </c>
    </row>
    <row r="46" spans="7:9" x14ac:dyDescent="0.25">
      <c r="G46" t="e">
        <f>ACOS(G45)*180/PI()</f>
        <v>#NUM!</v>
      </c>
    </row>
  </sheetData>
  <mergeCells count="1">
    <mergeCell ref="J30:N3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2017-03-10T09:26:11Z</dcterms:modified>
</cp:coreProperties>
</file>