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C:\Users\ziyi2\Desktop\海云测试\模板\"/>
    </mc:Choice>
  </mc:AlternateContent>
  <bookViews>
    <workbookView xWindow="0" yWindow="0" windowWidth="20388" windowHeight="7956" activeTab="3"/>
  </bookViews>
  <sheets>
    <sheet name="xxx项目BUG汇总" sheetId="14" r:id="rId1"/>
    <sheet name="重新打开缺陷管理" sheetId="4" r:id="rId2"/>
    <sheet name="缺陷截图" sheetId="15" r:id="rId3"/>
    <sheet name="缺陷维表" sheetId="5" r:id="rId4"/>
    <sheet name="缺陷统计(测试报告)" sheetId="16" r:id="rId5"/>
  </sheets>
  <definedNames>
    <definedName name="_xlnm._FilterDatabase" localSheetId="0" hidden="1">xxx项目BUG汇总!$A$1:$U$26</definedName>
  </definedNames>
  <calcPr calcId="162913"/>
</workbook>
</file>

<file path=xl/calcChain.xml><?xml version="1.0" encoding="utf-8"?>
<calcChain xmlns="http://schemas.openxmlformats.org/spreadsheetml/2006/main">
  <c r="C98" i="16" l="1"/>
  <c r="C22" i="16"/>
  <c r="G85" i="16"/>
  <c r="F85" i="16"/>
  <c r="E85" i="16"/>
  <c r="D85" i="16"/>
  <c r="C85" i="16"/>
  <c r="H84" i="16"/>
  <c r="H83" i="16"/>
  <c r="H82" i="16"/>
  <c r="H81" i="16"/>
  <c r="H80" i="16"/>
  <c r="H79" i="16"/>
  <c r="H78" i="16"/>
  <c r="H77" i="16"/>
  <c r="H76" i="16"/>
  <c r="H75" i="16"/>
  <c r="H74" i="16"/>
  <c r="H85" i="16"/>
</calcChain>
</file>

<file path=xl/sharedStrings.xml><?xml version="1.0" encoding="utf-8"?>
<sst xmlns="http://schemas.openxmlformats.org/spreadsheetml/2006/main" count="226" uniqueCount="151">
  <si>
    <t>轮次</t>
  </si>
  <si>
    <t>bug编号</t>
  </si>
  <si>
    <t>bug状态</t>
  </si>
  <si>
    <t>严重性</t>
  </si>
  <si>
    <t>优先级</t>
  </si>
  <si>
    <t>bug类型</t>
  </si>
  <si>
    <t>bug原因</t>
  </si>
  <si>
    <t>浏览器</t>
  </si>
  <si>
    <t>所属页面</t>
  </si>
  <si>
    <t>BUG描述</t>
  </si>
  <si>
    <t>BUG详细描述</t>
  </si>
  <si>
    <t>新建时间</t>
  </si>
  <si>
    <t>测试人员</t>
  </si>
  <si>
    <t>前后端所属</t>
  </si>
  <si>
    <t>计划完成时间</t>
  </si>
  <si>
    <t>实际完成时间</t>
  </si>
  <si>
    <t>评估时间(小时)</t>
  </si>
  <si>
    <t>解决方案</t>
  </si>
  <si>
    <t>开发负责人</t>
  </si>
  <si>
    <t>备注</t>
  </si>
  <si>
    <t>第一轮</t>
  </si>
  <si>
    <t>XX_001</t>
  </si>
  <si>
    <t>待处理</t>
  </si>
  <si>
    <t>严重</t>
  </si>
  <si>
    <t>中</t>
  </si>
  <si>
    <t>功能错误</t>
  </si>
  <si>
    <t>Chrome</t>
  </si>
  <si>
    <t>接处警</t>
  </si>
  <si>
    <t>进出方式控件飞机和火车图标错误</t>
  </si>
  <si>
    <r>
      <t>步骤</t>
    </r>
    <r>
      <rPr>
        <sz val="9"/>
        <color rgb="FF000000"/>
        <rFont val="宋体"/>
        <family val="3"/>
        <charset val="134"/>
      </rPr>
      <t xml:space="preserve">：
1.进入&lt;XXX&gt;页面
2.查看【进出方式】控件属性
</t>
    </r>
    <r>
      <rPr>
        <b/>
        <sz val="9"/>
        <color rgb="FF000000"/>
        <rFont val="宋体"/>
        <family val="3"/>
        <charset val="134"/>
      </rPr>
      <t>期待结果</t>
    </r>
    <r>
      <rPr>
        <sz val="9"/>
        <color rgb="FF000000"/>
        <rFont val="宋体"/>
        <family val="3"/>
        <charset val="134"/>
      </rPr>
      <t xml:space="preserve">：
火车对应的是火车图标，飞机对应飞机小图标
</t>
    </r>
    <r>
      <rPr>
        <b/>
        <sz val="9"/>
        <color rgb="FF000000"/>
        <rFont val="宋体"/>
        <family val="3"/>
        <charset val="134"/>
      </rPr>
      <t>实际结果</t>
    </r>
    <r>
      <rPr>
        <sz val="9"/>
        <color rgb="FF000000"/>
        <rFont val="宋体"/>
        <family val="3"/>
        <charset val="134"/>
      </rPr>
      <t xml:space="preserve">：
火车和飞机两种方式的小图标不正确，需要互换位置
</t>
    </r>
  </si>
  <si>
    <t>郑雪</t>
  </si>
  <si>
    <t>前端</t>
  </si>
  <si>
    <t>类别</t>
  </si>
  <si>
    <t>值</t>
  </si>
  <si>
    <t>说明</t>
  </si>
  <si>
    <t>状态</t>
  </si>
  <si>
    <t>测试人员或用户发现新问题后提交的状态</t>
  </si>
  <si>
    <t>已确认</t>
  </si>
  <si>
    <t>经测试人员及研发人员讨论后确认是BUG，提交的状态， 由测试人员来设置。</t>
  </si>
  <si>
    <t>已处理</t>
  </si>
  <si>
    <t>经研发人员确认是BUG后修复的状态，修改还没有验证， 由开发人员来设置。</t>
  </si>
  <si>
    <t>重新打开</t>
  </si>
  <si>
    <t>测试人员认为BUG未修复成功，问题仍然存在，由 测试人员设置。</t>
  </si>
  <si>
    <t>关闭</t>
  </si>
  <si>
    <t>测试人员认为问题已经修改，通过验证，由测试人员 设置。</t>
  </si>
  <si>
    <t>暂不处理</t>
  </si>
  <si>
    <t>当前版本不做修改，后续版本再考虑，由研发人员或 测试人员设置。</t>
  </si>
  <si>
    <t>研发人员确认不是BUG，或者建议与意见决定不采 纳。讨论后觉得不是bug的状态</t>
  </si>
  <si>
    <t>致命</t>
  </si>
  <si>
    <t>一般</t>
  </si>
  <si>
    <t>轻微</t>
  </si>
  <si>
    <t>类型</t>
  </si>
  <si>
    <t>数据错误</t>
  </si>
  <si>
    <t>主要指界面中显示的数据和数据库中数据不对应、保留几位小数点位数、接口返回数据有误</t>
  </si>
  <si>
    <t>界面缺陷</t>
  </si>
  <si>
    <t>单位、文字错误、多余空格、多余或者丢失文字、文字字体字号错误、标点符号错误、文字未对齐或者被截断显示不完整、控件重叠、控件布局以及名称和字体和设计图不一致</t>
  </si>
  <si>
    <t>用户体验</t>
  </si>
  <si>
    <t>界面不美观导致客户的感官体验不良好、从用户角度来看待的操作不方便</t>
  </si>
  <si>
    <t>功能缺失，菜单、按钮、链接等不起作用或者和需求不一致</t>
  </si>
  <si>
    <t>性能问题</t>
  </si>
  <si>
    <t>操作过程中响应时间太长</t>
  </si>
  <si>
    <t>需求问题</t>
  </si>
  <si>
    <t>主要指需求不明确或者需求理解不符合客户方要求导致的错误、前后端理解需求有差异</t>
  </si>
  <si>
    <t>高</t>
  </si>
  <si>
    <t>缺陷必须立即修复，即：数据丢失、主要功能或者流程不能正常工作</t>
  </si>
  <si>
    <t>缺陷需要正常排队修复，即：功能未达到用户需求、程序功能不稳定、影响用户体验的提示，用户需求的没有实现或者部分实现</t>
  </si>
  <si>
    <t>低</t>
  </si>
  <si>
    <t>缺陷可以在有时间时修复，即：没有明显影响到用户需求、用户体验、和使用功能的问题</t>
  </si>
  <si>
    <t>原因</t>
  </si>
  <si>
    <t>待处理,已处理,重新打开,关闭,暂不处理,非问题</t>
  </si>
  <si>
    <t>模块名称</t>
  </si>
  <si>
    <t>缺陷编号</t>
  </si>
  <si>
    <t>修改负责人</t>
  </si>
  <si>
    <t>一次打开</t>
  </si>
  <si>
    <t>二次打开</t>
  </si>
  <si>
    <t>三次打开</t>
  </si>
  <si>
    <t>打开日期</t>
  </si>
  <si>
    <t>XX_001</t>
    <phoneticPr fontId="13" type="noConversion"/>
  </si>
  <si>
    <t>杭宗国</t>
    <phoneticPr fontId="13" type="noConversion"/>
  </si>
  <si>
    <t>2017/07/25</t>
    <phoneticPr fontId="13" type="noConversion"/>
  </si>
  <si>
    <t>优先级</t>
    <phoneticPr fontId="13" type="noConversion"/>
  </si>
  <si>
    <t>拒绝</t>
    <phoneticPr fontId="13" type="noConversion"/>
  </si>
  <si>
    <t>造成系统或应用程序崩溃、死机、系统挂起，或造成数据丢失，主要功能完全丧失，导致本模块以及相关模块异常等问题。如代码错误，死循环，数据库发生死锁、与数据库连接错误或数据通讯错误，未考虑异常操作，功能错误等</t>
    <phoneticPr fontId="13" type="noConversion"/>
  </si>
  <si>
    <t>系统的主要功能部分丧失、数据不能保存，系统的次要功能完全丧失。问题局限在本模块，导致模块功能失效或异常退出。如致命的错误声明，程序接口错误，数据库的表、业务规则、缺省值未加完整性等约束条件</t>
    <phoneticPr fontId="13" type="noConversion"/>
  </si>
  <si>
    <t xml:space="preserve">次要功能没有完全实现但不影响使用。如提示信息不太准确，或用户界面差，操作时间长，模块功能部分失效等，打印内容、格式错误，删除操作未给出提示，数据库表中有过多的空字段等 </t>
    <phoneticPr fontId="13" type="noConversion"/>
  </si>
  <si>
    <t xml:space="preserve">使操作者不方便或遇到麻烦，但它不影响功能过的操作和执行，如错别字、界面不规范（字体大小不统一，文字排列不整齐，可输入区域和只读区域没有明显的区分标志），辅助说明描述不清楚 </t>
    <phoneticPr fontId="13" type="noConversion"/>
  </si>
  <si>
    <t>轻微</t>
    <phoneticPr fontId="13" type="noConversion"/>
  </si>
  <si>
    <t>建议</t>
    <phoneticPr fontId="13" type="noConversion"/>
  </si>
  <si>
    <t>由问题提出人对测试对象的改进意见或测试人员提出的建议、质疑。</t>
    <phoneticPr fontId="13" type="noConversion"/>
  </si>
  <si>
    <t>建议</t>
  </si>
  <si>
    <t>合计</t>
  </si>
  <si>
    <t>全市发案</t>
  </si>
  <si>
    <t>全市破案</t>
  </si>
  <si>
    <t>技侦在侦案件</t>
  </si>
  <si>
    <t>技侦接办案件</t>
  </si>
  <si>
    <t>技侦侦破案件</t>
  </si>
  <si>
    <t>设备资源</t>
  </si>
  <si>
    <t>人员在勤</t>
  </si>
  <si>
    <t>电信资源</t>
  </si>
  <si>
    <t>快报战果</t>
  </si>
  <si>
    <t>附属功能</t>
  </si>
  <si>
    <t>指挥大屏</t>
  </si>
  <si>
    <t>缺陷总数</t>
  </si>
  <si>
    <t>修复缺陷数</t>
  </si>
  <si>
    <t>遗留缺陷数</t>
  </si>
  <si>
    <t>伪缺陷数</t>
  </si>
  <si>
    <t>案例命中率</t>
  </si>
  <si>
    <t>缺陷总体情况分析</t>
    <phoneticPr fontId="13" type="noConversion"/>
  </si>
  <si>
    <t>案例命中率=系统测试阶段有效缺陷总数/执行案例总数，其他数据可视项目情况添加</t>
    <phoneticPr fontId="13" type="noConversion"/>
  </si>
  <si>
    <t>缺陷收敛趋势分析</t>
    <phoneticPr fontId="13" type="noConversion"/>
  </si>
  <si>
    <t>个数</t>
    <phoneticPr fontId="13" type="noConversion"/>
  </si>
  <si>
    <t>缺陷数</t>
  </si>
  <si>
    <t>附加功能</t>
  </si>
  <si>
    <t>缺陷分布分析</t>
    <phoneticPr fontId="13" type="noConversion"/>
  </si>
  <si>
    <t>1.缺陷按模块展现具体数据如下</t>
    <phoneticPr fontId="13" type="noConversion"/>
  </si>
  <si>
    <t>后端</t>
  </si>
  <si>
    <t>数据</t>
  </si>
  <si>
    <r>
      <t>3</t>
    </r>
    <r>
      <rPr>
        <sz val="11"/>
        <color theme="1"/>
        <rFont val="宋体"/>
        <family val="3"/>
        <charset val="134"/>
        <scheme val="minor"/>
      </rPr>
      <t>.各模块问题所属分析如下</t>
    </r>
    <phoneticPr fontId="13" type="noConversion"/>
  </si>
  <si>
    <t>缺陷严重程度分析</t>
    <phoneticPr fontId="13" type="noConversion"/>
  </si>
  <si>
    <t>缺陷严重性</t>
  </si>
  <si>
    <t>缺陷汇总数量</t>
  </si>
  <si>
    <t>缺陷严重性按模块分布</t>
    <phoneticPr fontId="13" type="noConversion"/>
  </si>
  <si>
    <t>缺陷状态分析</t>
    <phoneticPr fontId="13" type="noConversion"/>
  </si>
  <si>
    <t>状态</t>
    <phoneticPr fontId="13" type="noConversion"/>
  </si>
  <si>
    <t>缺陷个数</t>
    <phoneticPr fontId="13" type="noConversion"/>
  </si>
  <si>
    <t>合计</t>
    <phoneticPr fontId="13" type="noConversion"/>
  </si>
  <si>
    <t>遗留缺陷分析</t>
    <phoneticPr fontId="13" type="noConversion"/>
  </si>
  <si>
    <t>缺陷状态</t>
  </si>
  <si>
    <t>前端</t>
    <phoneticPr fontId="13" type="noConversion"/>
  </si>
  <si>
    <t>后端</t>
    <phoneticPr fontId="13" type="noConversion"/>
  </si>
  <si>
    <t>数据</t>
    <phoneticPr fontId="13" type="noConversion"/>
  </si>
  <si>
    <t>缺陷提交日期</t>
    <phoneticPr fontId="13" type="noConversion"/>
  </si>
  <si>
    <t>关闭时间</t>
    <phoneticPr fontId="13" type="noConversion"/>
  </si>
  <si>
    <t>开发对需求理解不正确</t>
    <phoneticPr fontId="13" type="noConversion"/>
  </si>
  <si>
    <t>修改已有功能或者缺陷引入的新的缺陷</t>
    <phoneticPr fontId="13" type="noConversion"/>
  </si>
  <si>
    <t>兼容问题</t>
    <phoneticPr fontId="13" type="noConversion"/>
  </si>
  <si>
    <t>业务逻辑实现错误、数据计算错误、时间或者区域维度等联动失败、由于缓存原因数据未正确更新等</t>
    <phoneticPr fontId="13" type="noConversion"/>
  </si>
  <si>
    <t>修改引发</t>
    <phoneticPr fontId="13" type="noConversion"/>
  </si>
  <si>
    <t>浏览器及版本不同时出现的缺陷</t>
    <phoneticPr fontId="13" type="noConversion"/>
  </si>
  <si>
    <t>需求误解</t>
    <phoneticPr fontId="13" type="noConversion"/>
  </si>
  <si>
    <t>UI设计错误</t>
    <phoneticPr fontId="13" type="noConversion"/>
  </si>
  <si>
    <t>功能实现错误</t>
    <phoneticPr fontId="13" type="noConversion"/>
  </si>
  <si>
    <t>缺陷原因</t>
    <phoneticPr fontId="13" type="noConversion"/>
  </si>
  <si>
    <r>
      <t>2</t>
    </r>
    <r>
      <rPr>
        <sz val="11"/>
        <color theme="1"/>
        <rFont val="宋体"/>
        <family val="3"/>
        <charset val="134"/>
        <scheme val="minor"/>
      </rPr>
      <t>.按缺陷所属端分布展现</t>
    </r>
    <phoneticPr fontId="13" type="noConversion"/>
  </si>
  <si>
    <t>缺陷原因分析</t>
    <phoneticPr fontId="13" type="noConversion"/>
  </si>
  <si>
    <t>非问题</t>
    <phoneticPr fontId="13" type="noConversion"/>
  </si>
  <si>
    <t>缺陷类型分析</t>
    <phoneticPr fontId="13" type="noConversion"/>
  </si>
  <si>
    <t>需求变更</t>
    <phoneticPr fontId="13" type="noConversion"/>
  </si>
  <si>
    <t>误解需求</t>
    <phoneticPr fontId="13" type="noConversion"/>
  </si>
  <si>
    <t>开发完成后，由于客户或者产品经理提出的需求变更</t>
    <phoneticPr fontId="13" type="noConversion"/>
  </si>
  <si>
    <t>需求误解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</si>
</sst>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theme="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2" fillId="0" borderId="0" applyProtection="0">
      <alignment vertical="center"/>
    </xf>
    <xf numFmtId="0" fontId="2" fillId="0" borderId="0">
      <alignment vertical="center"/>
    </xf>
  </cellStyleXfs>
  <cellXfs count="62">
    <xf numFmtId="0" fontId="0" fillId="0" borderId="0" xfId="0"/>
    <xf numFmtId="0" fontId="2" fillId="0" borderId="0" xfId="3">
      <alignment vertical="center"/>
    </xf>
    <xf numFmtId="0" fontId="2" fillId="0" borderId="0" xfId="3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2" fillId="0" borderId="1" xfId="3" applyBorder="1" applyAlignment="1">
      <alignment horizontal="center" vertical="center"/>
    </xf>
    <xf numFmtId="0" fontId="2" fillId="0" borderId="1" xfId="3" applyBorder="1" applyAlignment="1">
      <alignment horizontal="left" vertical="center"/>
    </xf>
    <xf numFmtId="0" fontId="0" fillId="0" borderId="0" xfId="2" applyNumberFormat="1" applyFont="1" applyFill="1" applyBorder="1" applyAlignment="1">
      <alignment vertical="center" wrapText="1"/>
    </xf>
    <xf numFmtId="0" fontId="0" fillId="0" borderId="0" xfId="0" applyBorder="1"/>
    <xf numFmtId="0" fontId="3" fillId="0" borderId="1" xfId="2" applyNumberFormat="1" applyFont="1" applyFill="1" applyBorder="1" applyAlignment="1">
      <alignment horizontal="center" vertical="center" wrapText="1"/>
    </xf>
    <xf numFmtId="0" fontId="0" fillId="0" borderId="1" xfId="2" applyNumberFormat="1" applyFont="1" applyFill="1" applyBorder="1" applyAlignment="1">
      <alignment vertical="center" wrapText="1"/>
    </xf>
    <xf numFmtId="0" fontId="4" fillId="0" borderId="1" xfId="2" applyNumberFormat="1" applyFont="1" applyFill="1" applyBorder="1" applyAlignment="1">
      <alignment vertical="center" wrapText="1"/>
    </xf>
    <xf numFmtId="0" fontId="2" fillId="0" borderId="0" xfId="2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6" fillId="3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left" vertical="top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 vertical="top" wrapText="1"/>
    </xf>
    <xf numFmtId="0" fontId="11" fillId="0" borderId="0" xfId="1" applyAlignment="1"/>
    <xf numFmtId="0" fontId="11" fillId="2" borderId="1" xfId="1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10" fillId="0" borderId="1" xfId="2" applyNumberFormat="1" applyFont="1" applyFill="1" applyBorder="1" applyAlignment="1">
      <alignment vertical="center" wrapText="1"/>
    </xf>
    <xf numFmtId="0" fontId="0" fillId="7" borderId="1" xfId="2" applyNumberFormat="1" applyFont="1" applyFill="1" applyBorder="1" applyAlignment="1">
      <alignment vertical="center" wrapText="1"/>
    </xf>
    <xf numFmtId="0" fontId="14" fillId="0" borderId="0" xfId="0" applyFont="1"/>
    <xf numFmtId="0" fontId="15" fillId="0" borderId="0" xfId="0" applyFont="1"/>
    <xf numFmtId="0" fontId="16" fillId="5" borderId="7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9" fontId="16" fillId="0" borderId="10" xfId="0" applyNumberFormat="1" applyFont="1" applyBorder="1" applyAlignment="1">
      <alignment horizontal="center" vertical="center" wrapText="1"/>
    </xf>
    <xf numFmtId="0" fontId="17" fillId="0" borderId="0" xfId="0" applyFont="1"/>
    <xf numFmtId="0" fontId="18" fillId="4" borderId="7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14" fontId="18" fillId="0" borderId="9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5" fillId="0" borderId="1" xfId="2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7" fillId="0" borderId="1" xfId="2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5" fillId="7" borderId="1" xfId="2" applyNumberFormat="1" applyFont="1" applyFill="1" applyBorder="1" applyAlignment="1">
      <alignment vertical="center" wrapText="1"/>
    </xf>
    <xf numFmtId="0" fontId="1" fillId="0" borderId="0" xfId="0" applyFont="1"/>
    <xf numFmtId="0" fontId="1" fillId="2" borderId="3" xfId="3" applyFont="1" applyFill="1" applyBorder="1" applyAlignment="1">
      <alignment horizontal="center"/>
    </xf>
    <xf numFmtId="0" fontId="1" fillId="2" borderId="4" xfId="3" applyFont="1" applyFill="1" applyBorder="1" applyAlignment="1">
      <alignment horizontal="center"/>
    </xf>
    <xf numFmtId="0" fontId="1" fillId="2" borderId="2" xfId="3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center" vertical="center"/>
    </xf>
    <xf numFmtId="0" fontId="0" fillId="0" borderId="2" xfId="2" applyNumberFormat="1" applyFont="1" applyFill="1" applyBorder="1" applyAlignment="1">
      <alignment horizontal="center" vertical="center" wrapText="1"/>
    </xf>
    <xf numFmtId="0" fontId="0" fillId="0" borderId="6" xfId="2" applyNumberFormat="1" applyFont="1" applyFill="1" applyBorder="1" applyAlignment="1">
      <alignment horizontal="center" vertical="center" wrapText="1"/>
    </xf>
    <xf numFmtId="0" fontId="0" fillId="0" borderId="5" xfId="2" applyNumberFormat="1" applyFont="1" applyFill="1" applyBorder="1" applyAlignment="1">
      <alignment horizontal="center" vertical="center" wrapText="1"/>
    </xf>
    <xf numFmtId="0" fontId="10" fillId="0" borderId="6" xfId="2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" xfId="3"/>
    <cellStyle name="常规 2 2" xfId="2"/>
    <cellStyle name="超链接" xfId="1" builtinId="8"/>
  </cellStyles>
  <dxfs count="7"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6"/>
      <tableStyleElement type="headerRow" dxfId="5"/>
    </tableStyle>
  </tableStyles>
  <colors>
    <mruColors>
      <color rgb="FF82ECE9"/>
      <color rgb="FF44D40A"/>
      <color rgb="FF11A60A"/>
      <color rgb="FF008000"/>
      <color rgb="FF1ED115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缺陷收敛趋势图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'缺陷统计(测试报告)'!$B$8:$B$21</c:f>
              <c:numCache>
                <c:formatCode>m/d/yyyy</c:formatCode>
                <c:ptCount val="14"/>
                <c:pt idx="0">
                  <c:v>42984</c:v>
                </c:pt>
                <c:pt idx="1">
                  <c:v>42985</c:v>
                </c:pt>
                <c:pt idx="2">
                  <c:v>42986</c:v>
                </c:pt>
                <c:pt idx="3">
                  <c:v>42987</c:v>
                </c:pt>
                <c:pt idx="4">
                  <c:v>42991</c:v>
                </c:pt>
                <c:pt idx="5">
                  <c:v>42992</c:v>
                </c:pt>
                <c:pt idx="6">
                  <c:v>42993</c:v>
                </c:pt>
                <c:pt idx="7">
                  <c:v>42994</c:v>
                </c:pt>
                <c:pt idx="8">
                  <c:v>42995</c:v>
                </c:pt>
                <c:pt idx="9">
                  <c:v>42998</c:v>
                </c:pt>
                <c:pt idx="10">
                  <c:v>42999</c:v>
                </c:pt>
                <c:pt idx="11">
                  <c:v>43000</c:v>
                </c:pt>
                <c:pt idx="12">
                  <c:v>43001</c:v>
                </c:pt>
                <c:pt idx="13">
                  <c:v>43002</c:v>
                </c:pt>
              </c:numCache>
            </c:numRef>
          </c:cat>
          <c:val>
            <c:numRef>
              <c:f>'缺陷统计(测试报告)'!$C$8:$C$21</c:f>
              <c:numCache>
                <c:formatCode>General</c:formatCode>
                <c:ptCount val="14"/>
                <c:pt idx="0">
                  <c:v>12</c:v>
                </c:pt>
                <c:pt idx="1">
                  <c:v>21</c:v>
                </c:pt>
                <c:pt idx="2">
                  <c:v>22</c:v>
                </c:pt>
                <c:pt idx="3">
                  <c:v>21</c:v>
                </c:pt>
                <c:pt idx="4">
                  <c:v>19</c:v>
                </c:pt>
                <c:pt idx="5">
                  <c:v>20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13</c:v>
                </c:pt>
                <c:pt idx="10">
                  <c:v>14</c:v>
                </c:pt>
                <c:pt idx="11">
                  <c:v>9</c:v>
                </c:pt>
                <c:pt idx="12">
                  <c:v>11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0-4F9F-8A97-9550EAFBC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935528"/>
        <c:axId val="741935200"/>
      </c:lineChart>
      <c:catAx>
        <c:axId val="7419355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935200"/>
        <c:crosses val="autoZero"/>
        <c:auto val="0"/>
        <c:lblAlgn val="ctr"/>
        <c:lblOffset val="100"/>
        <c:noMultiLvlLbl val="1"/>
      </c:catAx>
      <c:valAx>
        <c:axId val="7419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93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缺陷类型分布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D7F-418F-896D-EA5BD5EFCC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D7F-418F-896D-EA5BD5EFCC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D7F-418F-896D-EA5BD5EFCC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D7F-418F-896D-EA5BD5EFCC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D7F-418F-896D-EA5BD5EFCC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A49-499F-A26F-CBDB1F251D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'缺陷统计(测试报告)'!$B$136:$B$141</c:f>
              <c:strCache>
                <c:ptCount val="6"/>
                <c:pt idx="0">
                  <c:v>数据错误</c:v>
                </c:pt>
                <c:pt idx="1">
                  <c:v>界面缺陷</c:v>
                </c:pt>
                <c:pt idx="2">
                  <c:v>用户体验</c:v>
                </c:pt>
                <c:pt idx="3">
                  <c:v>功能错误</c:v>
                </c:pt>
                <c:pt idx="4">
                  <c:v>性能问题</c:v>
                </c:pt>
                <c:pt idx="5">
                  <c:v>需求问题</c:v>
                </c:pt>
              </c:strCache>
            </c:strRef>
          </c:cat>
          <c:val>
            <c:numRef>
              <c:f>'缺陷统计(测试报告)'!$C$136:$C$141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7F-418F-896D-EA5BD5EFCCA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缺陷按模块分布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B0-4CBC-9998-6867889EB7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B0-4CBC-9998-6867889EB7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3B0-4CBC-9998-6867889EB7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B0-4CBC-9998-6867889EB7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3B0-4CBC-9998-6867889EB7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B0-4CBC-9998-6867889EB7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3B0-4CBC-9998-6867889EB7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B0-4CBC-9998-6867889EB71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3B0-4CBC-9998-6867889EB71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B0-4CBC-9998-6867889EB71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3B0-4CBC-9998-6867889EB717}"/>
              </c:ext>
            </c:extLst>
          </c:dPt>
          <c:dLbls>
            <c:dLbl>
              <c:idx val="0"/>
              <c:layout>
                <c:manualLayout>
                  <c:x val="2.2222222222222223E-2"/>
                  <c:y val="-0.111111111111111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B0-4CBC-9998-6867889EB717}"/>
                </c:ext>
              </c:extLst>
            </c:dLbl>
            <c:dLbl>
              <c:idx val="1"/>
              <c:layout>
                <c:manualLayout>
                  <c:x val="7.7777777777777779E-2"/>
                  <c:y val="-6.9444444444444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B0-4CBC-9998-6867889EB717}"/>
                </c:ext>
              </c:extLst>
            </c:dLbl>
            <c:dLbl>
              <c:idx val="2"/>
              <c:layout>
                <c:manualLayout>
                  <c:x val="9.4444444444444442E-2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B0-4CBC-9998-6867889EB717}"/>
                </c:ext>
              </c:extLst>
            </c:dLbl>
            <c:dLbl>
              <c:idx val="3"/>
              <c:layout>
                <c:manualLayout>
                  <c:x val="4.4444444444444446E-2"/>
                  <c:y val="9.2592592592592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3B0-4CBC-9998-6867889EB717}"/>
                </c:ext>
              </c:extLst>
            </c:dLbl>
            <c:dLbl>
              <c:idx val="4"/>
              <c:layout>
                <c:manualLayout>
                  <c:x val="4.4444444444444342E-2"/>
                  <c:y val="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3B0-4CBC-9998-6867889EB717}"/>
                </c:ext>
              </c:extLst>
            </c:dLbl>
            <c:dLbl>
              <c:idx val="5"/>
              <c:layout>
                <c:manualLayout>
                  <c:x val="-4.166666666666672E-2"/>
                  <c:y val="6.4814814814814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3B0-4CBC-9998-6867889EB717}"/>
                </c:ext>
              </c:extLst>
            </c:dLbl>
            <c:dLbl>
              <c:idx val="6"/>
              <c:layout>
                <c:manualLayout>
                  <c:x val="-5.2777777777777778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3B0-4CBC-9998-6867889EB717}"/>
                </c:ext>
              </c:extLst>
            </c:dLbl>
            <c:dLbl>
              <c:idx val="7"/>
              <c:layout>
                <c:manualLayout>
                  <c:x val="-5.8333333333333334E-2"/>
                  <c:y val="2.7777777777777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3B0-4CBC-9998-6867889EB717}"/>
                </c:ext>
              </c:extLst>
            </c:dLbl>
            <c:dLbl>
              <c:idx val="8"/>
              <c:layout>
                <c:manualLayout>
                  <c:x val="-4.72222222222222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B0-4CBC-9998-6867889EB717}"/>
                </c:ext>
              </c:extLst>
            </c:dLbl>
            <c:dLbl>
              <c:idx val="9"/>
              <c:layout>
                <c:manualLayout>
                  <c:x val="-4.1666666666666692E-2"/>
                  <c:y val="-7.4074074074074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B0-4CBC-9998-6867889EB717}"/>
                </c:ext>
              </c:extLst>
            </c:dLbl>
            <c:dLbl>
              <c:idx val="10"/>
              <c:layout>
                <c:manualLayout>
                  <c:x val="-2.2222222222222223E-2"/>
                  <c:y val="-9.72222222222222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B0-4CBC-9998-6867889EB7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120000" spcFirstLastPara="1" vertOverflow="ellipsis" wrap="square" lIns="38100" tIns="19050" rIns="38100" bIns="19050" numCol="2" spcCol="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'缺陷统计(测试报告)'!$B$27:$B$37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附加功能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'缺陷统计(测试报告)'!$C$27:$C$37</c:f>
              <c:numCache>
                <c:formatCode>General</c:formatCode>
                <c:ptCount val="11"/>
                <c:pt idx="0">
                  <c:v>22</c:v>
                </c:pt>
                <c:pt idx="1">
                  <c:v>34</c:v>
                </c:pt>
                <c:pt idx="2">
                  <c:v>45</c:v>
                </c:pt>
                <c:pt idx="3">
                  <c:v>24</c:v>
                </c:pt>
                <c:pt idx="4">
                  <c:v>41</c:v>
                </c:pt>
                <c:pt idx="5">
                  <c:v>23</c:v>
                </c:pt>
                <c:pt idx="6">
                  <c:v>17</c:v>
                </c:pt>
                <c:pt idx="7">
                  <c:v>46</c:v>
                </c:pt>
                <c:pt idx="8">
                  <c:v>14</c:v>
                </c:pt>
                <c:pt idx="9">
                  <c:v>21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0-4CBC-9998-6867889EB7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缺陷所属端分布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'缺陷统计(测试报告)'!$C$42:$E$42</c:f>
              <c:strCache>
                <c:ptCount val="3"/>
                <c:pt idx="0">
                  <c:v>前端</c:v>
                </c:pt>
                <c:pt idx="1">
                  <c:v>后端</c:v>
                </c:pt>
                <c:pt idx="2">
                  <c:v>数据</c:v>
                </c:pt>
              </c:strCache>
            </c:strRef>
          </c:cat>
          <c:val>
            <c:numRef>
              <c:f>'缺陷统计(测试报告)'!$C$54:$E$54</c:f>
              <c:numCache>
                <c:formatCode>General</c:formatCode>
                <c:ptCount val="3"/>
                <c:pt idx="0">
                  <c:v>140</c:v>
                </c:pt>
                <c:pt idx="1">
                  <c:v>44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43-4086-A972-108806970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9941760"/>
        <c:axId val="549943072"/>
        <c:axId val="0"/>
      </c:bar3DChart>
      <c:catAx>
        <c:axId val="54994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943072"/>
        <c:crosses val="autoZero"/>
        <c:auto val="1"/>
        <c:lblAlgn val="ctr"/>
        <c:lblOffset val="100"/>
        <c:noMultiLvlLbl val="0"/>
      </c:catAx>
      <c:valAx>
        <c:axId val="5499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94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缺陷所属端按模块分布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'缺陷统计(测试报告)'!$C$42</c:f>
              <c:strCache>
                <c:ptCount val="1"/>
                <c:pt idx="0">
                  <c:v>前端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'缺陷统计(测试报告)'!$B$43:$B$53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'缺陷统计(测试报告)'!$C$43:$C$53</c:f>
              <c:numCache>
                <c:formatCode>General</c:formatCode>
                <c:ptCount val="11"/>
                <c:pt idx="0">
                  <c:v>11</c:v>
                </c:pt>
                <c:pt idx="1">
                  <c:v>13</c:v>
                </c:pt>
                <c:pt idx="2">
                  <c:v>34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12</c:v>
                </c:pt>
                <c:pt idx="7">
                  <c:v>5</c:v>
                </c:pt>
                <c:pt idx="8">
                  <c:v>6</c:v>
                </c:pt>
                <c:pt idx="9">
                  <c:v>11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5-4851-AFCA-B792509EFC06}"/>
            </c:ext>
          </c:extLst>
        </c:ser>
        <c:ser>
          <c:idx val="1"/>
          <c:order val="1"/>
          <c:tx>
            <c:strRef>
              <c:f>'缺陷统计(测试报告)'!$D$42</c:f>
              <c:strCache>
                <c:ptCount val="1"/>
                <c:pt idx="0">
                  <c:v>后端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'缺陷统计(测试报告)'!$B$43:$B$53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'缺陷统计(测试报告)'!$D$43:$D$53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35-4851-AFCA-B792509EFC06}"/>
            </c:ext>
          </c:extLst>
        </c:ser>
        <c:ser>
          <c:idx val="2"/>
          <c:order val="2"/>
          <c:tx>
            <c:strRef>
              <c:f>'缺陷统计(测试报告)'!$E$42</c:f>
              <c:strCache>
                <c:ptCount val="1"/>
                <c:pt idx="0">
                  <c:v>数据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'缺陷统计(测试报告)'!$B$43:$B$53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'缺陷统计(测试报告)'!$E$43:$E$53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35-4851-AFCA-B792509EF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103504"/>
        <c:axId val="468104160"/>
      </c:barChart>
      <c:catAx>
        <c:axId val="46810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104160"/>
        <c:crosses val="autoZero"/>
        <c:auto val="1"/>
        <c:lblAlgn val="ctr"/>
        <c:lblOffset val="100"/>
        <c:noMultiLvlLbl val="0"/>
      </c:catAx>
      <c:valAx>
        <c:axId val="4681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10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缺陷严重度统计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'缺陷统计(测试报告)'!$B$59:$B$63</c:f>
              <c:strCache>
                <c:ptCount val="5"/>
                <c:pt idx="0">
                  <c:v>致命</c:v>
                </c:pt>
                <c:pt idx="1">
                  <c:v>严重</c:v>
                </c:pt>
                <c:pt idx="2">
                  <c:v>一般</c:v>
                </c:pt>
                <c:pt idx="3">
                  <c:v>轻微</c:v>
                </c:pt>
                <c:pt idx="4">
                  <c:v>建议</c:v>
                </c:pt>
              </c:strCache>
            </c:strRef>
          </c:cat>
          <c:val>
            <c:numRef>
              <c:f>'缺陷统计(测试报告)'!$C$59:$C$63</c:f>
              <c:numCache>
                <c:formatCode>General</c:formatCode>
                <c:ptCount val="5"/>
                <c:pt idx="0">
                  <c:v>3</c:v>
                </c:pt>
                <c:pt idx="1">
                  <c:v>157</c:v>
                </c:pt>
                <c:pt idx="2">
                  <c:v>109</c:v>
                </c:pt>
                <c:pt idx="3">
                  <c:v>25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B-46BF-B127-72449B380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1531024"/>
        <c:axId val="461528072"/>
        <c:axId val="0"/>
      </c:bar3DChart>
      <c:catAx>
        <c:axId val="4615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28072"/>
        <c:crosses val="autoZero"/>
        <c:auto val="1"/>
        <c:lblAlgn val="ctr"/>
        <c:lblOffset val="100"/>
        <c:noMultiLvlLbl val="0"/>
      </c:catAx>
      <c:valAx>
        <c:axId val="4615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3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缺陷严重性按模块分布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'缺陷统计(测试报告)'!$C$73</c:f>
              <c:strCache>
                <c:ptCount val="1"/>
                <c:pt idx="0">
                  <c:v>致命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'缺陷统计(测试报告)'!$B$74:$B$84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'缺陷统计(测试报告)'!$C$74:$C$84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4-4072-B29B-03DBDD75C0C9}"/>
            </c:ext>
          </c:extLst>
        </c:ser>
        <c:ser>
          <c:idx val="1"/>
          <c:order val="1"/>
          <c:tx>
            <c:strRef>
              <c:f>'缺陷统计(测试报告)'!$D$73</c:f>
              <c:strCache>
                <c:ptCount val="1"/>
                <c:pt idx="0">
                  <c:v>严重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'缺陷统计(测试报告)'!$B$74:$B$84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'缺陷统计(测试报告)'!$D$74:$D$84</c:f>
              <c:numCache>
                <c:formatCode>General</c:formatCode>
                <c:ptCount val="11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27</c:v>
                </c:pt>
                <c:pt idx="5">
                  <c:v>15</c:v>
                </c:pt>
                <c:pt idx="6">
                  <c:v>7</c:v>
                </c:pt>
                <c:pt idx="7">
                  <c:v>36</c:v>
                </c:pt>
                <c:pt idx="8">
                  <c:v>9</c:v>
                </c:pt>
                <c:pt idx="9">
                  <c:v>9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4-4072-B29B-03DBDD75C0C9}"/>
            </c:ext>
          </c:extLst>
        </c:ser>
        <c:ser>
          <c:idx val="2"/>
          <c:order val="2"/>
          <c:tx>
            <c:strRef>
              <c:f>'缺陷统计(测试报告)'!$E$73</c:f>
              <c:strCache>
                <c:ptCount val="1"/>
                <c:pt idx="0">
                  <c:v>一般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'缺陷统计(测试报告)'!$B$74:$B$84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'缺陷统计(测试报告)'!$E$74:$E$84</c:f>
              <c:numCache>
                <c:formatCode>General</c:formatCode>
                <c:ptCount val="11"/>
                <c:pt idx="0">
                  <c:v>14</c:v>
                </c:pt>
                <c:pt idx="1">
                  <c:v>16</c:v>
                </c:pt>
                <c:pt idx="2">
                  <c:v>28</c:v>
                </c:pt>
                <c:pt idx="3">
                  <c:v>9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4-4072-B29B-03DBDD75C0C9}"/>
            </c:ext>
          </c:extLst>
        </c:ser>
        <c:ser>
          <c:idx val="3"/>
          <c:order val="3"/>
          <c:tx>
            <c:strRef>
              <c:f>'缺陷统计(测试报告)'!$F$73</c:f>
              <c:strCache>
                <c:ptCount val="1"/>
                <c:pt idx="0">
                  <c:v>轻微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'缺陷统计(测试报告)'!$B$74:$B$84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'缺陷统计(测试报告)'!$F$74:$F$84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4-4072-B29B-03DBDD75C0C9}"/>
            </c:ext>
          </c:extLst>
        </c:ser>
        <c:ser>
          <c:idx val="4"/>
          <c:order val="4"/>
          <c:tx>
            <c:strRef>
              <c:f>'缺陷统计(测试报告)'!$G$73</c:f>
              <c:strCache>
                <c:ptCount val="1"/>
                <c:pt idx="0">
                  <c:v>建议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'缺陷统计(测试报告)'!$B$74:$B$84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'缺陷统计(测试报告)'!$G$74:$G$84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4-4072-B29B-03DBDD75C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08264"/>
        <c:axId val="620209904"/>
      </c:lineChart>
      <c:catAx>
        <c:axId val="62020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209904"/>
        <c:crosses val="autoZero"/>
        <c:auto val="1"/>
        <c:lblAlgn val="ctr"/>
        <c:lblOffset val="100"/>
        <c:noMultiLvlLbl val="0"/>
      </c:catAx>
      <c:valAx>
        <c:axId val="6202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20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缺陷状态统计图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'缺陷统计(测试报告)'!$B$91:$B$97</c:f>
              <c:strCache>
                <c:ptCount val="7"/>
                <c:pt idx="0">
                  <c:v>待处理</c:v>
                </c:pt>
                <c:pt idx="1">
                  <c:v>已确认</c:v>
                </c:pt>
                <c:pt idx="2">
                  <c:v>已处理</c:v>
                </c:pt>
                <c:pt idx="3">
                  <c:v>重新打开</c:v>
                </c:pt>
                <c:pt idx="4">
                  <c:v>关闭</c:v>
                </c:pt>
                <c:pt idx="5">
                  <c:v>暂不处理</c:v>
                </c:pt>
                <c:pt idx="6">
                  <c:v>拒绝</c:v>
                </c:pt>
              </c:strCache>
            </c:strRef>
          </c:cat>
          <c:val>
            <c:numRef>
              <c:f>'缺陷统计(测试报告)'!$C$91:$C$97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1</c:v>
                </c:pt>
                <c:pt idx="4">
                  <c:v>20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0-4713-A522-FC7CAA663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9934544"/>
        <c:axId val="549936840"/>
        <c:axId val="0"/>
      </c:bar3DChart>
      <c:catAx>
        <c:axId val="54993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936840"/>
        <c:crosses val="autoZero"/>
        <c:auto val="1"/>
        <c:lblAlgn val="ctr"/>
        <c:lblOffset val="100"/>
        <c:noMultiLvlLbl val="0"/>
      </c:catAx>
      <c:valAx>
        <c:axId val="54993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93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遗留问题统计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358705161854766E-2"/>
          <c:y val="0.20281690140845071"/>
          <c:w val="0.86553018372703416"/>
          <c:h val="0.711745221988096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'缺陷统计(测试报告)'!$B$108</c:f>
              <c:strCache>
                <c:ptCount val="1"/>
                <c:pt idx="0">
                  <c:v>重新打开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5555555555555558E-3"/>
                  <c:y val="4.629773391002094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68-4603-B4E0-B51DF5452BBD}"/>
                </c:ext>
              </c:extLst>
            </c:dLbl>
            <c:dLbl>
              <c:idx val="1"/>
              <c:layout>
                <c:manualLayout>
                  <c:x val="-2.7777777777778286E-3"/>
                  <c:y val="4.629773391002181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68-4603-B4E0-B51DF5452B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'缺陷统计(测试报告)'!$C$107:$E$107</c:f>
              <c:strCache>
                <c:ptCount val="3"/>
                <c:pt idx="0">
                  <c:v>前端</c:v>
                </c:pt>
                <c:pt idx="1">
                  <c:v>后端</c:v>
                </c:pt>
                <c:pt idx="2">
                  <c:v>数据</c:v>
                </c:pt>
              </c:strCache>
            </c:strRef>
          </c:cat>
          <c:val>
            <c:numRef>
              <c:f>'缺陷统计(测试报告)'!$C$108:$E$108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8-4603-B4E0-B51DF5452BBD}"/>
            </c:ext>
          </c:extLst>
        </c:ser>
        <c:ser>
          <c:idx val="1"/>
          <c:order val="1"/>
          <c:tx>
            <c:strRef>
              <c:f>'缺陷统计(测试报告)'!$B$109</c:f>
              <c:strCache>
                <c:ptCount val="1"/>
                <c:pt idx="0">
                  <c:v>暂不处理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'缺陷统计(测试报告)'!$C$107:$E$107</c:f>
              <c:strCache>
                <c:ptCount val="3"/>
                <c:pt idx="0">
                  <c:v>前端</c:v>
                </c:pt>
                <c:pt idx="1">
                  <c:v>后端</c:v>
                </c:pt>
                <c:pt idx="2">
                  <c:v>数据</c:v>
                </c:pt>
              </c:strCache>
            </c:strRef>
          </c:cat>
          <c:val>
            <c:numRef>
              <c:f>'缺陷统计(测试报告)'!$C$109:$E$109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68-4603-B4E0-B51DF5452B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1069368"/>
        <c:axId val="551067728"/>
      </c:barChart>
      <c:catAx>
        <c:axId val="551069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067728"/>
        <c:crosses val="autoZero"/>
        <c:auto val="1"/>
        <c:lblAlgn val="ctr"/>
        <c:lblOffset val="100"/>
        <c:noMultiLvlLbl val="0"/>
      </c:catAx>
      <c:valAx>
        <c:axId val="55106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06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缺陷原因分布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2C6-4202-B910-A26503D227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2C6-4202-B910-A26503D227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2C6-4202-B910-A26503D227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2C6-4202-B910-A26503D227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2C6-4202-B910-A26503D227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'缺陷统计(测试报告)'!$B$125:$B$129</c:f>
              <c:strCache>
                <c:ptCount val="5"/>
                <c:pt idx="0">
                  <c:v>修改引发</c:v>
                </c:pt>
                <c:pt idx="1">
                  <c:v>需求误解</c:v>
                </c:pt>
                <c:pt idx="2">
                  <c:v>UI设计错误</c:v>
                </c:pt>
                <c:pt idx="3">
                  <c:v>功能实现错误</c:v>
                </c:pt>
                <c:pt idx="4">
                  <c:v>兼容问题</c:v>
                </c:pt>
              </c:strCache>
            </c:strRef>
          </c:cat>
          <c:val>
            <c:numRef>
              <c:f>'缺陷统计(测试报告)'!$C$125:$C$129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8-4119-9372-7492B512FB4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6</xdr:row>
      <xdr:rowOff>3810</xdr:rowOff>
    </xdr:from>
    <xdr:to>
      <xdr:col>10</xdr:col>
      <xdr:colOff>182880</xdr:colOff>
      <xdr:row>20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981E4A-B4E9-4735-9994-70BDB3B60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830580</xdr:colOff>
      <xdr:row>24</xdr:row>
      <xdr:rowOff>3810</xdr:rowOff>
    </xdr:from>
    <xdr:to>
      <xdr:col>10</xdr:col>
      <xdr:colOff>114300</xdr:colOff>
      <xdr:row>38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2A6C2F-22D8-4836-8C01-77CFF65C1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</xdr:colOff>
      <xdr:row>40</xdr:row>
      <xdr:rowOff>87630</xdr:rowOff>
    </xdr:from>
    <xdr:to>
      <xdr:col>14</xdr:col>
      <xdr:colOff>327660</xdr:colOff>
      <xdr:row>54</xdr:row>
      <xdr:rowOff>163830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9CC3F7D-A05B-4957-AF42-6BD0AF216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7620</xdr:colOff>
      <xdr:row>40</xdr:row>
      <xdr:rowOff>133350</xdr:rowOff>
    </xdr:from>
    <xdr:to>
      <xdr:col>22</xdr:col>
      <xdr:colOff>312420</xdr:colOff>
      <xdr:row>55</xdr:row>
      <xdr:rowOff>26670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8B45CDB-D463-4C5F-8639-0FDED5B5F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7620</xdr:colOff>
      <xdr:row>55</xdr:row>
      <xdr:rowOff>148590</xdr:rowOff>
    </xdr:from>
    <xdr:to>
      <xdr:col>10</xdr:col>
      <xdr:colOff>144780</xdr:colOff>
      <xdr:row>70</xdr:row>
      <xdr:rowOff>87630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46CA453-7004-4DEC-938B-F20254762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518160</xdr:colOff>
      <xdr:row>71</xdr:row>
      <xdr:rowOff>72390</xdr:rowOff>
    </xdr:from>
    <xdr:to>
      <xdr:col>16</xdr:col>
      <xdr:colOff>213360</xdr:colOff>
      <xdr:row>85</xdr:row>
      <xdr:rowOff>148590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642E1B2-2092-4232-95F5-CC4BFEC04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609600</xdr:colOff>
      <xdr:row>88</xdr:row>
      <xdr:rowOff>64770</xdr:rowOff>
    </xdr:from>
    <xdr:to>
      <xdr:col>9</xdr:col>
      <xdr:colOff>502920</xdr:colOff>
      <xdr:row>103</xdr:row>
      <xdr:rowOff>34290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3E0BE69-6D0B-4EEC-B1E2-9339B7C96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662940</xdr:colOff>
      <xdr:row>104</xdr:row>
      <xdr:rowOff>140970</xdr:rowOff>
    </xdr:from>
    <xdr:to>
      <xdr:col>12</xdr:col>
      <xdr:colOff>320040</xdr:colOff>
      <xdr:row>119</xdr:row>
      <xdr:rowOff>57150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9376B89-4034-4C34-81CC-1F9A1DAC6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419100</xdr:colOff>
      <xdr:row>122</xdr:row>
      <xdr:rowOff>144780</xdr:rowOff>
    </xdr:from>
    <xdr:to>
      <xdr:col>8</xdr:col>
      <xdr:colOff>228600</xdr:colOff>
      <xdr:row>137</xdr:row>
      <xdr:rowOff>22860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1B0242F-71F2-40D2-BF39-7FE649121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220980</xdr:colOff>
      <xdr:row>122</xdr:row>
      <xdr:rowOff>152400</xdr:rowOff>
    </xdr:from>
    <xdr:to>
      <xdr:col>14</xdr:col>
      <xdr:colOff>175260</xdr:colOff>
      <xdr:row>136</xdr:row>
      <xdr:rowOff>137160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0B13C46-E5F3-4B6B-BF9C-419449628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workbookViewId="0">
      <pane ySplit="1" topLeftCell="A2" activePane="bottomLeft" state="frozen"/>
      <selection pane="bottomLeft" activeCell="G9" sqref="G9"/>
    </sheetView>
  </sheetViews>
  <sheetFormatPr defaultColWidth="9" defaultRowHeight="14.4" x14ac:dyDescent="0.25"/>
  <cols>
    <col min="1" max="1" width="6.33203125" style="13" customWidth="1"/>
    <col min="2" max="4" width="8.109375" style="13" customWidth="1"/>
    <col min="5" max="6" width="9" style="13"/>
    <col min="7" max="8" width="8" style="13" customWidth="1"/>
    <col min="9" max="9" width="6.88671875" style="13" customWidth="1"/>
    <col min="10" max="10" width="8.6640625" style="13" customWidth="1"/>
    <col min="11" max="11" width="34.109375" style="14" customWidth="1"/>
    <col min="12" max="12" width="10.21875" style="13" customWidth="1"/>
    <col min="13" max="13" width="8.6640625" style="13" customWidth="1"/>
    <col min="14" max="14" width="9" style="13"/>
    <col min="15" max="16" width="8.6640625" style="13" hidden="1" customWidth="1"/>
    <col min="17" max="17" width="9" style="13" hidden="1" customWidth="1"/>
    <col min="18" max="18" width="11.33203125" style="13" customWidth="1"/>
    <col min="19" max="19" width="9" style="13"/>
    <col min="20" max="20" width="10.33203125" style="13" customWidth="1"/>
    <col min="21" max="21" width="28.77734375" style="13" customWidth="1"/>
    <col min="22" max="16384" width="9" style="13"/>
  </cols>
  <sheetData>
    <row r="1" spans="1:21" s="12" customFormat="1" ht="21.6" x14ac:dyDescent="0.25">
      <c r="A1" s="15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132</v>
      </c>
      <c r="U1" s="15" t="s">
        <v>19</v>
      </c>
    </row>
    <row r="2" spans="1:21" ht="118.8" x14ac:dyDescent="0.25">
      <c r="A2" s="18" t="s">
        <v>20</v>
      </c>
      <c r="B2" s="24" t="s">
        <v>77</v>
      </c>
      <c r="C2" s="18" t="s">
        <v>145</v>
      </c>
      <c r="D2" s="18" t="s">
        <v>23</v>
      </c>
      <c r="E2" s="18" t="s">
        <v>63</v>
      </c>
      <c r="F2" s="18" t="s">
        <v>59</v>
      </c>
      <c r="G2" s="18" t="s">
        <v>150</v>
      </c>
      <c r="H2" s="18" t="s">
        <v>26</v>
      </c>
      <c r="I2" s="19" t="s">
        <v>27</v>
      </c>
      <c r="J2" s="19" t="s">
        <v>28</v>
      </c>
      <c r="K2" s="20" t="s">
        <v>29</v>
      </c>
      <c r="L2" s="21" t="s">
        <v>79</v>
      </c>
      <c r="M2" s="19" t="s">
        <v>30</v>
      </c>
      <c r="N2" s="18" t="s">
        <v>31</v>
      </c>
      <c r="O2" s="21"/>
      <c r="P2" s="21"/>
      <c r="Q2" s="18"/>
      <c r="R2" s="18"/>
      <c r="S2" s="18" t="s">
        <v>78</v>
      </c>
      <c r="T2" s="18"/>
      <c r="U2" s="18"/>
    </row>
    <row r="3" spans="1:21" x14ac:dyDescent="0.25">
      <c r="A3" s="18"/>
      <c r="B3" s="25"/>
      <c r="C3" s="18"/>
      <c r="D3" s="18"/>
      <c r="E3" s="18"/>
      <c r="F3" s="18"/>
      <c r="G3" s="18"/>
      <c r="H3" s="18"/>
      <c r="I3" s="19"/>
      <c r="J3" s="19"/>
      <c r="K3" s="20"/>
      <c r="L3" s="21"/>
      <c r="M3" s="19"/>
      <c r="N3" s="18"/>
      <c r="O3" s="21"/>
      <c r="P3" s="21"/>
      <c r="Q3" s="18"/>
      <c r="R3" s="18"/>
      <c r="S3" s="18"/>
      <c r="T3" s="18"/>
      <c r="U3" s="18"/>
    </row>
    <row r="4" spans="1:21" x14ac:dyDescent="0.25">
      <c r="A4" s="18"/>
      <c r="B4" s="18"/>
      <c r="C4" s="18"/>
      <c r="D4" s="18"/>
      <c r="E4" s="18"/>
      <c r="F4" s="18"/>
      <c r="G4" s="18"/>
      <c r="H4" s="18"/>
      <c r="I4" s="19"/>
      <c r="J4" s="19"/>
      <c r="K4" s="20"/>
      <c r="L4" s="21"/>
      <c r="M4" s="19"/>
      <c r="N4" s="18"/>
      <c r="O4" s="21"/>
      <c r="P4" s="21"/>
      <c r="Q4" s="18"/>
      <c r="R4" s="18"/>
      <c r="S4" s="18"/>
      <c r="T4" s="18"/>
      <c r="U4" s="18"/>
    </row>
    <row r="5" spans="1:21" x14ac:dyDescent="0.25">
      <c r="A5" s="18"/>
      <c r="B5" s="18"/>
      <c r="C5" s="18"/>
      <c r="D5" s="18"/>
      <c r="E5" s="18"/>
      <c r="F5" s="18"/>
      <c r="G5" s="18"/>
      <c r="H5" s="18"/>
      <c r="I5" s="19"/>
      <c r="J5" s="19"/>
      <c r="K5" s="20"/>
      <c r="L5" s="21"/>
      <c r="M5" s="19"/>
      <c r="N5" s="18"/>
      <c r="O5" s="21"/>
      <c r="P5" s="21"/>
      <c r="Q5" s="18"/>
      <c r="R5" s="18"/>
      <c r="S5" s="18"/>
      <c r="T5" s="18"/>
      <c r="U5" s="18"/>
    </row>
    <row r="6" spans="1:21" x14ac:dyDescent="0.25">
      <c r="A6" s="18"/>
      <c r="B6" s="18"/>
      <c r="C6" s="18"/>
      <c r="D6" s="18"/>
      <c r="E6" s="18"/>
      <c r="F6" s="18"/>
      <c r="G6" s="18"/>
      <c r="H6" s="18"/>
      <c r="I6" s="19"/>
      <c r="J6" s="19"/>
      <c r="K6" s="20"/>
      <c r="L6" s="21"/>
      <c r="M6" s="19"/>
      <c r="N6" s="18"/>
      <c r="O6" s="21"/>
      <c r="P6" s="21"/>
      <c r="Q6" s="18"/>
      <c r="R6" s="18"/>
      <c r="S6" s="18"/>
      <c r="T6" s="18"/>
      <c r="U6" s="18"/>
    </row>
    <row r="7" spans="1:21" x14ac:dyDescent="0.25">
      <c r="A7" s="18"/>
      <c r="B7" s="18"/>
      <c r="C7" s="18"/>
      <c r="D7" s="18"/>
      <c r="E7" s="18"/>
      <c r="F7" s="18"/>
      <c r="G7" s="18"/>
      <c r="H7" s="18"/>
      <c r="I7" s="19"/>
      <c r="J7" s="19"/>
      <c r="K7" s="20"/>
      <c r="L7" s="21"/>
      <c r="M7" s="19"/>
      <c r="N7" s="18"/>
      <c r="O7" s="21"/>
      <c r="P7" s="21"/>
      <c r="Q7" s="18"/>
      <c r="R7" s="18"/>
      <c r="S7" s="18"/>
      <c r="T7" s="21"/>
      <c r="U7" s="18"/>
    </row>
    <row r="8" spans="1:21" x14ac:dyDescent="0.25">
      <c r="A8" s="18"/>
      <c r="B8" s="18"/>
      <c r="C8" s="18"/>
      <c r="D8" s="18"/>
      <c r="E8" s="18"/>
      <c r="F8" s="18"/>
      <c r="G8" s="18"/>
      <c r="H8" s="18"/>
      <c r="I8" s="19"/>
      <c r="J8" s="19"/>
      <c r="K8" s="20"/>
      <c r="L8" s="21"/>
      <c r="M8" s="19"/>
      <c r="N8" s="18"/>
      <c r="O8" s="21"/>
      <c r="P8" s="21"/>
      <c r="Q8" s="18"/>
      <c r="R8" s="18"/>
      <c r="S8" s="18"/>
      <c r="T8" s="18"/>
      <c r="U8" s="18"/>
    </row>
    <row r="9" spans="1:21" x14ac:dyDescent="0.25">
      <c r="A9" s="18"/>
      <c r="B9" s="18"/>
      <c r="C9" s="18"/>
      <c r="D9" s="18"/>
      <c r="E9" s="18"/>
      <c r="F9" s="18"/>
      <c r="G9" s="18"/>
      <c r="H9" s="18"/>
      <c r="I9" s="19"/>
      <c r="J9" s="19"/>
      <c r="K9" s="20"/>
      <c r="L9" s="21"/>
      <c r="M9" s="19"/>
      <c r="N9" s="18"/>
      <c r="O9" s="21"/>
      <c r="P9" s="21"/>
      <c r="Q9" s="18"/>
      <c r="R9" s="18"/>
      <c r="S9" s="18"/>
      <c r="T9" s="21"/>
      <c r="U9" s="18"/>
    </row>
    <row r="10" spans="1:21" x14ac:dyDescent="0.25">
      <c r="A10" s="18"/>
      <c r="B10" s="18"/>
      <c r="C10" s="18"/>
      <c r="D10" s="18"/>
      <c r="E10" s="18"/>
      <c r="F10" s="18"/>
      <c r="G10" s="18"/>
      <c r="H10" s="18"/>
      <c r="I10" s="19"/>
      <c r="J10" s="19"/>
      <c r="K10" s="20"/>
      <c r="L10" s="21"/>
      <c r="M10" s="19"/>
      <c r="N10" s="18"/>
      <c r="O10" s="21"/>
      <c r="P10" s="21"/>
      <c r="Q10" s="18"/>
      <c r="R10" s="18"/>
      <c r="S10" s="18"/>
      <c r="T10" s="18"/>
      <c r="U10" s="18"/>
    </row>
    <row r="11" spans="1:21" x14ac:dyDescent="0.25">
      <c r="A11" s="18"/>
      <c r="B11" s="18"/>
      <c r="C11" s="18"/>
      <c r="D11" s="18"/>
      <c r="E11" s="18"/>
      <c r="F11" s="18"/>
      <c r="G11" s="18"/>
      <c r="H11" s="18"/>
      <c r="I11" s="19"/>
      <c r="J11" s="19"/>
      <c r="K11" s="20"/>
      <c r="L11" s="21"/>
      <c r="M11" s="19"/>
      <c r="N11" s="18"/>
      <c r="O11" s="21"/>
      <c r="P11" s="21"/>
      <c r="Q11" s="18"/>
      <c r="R11" s="18"/>
      <c r="S11" s="18"/>
      <c r="T11" s="21"/>
      <c r="U11" s="18"/>
    </row>
    <row r="12" spans="1:21" x14ac:dyDescent="0.25">
      <c r="A12" s="18"/>
      <c r="B12" s="18"/>
      <c r="C12" s="18"/>
      <c r="D12" s="18"/>
      <c r="E12" s="18"/>
      <c r="F12" s="18"/>
      <c r="G12" s="18"/>
      <c r="H12" s="18"/>
      <c r="I12" s="19"/>
      <c r="J12" s="19"/>
      <c r="K12" s="20"/>
      <c r="L12" s="21"/>
      <c r="M12" s="19"/>
      <c r="N12" s="18"/>
      <c r="O12" s="21"/>
      <c r="P12" s="21"/>
      <c r="Q12" s="18"/>
      <c r="R12" s="18"/>
      <c r="S12" s="18"/>
      <c r="T12" s="21"/>
      <c r="U12" s="18"/>
    </row>
    <row r="13" spans="1:21" x14ac:dyDescent="0.25">
      <c r="A13" s="18"/>
      <c r="B13" s="18"/>
      <c r="C13" s="18"/>
      <c r="D13" s="18"/>
      <c r="E13" s="18"/>
      <c r="F13" s="18"/>
      <c r="G13" s="18"/>
      <c r="H13" s="18"/>
      <c r="I13" s="19"/>
      <c r="J13" s="19"/>
      <c r="K13" s="20"/>
      <c r="L13" s="21"/>
      <c r="M13" s="19"/>
      <c r="N13" s="18"/>
      <c r="O13" s="21"/>
      <c r="P13" s="21"/>
      <c r="Q13" s="18"/>
      <c r="R13" s="18"/>
      <c r="S13" s="18"/>
      <c r="T13" s="18"/>
      <c r="U13" s="18"/>
    </row>
    <row r="14" spans="1:21" x14ac:dyDescent="0.25">
      <c r="A14" s="18"/>
      <c r="B14" s="18"/>
      <c r="C14" s="18"/>
      <c r="D14" s="18"/>
      <c r="E14" s="18"/>
      <c r="F14" s="18"/>
      <c r="G14" s="18"/>
      <c r="H14" s="18"/>
      <c r="I14" s="19"/>
      <c r="J14" s="19"/>
      <c r="K14" s="20"/>
      <c r="L14" s="21"/>
      <c r="M14" s="19"/>
      <c r="N14" s="18"/>
      <c r="O14" s="21"/>
      <c r="P14" s="21"/>
      <c r="Q14" s="18"/>
      <c r="R14" s="18"/>
      <c r="S14" s="18"/>
      <c r="T14" s="18"/>
      <c r="U14" s="18"/>
    </row>
    <row r="15" spans="1:21" x14ac:dyDescent="0.25">
      <c r="A15" s="18"/>
      <c r="B15" s="18"/>
      <c r="C15" s="18"/>
      <c r="D15" s="18"/>
      <c r="E15" s="18"/>
      <c r="F15" s="18"/>
      <c r="G15" s="18"/>
      <c r="H15" s="18"/>
      <c r="I15" s="19"/>
      <c r="J15" s="19"/>
      <c r="K15" s="20"/>
      <c r="L15" s="21"/>
      <c r="M15" s="19"/>
      <c r="N15" s="18"/>
      <c r="O15" s="21"/>
      <c r="P15" s="21"/>
      <c r="Q15" s="18"/>
      <c r="R15" s="18"/>
      <c r="S15" s="18"/>
      <c r="T15" s="21"/>
      <c r="U15" s="18"/>
    </row>
    <row r="16" spans="1:21" x14ac:dyDescent="0.25">
      <c r="A16" s="18"/>
      <c r="B16" s="18"/>
      <c r="C16" s="18"/>
      <c r="D16" s="18"/>
      <c r="E16" s="18"/>
      <c r="F16" s="18"/>
      <c r="G16" s="18"/>
      <c r="H16" s="18"/>
      <c r="I16" s="19"/>
      <c r="J16" s="19"/>
      <c r="K16" s="20"/>
      <c r="L16" s="21"/>
      <c r="M16" s="19"/>
      <c r="N16" s="18"/>
      <c r="O16" s="21"/>
      <c r="P16" s="21"/>
      <c r="Q16" s="18"/>
      <c r="R16" s="18"/>
      <c r="S16" s="18"/>
      <c r="T16" s="18"/>
      <c r="U16" s="18"/>
    </row>
    <row r="17" spans="1:21" x14ac:dyDescent="0.25">
      <c r="A17" s="18"/>
      <c r="B17" s="18"/>
      <c r="C17" s="18"/>
      <c r="D17" s="18"/>
      <c r="E17" s="18"/>
      <c r="F17" s="18"/>
      <c r="G17" s="18"/>
      <c r="H17" s="18"/>
      <c r="I17" s="19"/>
      <c r="J17" s="19"/>
      <c r="K17" s="20"/>
      <c r="L17" s="21"/>
      <c r="M17" s="19"/>
      <c r="N17" s="18"/>
      <c r="O17" s="21"/>
      <c r="P17" s="21"/>
      <c r="Q17" s="18"/>
      <c r="R17" s="18"/>
      <c r="S17" s="18"/>
      <c r="T17" s="18"/>
      <c r="U17" s="18"/>
    </row>
    <row r="18" spans="1:21" x14ac:dyDescent="0.25">
      <c r="A18" s="18"/>
      <c r="B18" s="18"/>
      <c r="C18" s="18"/>
      <c r="D18" s="18"/>
      <c r="E18" s="18"/>
      <c r="F18" s="18"/>
      <c r="G18" s="18"/>
      <c r="H18" s="18"/>
      <c r="I18" s="19"/>
      <c r="J18" s="19"/>
      <c r="K18" s="20"/>
      <c r="L18" s="21"/>
      <c r="M18" s="19"/>
      <c r="N18" s="18"/>
      <c r="O18" s="21"/>
      <c r="P18" s="21"/>
      <c r="Q18" s="18"/>
      <c r="R18" s="18"/>
      <c r="S18" s="18"/>
      <c r="T18" s="18"/>
      <c r="U18" s="18"/>
    </row>
    <row r="19" spans="1:21" x14ac:dyDescent="0.25">
      <c r="A19" s="18"/>
      <c r="B19" s="18"/>
      <c r="C19" s="18"/>
      <c r="D19" s="18"/>
      <c r="E19" s="18"/>
      <c r="F19" s="18"/>
      <c r="G19" s="18"/>
      <c r="H19" s="18"/>
      <c r="I19" s="19"/>
      <c r="J19" s="19"/>
      <c r="K19" s="20"/>
      <c r="L19" s="21"/>
      <c r="M19" s="19"/>
      <c r="N19" s="18"/>
      <c r="O19" s="21"/>
      <c r="P19" s="21"/>
      <c r="Q19" s="18"/>
      <c r="R19" s="18"/>
      <c r="S19" s="18"/>
      <c r="T19" s="18"/>
      <c r="U19" s="18"/>
    </row>
    <row r="20" spans="1:21" x14ac:dyDescent="0.25">
      <c r="A20" s="18"/>
      <c r="B20" s="18"/>
      <c r="C20" s="18"/>
      <c r="D20" s="18"/>
      <c r="E20" s="18"/>
      <c r="F20" s="18"/>
      <c r="G20" s="18"/>
      <c r="H20" s="18"/>
      <c r="I20" s="19"/>
      <c r="J20" s="19"/>
      <c r="K20" s="20"/>
      <c r="L20" s="21"/>
      <c r="M20" s="19"/>
      <c r="N20" s="18"/>
      <c r="O20" s="21"/>
      <c r="P20" s="21"/>
      <c r="Q20" s="18"/>
      <c r="R20" s="18"/>
      <c r="S20" s="18"/>
      <c r="T20" s="18"/>
      <c r="U20" s="18"/>
    </row>
    <row r="21" spans="1:21" x14ac:dyDescent="0.25">
      <c r="A21" s="18"/>
      <c r="B21" s="18"/>
      <c r="C21" s="18"/>
      <c r="D21" s="18"/>
      <c r="E21" s="18"/>
      <c r="F21" s="18"/>
      <c r="G21" s="18"/>
      <c r="H21" s="18"/>
      <c r="I21" s="19"/>
      <c r="J21" s="19"/>
      <c r="K21" s="20"/>
      <c r="L21" s="21"/>
      <c r="M21" s="19"/>
      <c r="N21" s="18"/>
      <c r="O21" s="21"/>
      <c r="P21" s="21"/>
      <c r="Q21" s="18"/>
      <c r="R21" s="18"/>
      <c r="S21" s="18"/>
      <c r="T21" s="18"/>
      <c r="U21" s="18"/>
    </row>
    <row r="22" spans="1:21" x14ac:dyDescent="0.25">
      <c r="A22" s="18"/>
      <c r="B22" s="18"/>
      <c r="C22" s="18"/>
      <c r="D22" s="18"/>
      <c r="E22" s="18"/>
      <c r="F22" s="18"/>
      <c r="G22" s="18"/>
      <c r="H22" s="18"/>
      <c r="I22" s="19"/>
      <c r="J22" s="19"/>
      <c r="K22" s="20"/>
      <c r="L22" s="21"/>
      <c r="M22" s="19"/>
      <c r="N22" s="18"/>
      <c r="O22" s="21"/>
      <c r="P22" s="21"/>
      <c r="Q22" s="18"/>
      <c r="R22" s="18"/>
      <c r="S22" s="18"/>
      <c r="T22" s="21"/>
      <c r="U22" s="18"/>
    </row>
    <row r="23" spans="1:21" x14ac:dyDescent="0.25">
      <c r="A23" s="18"/>
      <c r="B23" s="18"/>
      <c r="C23" s="18"/>
      <c r="D23" s="18"/>
      <c r="E23" s="18"/>
      <c r="F23" s="18"/>
      <c r="G23" s="18"/>
      <c r="H23" s="18"/>
      <c r="I23" s="19"/>
      <c r="J23" s="19"/>
      <c r="K23" s="20"/>
      <c r="L23" s="21"/>
      <c r="M23" s="19"/>
      <c r="N23" s="18"/>
      <c r="O23" s="21"/>
      <c r="P23" s="21"/>
      <c r="Q23" s="18"/>
      <c r="R23" s="18"/>
      <c r="S23" s="18"/>
      <c r="T23" s="18"/>
      <c r="U23" s="18"/>
    </row>
    <row r="24" spans="1:21" x14ac:dyDescent="0.25">
      <c r="A24" s="18"/>
      <c r="B24" s="18"/>
      <c r="C24" s="18"/>
      <c r="D24" s="18"/>
      <c r="E24" s="18"/>
      <c r="F24" s="18"/>
      <c r="G24" s="18"/>
      <c r="H24" s="18"/>
      <c r="I24" s="19"/>
      <c r="J24" s="19"/>
      <c r="K24" s="20"/>
      <c r="L24" s="21"/>
      <c r="M24" s="19"/>
      <c r="N24" s="18"/>
      <c r="O24" s="21"/>
      <c r="P24" s="21"/>
      <c r="Q24" s="18"/>
      <c r="R24" s="18"/>
      <c r="S24" s="18"/>
      <c r="T24" s="18"/>
      <c r="U24" s="18"/>
    </row>
    <row r="25" spans="1:21" x14ac:dyDescent="0.25">
      <c r="A25" s="18"/>
      <c r="B25" s="18"/>
      <c r="C25" s="18"/>
      <c r="D25" s="18"/>
      <c r="E25" s="18"/>
      <c r="F25" s="18"/>
      <c r="G25" s="18"/>
      <c r="H25" s="18"/>
      <c r="I25" s="19"/>
      <c r="J25" s="19"/>
      <c r="K25" s="20"/>
      <c r="L25" s="21"/>
      <c r="M25" s="19"/>
      <c r="N25" s="18"/>
      <c r="O25" s="21"/>
      <c r="P25" s="21"/>
      <c r="Q25" s="18"/>
      <c r="R25" s="18"/>
      <c r="S25" s="18"/>
      <c r="T25" s="18"/>
      <c r="U25" s="18"/>
    </row>
    <row r="26" spans="1:21" x14ac:dyDescent="0.25">
      <c r="A26" s="18"/>
      <c r="B26" s="18"/>
      <c r="C26" s="18"/>
      <c r="D26" s="18"/>
      <c r="E26" s="18"/>
      <c r="F26" s="18"/>
      <c r="G26" s="18"/>
      <c r="H26" s="18"/>
      <c r="I26" s="19"/>
      <c r="J26" s="19"/>
      <c r="K26" s="20"/>
      <c r="L26" s="21"/>
      <c r="M26" s="19"/>
      <c r="N26" s="18"/>
      <c r="O26" s="21"/>
      <c r="P26" s="21"/>
      <c r="Q26" s="18"/>
      <c r="R26" s="18"/>
      <c r="S26" s="18"/>
      <c r="T26" s="18"/>
      <c r="U26" s="18"/>
    </row>
    <row r="27" spans="1:21" x14ac:dyDescent="0.25">
      <c r="A27" s="18"/>
      <c r="B27" s="18"/>
      <c r="C27" s="18"/>
      <c r="D27" s="18"/>
      <c r="E27" s="18"/>
      <c r="F27" s="18"/>
      <c r="G27" s="18"/>
      <c r="H27" s="18"/>
      <c r="I27" s="19"/>
      <c r="J27" s="19"/>
      <c r="K27" s="20"/>
      <c r="L27" s="21"/>
      <c r="M27" s="19"/>
      <c r="N27" s="18"/>
      <c r="O27" s="21"/>
      <c r="P27" s="21"/>
      <c r="Q27" s="18"/>
      <c r="R27" s="18"/>
      <c r="S27" s="18"/>
      <c r="T27" s="18"/>
      <c r="U27" s="18"/>
    </row>
    <row r="28" spans="1:21" x14ac:dyDescent="0.25">
      <c r="A28" s="18"/>
      <c r="B28" s="25"/>
      <c r="C28" s="18"/>
      <c r="D28" s="18"/>
      <c r="E28" s="18"/>
      <c r="F28" s="18"/>
      <c r="G28" s="18"/>
      <c r="H28" s="18"/>
      <c r="I28" s="19"/>
      <c r="J28" s="19"/>
      <c r="K28" s="20"/>
      <c r="L28" s="21"/>
      <c r="M28" s="19"/>
      <c r="N28" s="18"/>
      <c r="O28" s="21"/>
      <c r="P28" s="21"/>
      <c r="Q28" s="18"/>
      <c r="R28" s="18"/>
      <c r="S28" s="18"/>
      <c r="T28" s="18"/>
      <c r="U28" s="18"/>
    </row>
    <row r="29" spans="1:2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22"/>
      <c r="L29" s="21"/>
      <c r="M29" s="18"/>
      <c r="N29" s="18"/>
      <c r="O29" s="21"/>
      <c r="P29" s="21"/>
      <c r="Q29" s="18"/>
      <c r="R29" s="18"/>
      <c r="S29" s="18"/>
      <c r="T29" s="18"/>
      <c r="U29" s="18"/>
    </row>
    <row r="30" spans="1:2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22"/>
      <c r="L30" s="21"/>
      <c r="M30" s="18"/>
      <c r="N30" s="18"/>
      <c r="O30" s="21"/>
      <c r="P30" s="21"/>
      <c r="Q30" s="18"/>
      <c r="R30" s="18"/>
      <c r="S30" s="18"/>
      <c r="T30" s="18"/>
      <c r="U30" s="18"/>
    </row>
    <row r="31" spans="1:2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22"/>
      <c r="L31" s="21"/>
      <c r="M31" s="18"/>
      <c r="N31" s="18"/>
      <c r="O31" s="21"/>
      <c r="P31" s="21"/>
      <c r="Q31" s="18"/>
      <c r="R31" s="18"/>
      <c r="S31" s="18"/>
      <c r="T31" s="18"/>
      <c r="U31" s="18"/>
    </row>
    <row r="32" spans="1:2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22"/>
      <c r="L32" s="21"/>
      <c r="M32" s="18"/>
      <c r="N32" s="18"/>
      <c r="O32" s="21"/>
      <c r="P32" s="21"/>
      <c r="Q32" s="18"/>
      <c r="R32" s="18"/>
      <c r="S32" s="18"/>
      <c r="T32" s="18"/>
      <c r="U32" s="18"/>
    </row>
    <row r="33" spans="1:2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22"/>
      <c r="L33" s="21"/>
      <c r="M33" s="18"/>
      <c r="N33" s="18"/>
      <c r="O33" s="21"/>
      <c r="P33" s="21"/>
      <c r="Q33" s="18"/>
      <c r="R33" s="18"/>
      <c r="S33" s="18"/>
      <c r="T33" s="18"/>
      <c r="U33" s="18"/>
    </row>
    <row r="34" spans="1:21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22"/>
      <c r="L34" s="21"/>
      <c r="M34" s="18"/>
      <c r="N34" s="18"/>
      <c r="O34" s="21"/>
      <c r="P34" s="21"/>
      <c r="Q34" s="18"/>
      <c r="R34" s="18"/>
      <c r="S34" s="18"/>
      <c r="T34" s="18"/>
      <c r="U34" s="18"/>
    </row>
    <row r="35" spans="1:21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22"/>
      <c r="L35" s="21"/>
      <c r="M35" s="18"/>
      <c r="N35" s="18"/>
      <c r="O35" s="21"/>
      <c r="P35" s="21"/>
      <c r="Q35" s="18"/>
      <c r="R35" s="18"/>
      <c r="S35" s="18"/>
      <c r="T35" s="18"/>
      <c r="U35" s="18"/>
    </row>
    <row r="36" spans="1:21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22"/>
      <c r="L36" s="21"/>
      <c r="M36" s="18"/>
      <c r="N36" s="18"/>
      <c r="O36" s="21"/>
      <c r="P36" s="21"/>
      <c r="Q36" s="18"/>
      <c r="R36" s="18"/>
      <c r="S36" s="18"/>
      <c r="T36" s="18"/>
      <c r="U36" s="18"/>
    </row>
    <row r="37" spans="1:21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22"/>
      <c r="L37" s="21"/>
      <c r="M37" s="18"/>
      <c r="N37" s="18"/>
      <c r="O37" s="21"/>
      <c r="P37" s="21"/>
      <c r="Q37" s="18"/>
      <c r="R37" s="18"/>
      <c r="S37" s="18"/>
      <c r="T37" s="18"/>
      <c r="U37" s="18"/>
    </row>
    <row r="38" spans="1:21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22"/>
      <c r="L38" s="21"/>
      <c r="M38" s="18"/>
      <c r="N38" s="18"/>
      <c r="O38" s="21"/>
      <c r="P38" s="21"/>
      <c r="Q38" s="18"/>
      <c r="R38" s="18"/>
      <c r="S38" s="18"/>
      <c r="T38" s="18"/>
      <c r="U38" s="18"/>
    </row>
    <row r="39" spans="1:21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22"/>
      <c r="L39" s="21"/>
      <c r="M39" s="18"/>
      <c r="N39" s="18"/>
      <c r="O39" s="21"/>
      <c r="P39" s="21"/>
      <c r="Q39" s="18"/>
      <c r="R39" s="18"/>
      <c r="S39" s="18"/>
      <c r="T39" s="18"/>
      <c r="U39" s="18"/>
    </row>
    <row r="40" spans="1:21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22"/>
      <c r="L40" s="21"/>
      <c r="M40" s="18"/>
      <c r="N40" s="18"/>
      <c r="O40" s="21"/>
      <c r="P40" s="21"/>
      <c r="Q40" s="18"/>
      <c r="R40" s="18"/>
      <c r="S40" s="18"/>
      <c r="T40" s="18"/>
      <c r="U40" s="18"/>
    </row>
    <row r="41" spans="1:21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22"/>
      <c r="L41" s="21"/>
      <c r="M41" s="18"/>
      <c r="N41" s="18"/>
      <c r="O41" s="21"/>
      <c r="P41" s="21"/>
      <c r="Q41" s="18"/>
      <c r="R41" s="18"/>
      <c r="S41" s="18"/>
      <c r="T41" s="18"/>
      <c r="U41" s="18"/>
    </row>
    <row r="42" spans="1:21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22"/>
      <c r="L42" s="21"/>
      <c r="M42" s="18"/>
      <c r="N42" s="18"/>
      <c r="O42" s="21"/>
      <c r="P42" s="21"/>
      <c r="Q42" s="18"/>
      <c r="R42" s="18"/>
      <c r="S42" s="18"/>
      <c r="T42" s="18"/>
      <c r="U42" s="18"/>
    </row>
    <row r="43" spans="1:2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22"/>
      <c r="L43" s="21"/>
      <c r="M43" s="18"/>
      <c r="N43" s="18"/>
      <c r="O43" s="21"/>
      <c r="P43" s="21"/>
      <c r="Q43" s="18"/>
      <c r="R43" s="18"/>
      <c r="S43" s="18"/>
      <c r="T43" s="18"/>
      <c r="U43" s="18"/>
    </row>
    <row r="44" spans="1:2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22"/>
      <c r="L44" s="21"/>
      <c r="M44" s="18"/>
      <c r="N44" s="18"/>
      <c r="O44" s="21"/>
      <c r="P44" s="21"/>
      <c r="Q44" s="18"/>
      <c r="R44" s="18"/>
      <c r="S44" s="18"/>
      <c r="T44" s="18"/>
      <c r="U44" s="18"/>
    </row>
    <row r="45" spans="1:2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22"/>
      <c r="L45" s="21"/>
      <c r="M45" s="18"/>
      <c r="N45" s="18"/>
      <c r="O45" s="21"/>
      <c r="P45" s="21"/>
      <c r="Q45" s="18"/>
      <c r="R45" s="18"/>
      <c r="S45" s="18"/>
      <c r="T45" s="18"/>
      <c r="U45" s="18"/>
    </row>
    <row r="46" spans="1:2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22"/>
      <c r="L46" s="21"/>
      <c r="M46" s="18"/>
      <c r="N46" s="18"/>
      <c r="O46" s="21"/>
      <c r="P46" s="21"/>
      <c r="Q46" s="18"/>
      <c r="R46" s="18"/>
      <c r="S46" s="18"/>
      <c r="T46" s="18"/>
      <c r="U46" s="18"/>
    </row>
    <row r="47" spans="1:2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22"/>
      <c r="L47" s="21"/>
      <c r="M47" s="18"/>
      <c r="N47" s="18"/>
      <c r="O47" s="21"/>
      <c r="P47" s="21"/>
      <c r="Q47" s="18"/>
      <c r="R47" s="18"/>
      <c r="S47" s="18"/>
      <c r="T47" s="18"/>
      <c r="U47" s="18"/>
    </row>
    <row r="48" spans="1:2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22"/>
      <c r="L48" s="21"/>
      <c r="M48" s="18"/>
      <c r="N48" s="18"/>
      <c r="O48" s="21"/>
      <c r="P48" s="21"/>
      <c r="Q48" s="18"/>
      <c r="R48" s="18"/>
      <c r="S48" s="18"/>
      <c r="T48" s="18"/>
      <c r="U48" s="18"/>
    </row>
    <row r="49" spans="1:2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22"/>
      <c r="L49" s="21"/>
      <c r="M49" s="18"/>
      <c r="N49" s="18"/>
      <c r="O49" s="21"/>
      <c r="P49" s="21"/>
      <c r="Q49" s="18"/>
      <c r="R49" s="18"/>
      <c r="S49" s="18"/>
      <c r="T49" s="18"/>
      <c r="U49" s="18"/>
    </row>
    <row r="50" spans="1:2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22"/>
      <c r="L50" s="21"/>
      <c r="M50" s="18"/>
      <c r="N50" s="18"/>
      <c r="O50" s="21"/>
      <c r="P50" s="21"/>
      <c r="Q50" s="18"/>
      <c r="R50" s="18"/>
      <c r="S50" s="18"/>
      <c r="T50" s="18"/>
      <c r="U50" s="18"/>
    </row>
    <row r="51" spans="1:2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22"/>
      <c r="L51" s="21"/>
      <c r="M51" s="18"/>
      <c r="N51" s="18"/>
      <c r="O51" s="21"/>
      <c r="P51" s="21"/>
      <c r="Q51" s="18"/>
      <c r="R51" s="18"/>
      <c r="S51" s="18"/>
      <c r="T51" s="18"/>
      <c r="U51" s="18"/>
    </row>
    <row r="52" spans="1:2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22"/>
      <c r="L52" s="21"/>
      <c r="M52" s="18"/>
      <c r="N52" s="18"/>
      <c r="O52" s="21"/>
      <c r="P52" s="21"/>
      <c r="Q52" s="18"/>
      <c r="R52" s="18"/>
      <c r="S52" s="18"/>
      <c r="T52" s="18"/>
      <c r="U52" s="18"/>
    </row>
    <row r="53" spans="1:2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22"/>
      <c r="L53" s="21"/>
      <c r="M53" s="18"/>
      <c r="N53" s="18"/>
      <c r="O53" s="21"/>
      <c r="P53" s="21"/>
      <c r="Q53" s="18"/>
      <c r="R53" s="18"/>
      <c r="S53" s="18"/>
      <c r="T53" s="18"/>
      <c r="U53" s="18"/>
    </row>
    <row r="54" spans="1:2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22"/>
      <c r="L54" s="21"/>
      <c r="M54" s="18"/>
      <c r="N54" s="18"/>
      <c r="O54" s="21"/>
      <c r="P54" s="21"/>
      <c r="Q54" s="18"/>
      <c r="R54" s="18"/>
      <c r="S54" s="18"/>
      <c r="T54" s="18"/>
      <c r="U54" s="18"/>
    </row>
    <row r="55" spans="1:2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22"/>
      <c r="L55" s="21"/>
      <c r="M55" s="18"/>
      <c r="N55" s="18"/>
      <c r="O55" s="21"/>
      <c r="P55" s="21"/>
      <c r="Q55" s="18"/>
      <c r="R55" s="18"/>
      <c r="S55" s="18"/>
      <c r="T55" s="18"/>
      <c r="U55" s="18"/>
    </row>
    <row r="56" spans="1:2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22"/>
      <c r="L56" s="21"/>
      <c r="M56" s="18"/>
      <c r="N56" s="18"/>
      <c r="O56" s="21"/>
      <c r="P56" s="21"/>
      <c r="Q56" s="18"/>
      <c r="R56" s="18"/>
      <c r="S56" s="18"/>
      <c r="T56" s="18"/>
      <c r="U56" s="18"/>
    </row>
    <row r="57" spans="1:2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22"/>
      <c r="L57" s="21"/>
      <c r="M57" s="18"/>
      <c r="N57" s="18"/>
      <c r="O57" s="21"/>
      <c r="P57" s="21"/>
      <c r="Q57" s="18"/>
      <c r="R57" s="18"/>
      <c r="S57" s="18"/>
      <c r="T57" s="18"/>
      <c r="U57" s="18"/>
    </row>
    <row r="58" spans="1:2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2"/>
      <c r="L58" s="21"/>
      <c r="M58" s="18"/>
      <c r="N58" s="18"/>
      <c r="O58" s="21"/>
      <c r="P58" s="21"/>
      <c r="Q58" s="18"/>
      <c r="R58" s="18"/>
      <c r="S58" s="18"/>
      <c r="T58" s="18"/>
      <c r="U58" s="18"/>
    </row>
    <row r="59" spans="1:2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22"/>
      <c r="L59" s="21"/>
      <c r="M59" s="18"/>
      <c r="N59" s="18"/>
      <c r="O59" s="21"/>
      <c r="P59" s="21"/>
      <c r="Q59" s="18"/>
      <c r="R59" s="18"/>
      <c r="S59" s="18"/>
      <c r="T59" s="18"/>
      <c r="U59" s="18"/>
    </row>
    <row r="60" spans="1:2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22"/>
      <c r="L60" s="21"/>
      <c r="M60" s="18"/>
      <c r="N60" s="18"/>
      <c r="O60" s="21"/>
      <c r="P60" s="21"/>
      <c r="Q60" s="18"/>
      <c r="R60" s="18"/>
      <c r="S60" s="18"/>
      <c r="T60" s="18"/>
      <c r="U60" s="18"/>
    </row>
    <row r="61" spans="1:2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22"/>
      <c r="L61" s="21"/>
      <c r="M61" s="18"/>
      <c r="N61" s="18"/>
      <c r="O61" s="21"/>
      <c r="P61" s="21"/>
      <c r="Q61" s="18"/>
      <c r="R61" s="18"/>
      <c r="S61" s="18"/>
      <c r="T61" s="18"/>
      <c r="U61" s="18"/>
    </row>
    <row r="62" spans="1:2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22"/>
      <c r="L62" s="21"/>
      <c r="M62" s="18"/>
      <c r="N62" s="18"/>
      <c r="O62" s="21"/>
      <c r="P62" s="21"/>
      <c r="Q62" s="18"/>
      <c r="R62" s="18"/>
      <c r="S62" s="18"/>
      <c r="T62" s="18"/>
      <c r="U62" s="18"/>
    </row>
    <row r="63" spans="1:2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22"/>
      <c r="L63" s="21"/>
      <c r="M63" s="18"/>
      <c r="N63" s="18"/>
      <c r="O63" s="21"/>
      <c r="P63" s="21"/>
      <c r="Q63" s="18"/>
      <c r="R63" s="18"/>
      <c r="S63" s="18"/>
      <c r="T63" s="18"/>
      <c r="U63" s="18"/>
    </row>
    <row r="64" spans="1:2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22"/>
      <c r="L64" s="21"/>
      <c r="M64" s="18"/>
      <c r="N64" s="18"/>
      <c r="O64" s="21"/>
      <c r="P64" s="21"/>
      <c r="Q64" s="18"/>
      <c r="R64" s="18"/>
      <c r="S64" s="18"/>
      <c r="T64" s="18"/>
      <c r="U64" s="18"/>
    </row>
    <row r="65" spans="1:2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22"/>
      <c r="L65" s="21"/>
      <c r="M65" s="18"/>
      <c r="N65" s="18"/>
      <c r="O65" s="21"/>
      <c r="P65" s="21"/>
      <c r="Q65" s="18"/>
      <c r="R65" s="18"/>
      <c r="S65" s="18"/>
      <c r="T65" s="18"/>
      <c r="U65" s="18"/>
    </row>
    <row r="66" spans="1:2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22"/>
      <c r="L66" s="21"/>
      <c r="M66" s="18"/>
      <c r="N66" s="18"/>
      <c r="O66" s="21"/>
      <c r="P66" s="21"/>
      <c r="Q66" s="18"/>
      <c r="R66" s="18"/>
      <c r="S66" s="18"/>
      <c r="T66" s="18"/>
      <c r="U66" s="18"/>
    </row>
    <row r="67" spans="1:2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22"/>
      <c r="L67" s="21"/>
      <c r="M67" s="18"/>
      <c r="N67" s="18"/>
      <c r="O67" s="21"/>
      <c r="P67" s="21"/>
      <c r="Q67" s="18"/>
      <c r="R67" s="18"/>
      <c r="S67" s="18"/>
      <c r="T67" s="18"/>
      <c r="U67" s="18"/>
    </row>
    <row r="68" spans="1:2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22"/>
      <c r="L68" s="21"/>
      <c r="M68" s="18"/>
      <c r="N68" s="18"/>
      <c r="O68" s="21"/>
      <c r="P68" s="21"/>
      <c r="Q68" s="18"/>
      <c r="R68" s="18"/>
      <c r="S68" s="18"/>
      <c r="T68" s="18"/>
      <c r="U68" s="18"/>
    </row>
    <row r="69" spans="1:2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22"/>
      <c r="L69" s="21"/>
      <c r="M69" s="18"/>
      <c r="N69" s="18"/>
      <c r="O69" s="21"/>
      <c r="P69" s="21"/>
      <c r="Q69" s="18"/>
      <c r="R69" s="18"/>
      <c r="S69" s="18"/>
      <c r="T69" s="18"/>
      <c r="U69" s="18"/>
    </row>
    <row r="70" spans="1:2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22"/>
      <c r="L70" s="21"/>
      <c r="M70" s="18"/>
      <c r="N70" s="18"/>
      <c r="O70" s="21"/>
      <c r="P70" s="21"/>
      <c r="Q70" s="18"/>
      <c r="R70" s="18"/>
      <c r="S70" s="18"/>
      <c r="T70" s="18"/>
      <c r="U70" s="18"/>
    </row>
    <row r="71" spans="1:2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22"/>
      <c r="L71" s="21"/>
      <c r="M71" s="18"/>
      <c r="N71" s="18"/>
      <c r="O71" s="21"/>
      <c r="P71" s="21"/>
      <c r="Q71" s="18"/>
      <c r="R71" s="18"/>
      <c r="S71" s="18"/>
      <c r="T71" s="18"/>
      <c r="U71" s="18"/>
    </row>
    <row r="72" spans="1:2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22"/>
      <c r="L72" s="21"/>
      <c r="M72" s="18"/>
      <c r="N72" s="18"/>
      <c r="O72" s="21"/>
      <c r="P72" s="21"/>
      <c r="Q72" s="18"/>
      <c r="R72" s="18"/>
      <c r="S72" s="18"/>
      <c r="T72" s="18"/>
      <c r="U72" s="18"/>
    </row>
    <row r="73" spans="1:2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22"/>
      <c r="L73" s="21"/>
      <c r="M73" s="18"/>
      <c r="N73" s="18"/>
      <c r="O73" s="21"/>
      <c r="P73" s="21"/>
      <c r="Q73" s="18"/>
      <c r="R73" s="18"/>
      <c r="S73" s="18"/>
      <c r="T73" s="18"/>
      <c r="U73" s="18"/>
    </row>
    <row r="74" spans="1:2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22"/>
      <c r="L74" s="21"/>
      <c r="M74" s="18"/>
      <c r="N74" s="18"/>
      <c r="O74" s="21"/>
      <c r="P74" s="21"/>
      <c r="Q74" s="18"/>
      <c r="R74" s="18"/>
      <c r="S74" s="18"/>
      <c r="T74" s="18"/>
      <c r="U74" s="18"/>
    </row>
    <row r="75" spans="1:2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2"/>
      <c r="L75" s="21"/>
      <c r="M75" s="18"/>
      <c r="N75" s="18"/>
      <c r="O75" s="21"/>
      <c r="P75" s="21"/>
      <c r="Q75" s="18"/>
      <c r="R75" s="18"/>
      <c r="S75" s="18"/>
      <c r="T75" s="18"/>
      <c r="U75" s="18"/>
    </row>
  </sheetData>
  <autoFilter ref="A1:U26"/>
  <phoneticPr fontId="13" type="noConversion"/>
  <dataValidations count="9">
    <dataValidation type="list" allowBlank="1" showInputMessage="1" showErrorMessage="1" sqref="C22:C75 C2:C20">
      <formula1>"待处理,已处理,重新打开,关闭,暂不处理,非问题"</formula1>
    </dataValidation>
    <dataValidation type="list" allowBlank="1" showInputMessage="1" showErrorMessage="1" sqref="C21">
      <formula1>"待处理,已处理,重新打开,关闭,暂不处理,拒绝"</formula1>
    </dataValidation>
    <dataValidation type="list" allowBlank="1" showInputMessage="1" showErrorMessage="1" sqref="E2:E75">
      <formula1>"高,中,低"</formula1>
    </dataValidation>
    <dataValidation type="list" allowBlank="1" showInputMessage="1" showErrorMessage="1" sqref="F3:F75">
      <formula1>"数据错误,界面缺陷,用户体验,功能错误,性能问题,需求问题"</formula1>
    </dataValidation>
    <dataValidation type="list" allowBlank="1" showInputMessage="1" showErrorMessage="1" sqref="A2:A75">
      <formula1>"第一轮,第二轮,第三轮"</formula1>
    </dataValidation>
    <dataValidation type="list" allowBlank="1" showInputMessage="1" showErrorMessage="1" sqref="H2:H75">
      <formula1>"IE11,IE10,Chrome,firefox"</formula1>
    </dataValidation>
    <dataValidation type="list" allowBlank="1" showInputMessage="1" showErrorMessage="1" sqref="N2:N75">
      <formula1>"前端,后端,数据"</formula1>
    </dataValidation>
    <dataValidation type="list" allowBlank="1" showInputMessage="1" showErrorMessage="1" sqref="D2:D75">
      <formula1>"致命,严重,一般,轻微,建议"</formula1>
    </dataValidation>
    <dataValidation type="list" allowBlank="1" showInputMessage="1" showErrorMessage="1" sqref="G3:G75">
      <formula1>"修改引发,需求误解,UI设计错误,功能实现错误,兼容问题"</formula1>
    </dataValidation>
  </dataValidations>
  <hyperlinks>
    <hyperlink ref="B2" location="缺陷截图!A1" display="XX_001"/>
  </hyperlink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86" id="{00000000-000E-0000-0000-0000F8030000}">
            <xm:f>$C2=缺陷维表!$B$8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1087" id="{00000000-000E-0000-0000-0000F9030000}">
            <xm:f>$C2=缺陷维表!$B$7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088" id="{00000000-000E-0000-0000-0000FA030000}">
            <xm:f>$C2=缺陷维表!$B$5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1089" id="{00000000-000E-0000-0000-0000FB030000}">
            <xm:f>$C2=缺陷维表!$B$4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1090" id="{00000000-000E-0000-0000-0000FC030000}">
            <xm:f>$C2=缺陷维表!$B$2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A2:U1000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缺陷维表!$B$14:$B$20</xm:f>
          </x14:formula1>
          <xm:sqref>F2</xm:sqref>
        </x14:dataValidation>
        <x14:dataValidation type="list" allowBlank="1" showInputMessage="1" showErrorMessage="1">
          <x14:formula1>
            <xm:f>缺陷维表!$B$24:$B$29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D24" sqref="D24"/>
    </sheetView>
  </sheetViews>
  <sheetFormatPr defaultColWidth="9" defaultRowHeight="14.4" x14ac:dyDescent="0.25"/>
  <cols>
    <col min="1" max="1" width="9" style="1"/>
    <col min="2" max="2" width="20.88671875" style="1" customWidth="1"/>
    <col min="3" max="3" width="9" style="1"/>
    <col min="4" max="4" width="11.44140625" style="1" customWidth="1"/>
    <col min="5" max="5" width="10" style="1" customWidth="1"/>
    <col min="6" max="6" width="19.44140625" style="2" customWidth="1"/>
    <col min="7" max="7" width="10.21875" style="1" customWidth="1"/>
    <col min="8" max="8" width="19.77734375" style="2" customWidth="1"/>
    <col min="9" max="9" width="10.77734375" style="1" customWidth="1"/>
    <col min="10" max="10" width="17.6640625" style="2" customWidth="1"/>
    <col min="11" max="16384" width="9" style="1"/>
  </cols>
  <sheetData>
    <row r="1" spans="1:10" x14ac:dyDescent="0.25">
      <c r="A1" s="56" t="s">
        <v>70</v>
      </c>
      <c r="B1" s="56" t="s">
        <v>71</v>
      </c>
      <c r="C1" s="56" t="s">
        <v>12</v>
      </c>
      <c r="D1" s="56" t="s">
        <v>72</v>
      </c>
      <c r="E1" s="54" t="s">
        <v>73</v>
      </c>
      <c r="F1" s="55"/>
      <c r="G1" s="54" t="s">
        <v>74</v>
      </c>
      <c r="H1" s="55"/>
      <c r="I1" s="54" t="s">
        <v>75</v>
      </c>
      <c r="J1" s="55"/>
    </row>
    <row r="2" spans="1:10" x14ac:dyDescent="0.25">
      <c r="A2" s="57"/>
      <c r="B2" s="57"/>
      <c r="C2" s="57"/>
      <c r="D2" s="57"/>
      <c r="E2" s="3" t="s">
        <v>76</v>
      </c>
      <c r="F2" s="3" t="s">
        <v>19</v>
      </c>
      <c r="G2" s="3" t="s">
        <v>76</v>
      </c>
      <c r="H2" s="3" t="s">
        <v>19</v>
      </c>
      <c r="I2" s="3" t="s">
        <v>76</v>
      </c>
      <c r="J2" s="3" t="s">
        <v>19</v>
      </c>
    </row>
    <row r="3" spans="1:10" x14ac:dyDescent="0.25">
      <c r="A3" s="4"/>
      <c r="B3" s="4"/>
      <c r="C3" s="4"/>
      <c r="D3" s="4"/>
      <c r="E3" s="4"/>
      <c r="F3" s="5"/>
      <c r="G3" s="4"/>
      <c r="H3" s="5"/>
      <c r="I3" s="4"/>
      <c r="J3" s="5"/>
    </row>
    <row r="4" spans="1:10" x14ac:dyDescent="0.25">
      <c r="A4" s="4"/>
      <c r="B4" s="4"/>
      <c r="C4" s="4"/>
      <c r="D4" s="4"/>
      <c r="E4" s="4"/>
      <c r="F4" s="5"/>
      <c r="G4" s="4"/>
      <c r="H4" s="5"/>
      <c r="I4" s="4"/>
      <c r="J4" s="5"/>
    </row>
    <row r="5" spans="1:10" x14ac:dyDescent="0.25">
      <c r="A5" s="4"/>
      <c r="B5" s="4"/>
      <c r="C5" s="4"/>
      <c r="D5" s="4"/>
      <c r="E5" s="4"/>
      <c r="F5" s="5"/>
      <c r="G5" s="4"/>
      <c r="H5" s="5"/>
      <c r="I5" s="4"/>
      <c r="J5" s="5"/>
    </row>
    <row r="6" spans="1:10" x14ac:dyDescent="0.25">
      <c r="A6" s="4"/>
      <c r="B6" s="4"/>
      <c r="C6" s="4"/>
      <c r="D6" s="4"/>
      <c r="E6" s="4"/>
      <c r="F6" s="5"/>
      <c r="G6" s="4"/>
      <c r="H6" s="5"/>
      <c r="I6" s="4"/>
      <c r="J6" s="5"/>
    </row>
    <row r="7" spans="1:10" x14ac:dyDescent="0.25">
      <c r="A7" s="4"/>
      <c r="B7" s="4"/>
      <c r="C7" s="4"/>
      <c r="D7" s="4"/>
      <c r="E7" s="4"/>
      <c r="F7" s="5"/>
      <c r="G7" s="4"/>
      <c r="H7" s="5"/>
      <c r="I7" s="4"/>
      <c r="J7" s="5"/>
    </row>
    <row r="8" spans="1:10" x14ac:dyDescent="0.25">
      <c r="A8" s="4"/>
      <c r="B8" s="4"/>
      <c r="C8" s="4"/>
      <c r="D8" s="4"/>
      <c r="E8" s="4"/>
      <c r="F8" s="5"/>
      <c r="G8" s="4"/>
      <c r="H8" s="5"/>
      <c r="I8" s="4"/>
      <c r="J8" s="5"/>
    </row>
    <row r="9" spans="1:10" x14ac:dyDescent="0.25">
      <c r="A9" s="4"/>
      <c r="B9" s="4"/>
      <c r="C9" s="4"/>
      <c r="D9" s="4"/>
      <c r="E9" s="4"/>
      <c r="F9" s="5"/>
      <c r="G9" s="4"/>
      <c r="H9" s="5"/>
      <c r="I9" s="4"/>
      <c r="J9" s="5"/>
    </row>
    <row r="10" spans="1:10" x14ac:dyDescent="0.25">
      <c r="A10" s="4"/>
      <c r="B10" s="4"/>
      <c r="C10" s="4"/>
      <c r="D10" s="4"/>
      <c r="E10" s="4"/>
      <c r="F10" s="5"/>
      <c r="G10" s="4"/>
      <c r="H10" s="5"/>
      <c r="I10" s="4"/>
      <c r="J10" s="5"/>
    </row>
    <row r="11" spans="1:10" x14ac:dyDescent="0.25">
      <c r="A11" s="4"/>
      <c r="B11" s="4"/>
      <c r="C11" s="4"/>
      <c r="D11" s="4"/>
      <c r="E11" s="4"/>
      <c r="F11" s="5"/>
      <c r="G11" s="4"/>
      <c r="H11" s="5"/>
      <c r="I11" s="4"/>
      <c r="J11" s="5"/>
    </row>
    <row r="12" spans="1:10" x14ac:dyDescent="0.25">
      <c r="A12" s="4"/>
      <c r="B12" s="4"/>
      <c r="C12" s="4"/>
      <c r="D12" s="4"/>
      <c r="E12" s="4"/>
      <c r="F12" s="5"/>
      <c r="G12" s="4"/>
      <c r="H12" s="5"/>
      <c r="I12" s="4"/>
      <c r="J12" s="5"/>
    </row>
    <row r="13" spans="1:10" x14ac:dyDescent="0.25">
      <c r="A13" s="4"/>
      <c r="B13" s="4"/>
      <c r="C13" s="4"/>
      <c r="D13" s="4"/>
      <c r="E13" s="4"/>
      <c r="F13" s="5"/>
      <c r="G13" s="4"/>
      <c r="H13" s="5"/>
      <c r="I13" s="4"/>
      <c r="J13" s="5"/>
    </row>
    <row r="14" spans="1:10" x14ac:dyDescent="0.25">
      <c r="A14" s="4"/>
      <c r="B14" s="4"/>
      <c r="C14" s="4"/>
      <c r="D14" s="4"/>
      <c r="E14" s="4"/>
      <c r="F14" s="5"/>
      <c r="G14" s="4"/>
      <c r="H14" s="5"/>
      <c r="I14" s="4"/>
      <c r="J14" s="5"/>
    </row>
    <row r="15" spans="1:10" x14ac:dyDescent="0.25">
      <c r="A15" s="4"/>
      <c r="B15" s="4"/>
      <c r="C15" s="4"/>
      <c r="D15" s="4"/>
      <c r="E15" s="4"/>
      <c r="F15" s="5"/>
      <c r="G15" s="4"/>
      <c r="H15" s="5"/>
      <c r="I15" s="4"/>
      <c r="J15" s="5"/>
    </row>
    <row r="34" spans="8:10" x14ac:dyDescent="0.25">
      <c r="H34"/>
      <c r="I34" s="6"/>
      <c r="J34"/>
    </row>
    <row r="35" spans="8:10" x14ac:dyDescent="0.25">
      <c r="H35"/>
      <c r="I35" s="6"/>
      <c r="J35"/>
    </row>
    <row r="36" spans="8:10" x14ac:dyDescent="0.25">
      <c r="H36"/>
      <c r="I36" s="6"/>
      <c r="J36"/>
    </row>
    <row r="37" spans="8:10" x14ac:dyDescent="0.25">
      <c r="H37"/>
      <c r="I37" s="6"/>
      <c r="J37"/>
    </row>
    <row r="38" spans="8:10" x14ac:dyDescent="0.25">
      <c r="H38"/>
      <c r="I38" s="6"/>
      <c r="J38"/>
    </row>
    <row r="39" spans="8:10" x14ac:dyDescent="0.25">
      <c r="H39"/>
      <c r="I39" s="6"/>
      <c r="J39"/>
    </row>
    <row r="40" spans="8:10" x14ac:dyDescent="0.25">
      <c r="H40"/>
      <c r="I40" s="6"/>
      <c r="J40"/>
    </row>
    <row r="41" spans="8:10" x14ac:dyDescent="0.25">
      <c r="H41"/>
      <c r="I41" s="7"/>
      <c r="J41"/>
    </row>
    <row r="42" spans="8:10" x14ac:dyDescent="0.25">
      <c r="H42"/>
      <c r="I42" s="6"/>
      <c r="J42"/>
    </row>
    <row r="43" spans="8:10" x14ac:dyDescent="0.25">
      <c r="H43"/>
      <c r="I43" s="6"/>
      <c r="J43"/>
    </row>
    <row r="44" spans="8:10" x14ac:dyDescent="0.25">
      <c r="H44"/>
      <c r="I44" s="6"/>
      <c r="J44"/>
    </row>
    <row r="45" spans="8:10" x14ac:dyDescent="0.25">
      <c r="H45"/>
      <c r="I45" s="6"/>
      <c r="J45"/>
    </row>
    <row r="46" spans="8:10" x14ac:dyDescent="0.25">
      <c r="H46"/>
      <c r="I46" s="6"/>
      <c r="J46"/>
    </row>
    <row r="47" spans="8:10" x14ac:dyDescent="0.25">
      <c r="H47"/>
      <c r="I47" s="6"/>
      <c r="J47"/>
    </row>
    <row r="48" spans="8:10" x14ac:dyDescent="0.25">
      <c r="H48"/>
      <c r="I48" s="6"/>
      <c r="J48"/>
    </row>
    <row r="49" spans="8:10" x14ac:dyDescent="0.25">
      <c r="H49"/>
      <c r="I49" s="6"/>
      <c r="J49"/>
    </row>
    <row r="50" spans="8:10" x14ac:dyDescent="0.25">
      <c r="H50"/>
      <c r="I50" s="6"/>
      <c r="J50"/>
    </row>
    <row r="51" spans="8:10" x14ac:dyDescent="0.25">
      <c r="H51"/>
      <c r="I51" s="6"/>
      <c r="J51"/>
    </row>
    <row r="52" spans="8:10" x14ac:dyDescent="0.25">
      <c r="H52"/>
      <c r="I52" s="6"/>
      <c r="J52"/>
    </row>
    <row r="53" spans="8:10" x14ac:dyDescent="0.25">
      <c r="H53"/>
      <c r="I53" s="6"/>
      <c r="J53"/>
    </row>
    <row r="54" spans="8:10" x14ac:dyDescent="0.25">
      <c r="H54"/>
      <c r="I54" s="6"/>
      <c r="J54"/>
    </row>
    <row r="55" spans="8:10" x14ac:dyDescent="0.25">
      <c r="H55"/>
      <c r="I55" s="6"/>
      <c r="J55"/>
    </row>
    <row r="56" spans="8:10" x14ac:dyDescent="0.25">
      <c r="H56"/>
      <c r="I56"/>
      <c r="J56"/>
    </row>
    <row r="57" spans="8:10" x14ac:dyDescent="0.25">
      <c r="H57"/>
      <c r="I57"/>
      <c r="J57"/>
    </row>
    <row r="58" spans="8:10" x14ac:dyDescent="0.25">
      <c r="H58"/>
      <c r="I58"/>
      <c r="J58"/>
    </row>
  </sheetData>
  <mergeCells count="7">
    <mergeCell ref="E1:F1"/>
    <mergeCell ref="G1:H1"/>
    <mergeCell ref="I1:J1"/>
    <mergeCell ref="A1:A2"/>
    <mergeCell ref="B1:B2"/>
    <mergeCell ref="C1:C2"/>
    <mergeCell ref="D1:D2"/>
  </mergeCells>
  <phoneticPr fontId="1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s="23" customFormat="1" x14ac:dyDescent="0.25">
      <c r="A1" s="23" t="s">
        <v>21</v>
      </c>
    </row>
  </sheetData>
  <phoneticPr fontId="13" type="noConversion"/>
  <hyperlinks>
    <hyperlink ref="A1:XFD1" location="xxx项目BUG汇总!A2" display="XX_00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topLeftCell="A13" zoomScaleNormal="100" workbookViewId="0">
      <selection activeCell="C30" sqref="C30"/>
    </sheetView>
  </sheetViews>
  <sheetFormatPr defaultColWidth="8.88671875" defaultRowHeight="14.4" customHeight="1" x14ac:dyDescent="0.25"/>
  <cols>
    <col min="1" max="1" width="8.88671875" style="6" customWidth="1"/>
    <col min="2" max="2" width="22.6640625" style="6" customWidth="1"/>
    <col min="3" max="3" width="74.6640625" style="6" customWidth="1"/>
    <col min="4" max="16384" width="8.88671875" style="6"/>
  </cols>
  <sheetData>
    <row r="1" spans="1:3" x14ac:dyDescent="0.25">
      <c r="A1" s="8" t="s">
        <v>32</v>
      </c>
      <c r="B1" s="8" t="s">
        <v>33</v>
      </c>
      <c r="C1" s="8" t="s">
        <v>34</v>
      </c>
    </row>
    <row r="2" spans="1:3" x14ac:dyDescent="0.25">
      <c r="A2" s="58" t="s">
        <v>35</v>
      </c>
      <c r="B2" s="9" t="s">
        <v>22</v>
      </c>
      <c r="C2" s="9" t="s">
        <v>36</v>
      </c>
    </row>
    <row r="3" spans="1:3" x14ac:dyDescent="0.25">
      <c r="A3" s="59"/>
      <c r="B3" s="9" t="s">
        <v>37</v>
      </c>
      <c r="C3" s="9" t="s">
        <v>38</v>
      </c>
    </row>
    <row r="4" spans="1:3" x14ac:dyDescent="0.25">
      <c r="A4" s="59"/>
      <c r="B4" s="9" t="s">
        <v>39</v>
      </c>
      <c r="C4" s="9" t="s">
        <v>40</v>
      </c>
    </row>
    <row r="5" spans="1:3" x14ac:dyDescent="0.25">
      <c r="A5" s="59"/>
      <c r="B5" s="9" t="s">
        <v>41</v>
      </c>
      <c r="C5" s="9" t="s">
        <v>42</v>
      </c>
    </row>
    <row r="6" spans="1:3" x14ac:dyDescent="0.25">
      <c r="A6" s="59"/>
      <c r="B6" s="9" t="s">
        <v>43</v>
      </c>
      <c r="C6" s="9" t="s">
        <v>44</v>
      </c>
    </row>
    <row r="7" spans="1:3" x14ac:dyDescent="0.25">
      <c r="A7" s="59"/>
      <c r="B7" s="9" t="s">
        <v>45</v>
      </c>
      <c r="C7" s="9" t="s">
        <v>46</v>
      </c>
    </row>
    <row r="8" spans="1:3" x14ac:dyDescent="0.25">
      <c r="A8" s="60"/>
      <c r="B8" s="26" t="s">
        <v>145</v>
      </c>
      <c r="C8" s="9" t="s">
        <v>47</v>
      </c>
    </row>
    <row r="9" spans="1:3" ht="43.2" x14ac:dyDescent="0.25">
      <c r="A9" s="58" t="s">
        <v>3</v>
      </c>
      <c r="B9" s="9" t="s">
        <v>48</v>
      </c>
      <c r="C9" s="26" t="s">
        <v>82</v>
      </c>
    </row>
    <row r="10" spans="1:3" ht="43.2" x14ac:dyDescent="0.25">
      <c r="A10" s="59"/>
      <c r="B10" s="9" t="s">
        <v>23</v>
      </c>
      <c r="C10" s="26" t="s">
        <v>83</v>
      </c>
    </row>
    <row r="11" spans="1:3" ht="43.2" x14ac:dyDescent="0.25">
      <c r="A11" s="59"/>
      <c r="B11" s="9" t="s">
        <v>49</v>
      </c>
      <c r="C11" s="26" t="s">
        <v>84</v>
      </c>
    </row>
    <row r="12" spans="1:3" ht="43.2" x14ac:dyDescent="0.25">
      <c r="A12" s="59"/>
      <c r="B12" s="26" t="s">
        <v>86</v>
      </c>
      <c r="C12" s="26" t="s">
        <v>85</v>
      </c>
    </row>
    <row r="13" spans="1:3" x14ac:dyDescent="0.25">
      <c r="A13" s="59"/>
      <c r="B13" s="26" t="s">
        <v>87</v>
      </c>
      <c r="C13" s="26" t="s">
        <v>88</v>
      </c>
    </row>
    <row r="14" spans="1:3" ht="28.8" x14ac:dyDescent="0.25">
      <c r="A14" s="58" t="s">
        <v>51</v>
      </c>
      <c r="B14" s="9" t="s">
        <v>52</v>
      </c>
      <c r="C14" s="9" t="s">
        <v>53</v>
      </c>
    </row>
    <row r="15" spans="1:3" ht="43.2" x14ac:dyDescent="0.25">
      <c r="A15" s="59"/>
      <c r="B15" s="9" t="s">
        <v>54</v>
      </c>
      <c r="C15" s="9" t="s">
        <v>55</v>
      </c>
    </row>
    <row r="16" spans="1:3" x14ac:dyDescent="0.25">
      <c r="A16" s="59"/>
      <c r="B16" s="10" t="s">
        <v>56</v>
      </c>
      <c r="C16" s="9" t="s">
        <v>57</v>
      </c>
    </row>
    <row r="17" spans="1:3" x14ac:dyDescent="0.25">
      <c r="A17" s="59"/>
      <c r="B17" s="9" t="s">
        <v>25</v>
      </c>
      <c r="C17" s="9" t="s">
        <v>58</v>
      </c>
    </row>
    <row r="18" spans="1:3" x14ac:dyDescent="0.25">
      <c r="A18" s="59"/>
      <c r="B18" s="9" t="s">
        <v>59</v>
      </c>
      <c r="C18" s="9" t="s">
        <v>60</v>
      </c>
    </row>
    <row r="19" spans="1:3" ht="28.8" x14ac:dyDescent="0.25">
      <c r="A19" s="59"/>
      <c r="B19" s="9" t="s">
        <v>148</v>
      </c>
      <c r="C19" s="9" t="s">
        <v>62</v>
      </c>
    </row>
    <row r="20" spans="1:3" x14ac:dyDescent="0.25">
      <c r="A20" s="60"/>
      <c r="B20" s="9" t="s">
        <v>147</v>
      </c>
      <c r="C20" s="9" t="s">
        <v>149</v>
      </c>
    </row>
    <row r="21" spans="1:3" x14ac:dyDescent="0.25">
      <c r="A21" s="61" t="s">
        <v>80</v>
      </c>
      <c r="B21" s="9" t="s">
        <v>63</v>
      </c>
      <c r="C21" s="9" t="s">
        <v>64</v>
      </c>
    </row>
    <row r="22" spans="1:3" ht="28.8" x14ac:dyDescent="0.25">
      <c r="A22" s="59"/>
      <c r="B22" s="9" t="s">
        <v>24</v>
      </c>
      <c r="C22" s="9" t="s">
        <v>65</v>
      </c>
    </row>
    <row r="23" spans="1:3" ht="28.8" x14ac:dyDescent="0.25">
      <c r="A23" s="59"/>
      <c r="B23" s="9" t="s">
        <v>66</v>
      </c>
      <c r="C23" s="9" t="s">
        <v>67</v>
      </c>
    </row>
    <row r="24" spans="1:3" x14ac:dyDescent="0.25">
      <c r="A24" s="58" t="s">
        <v>68</v>
      </c>
      <c r="B24" s="27" t="s">
        <v>137</v>
      </c>
      <c r="C24" s="9" t="s">
        <v>134</v>
      </c>
    </row>
    <row r="25" spans="1:3" x14ac:dyDescent="0.25">
      <c r="A25" s="59"/>
      <c r="B25" s="27" t="s">
        <v>139</v>
      </c>
      <c r="C25" s="9" t="s">
        <v>133</v>
      </c>
    </row>
    <row r="26" spans="1:3" x14ac:dyDescent="0.25">
      <c r="A26" s="59"/>
      <c r="B26" s="27" t="s">
        <v>140</v>
      </c>
      <c r="C26" s="9"/>
    </row>
    <row r="27" spans="1:3" ht="28.8" x14ac:dyDescent="0.25">
      <c r="A27" s="59"/>
      <c r="B27" s="27" t="s">
        <v>141</v>
      </c>
      <c r="C27" s="9" t="s">
        <v>136</v>
      </c>
    </row>
    <row r="28" spans="1:3" x14ac:dyDescent="0.25">
      <c r="A28" s="59"/>
      <c r="B28" s="27" t="s">
        <v>135</v>
      </c>
      <c r="C28" s="9" t="s">
        <v>138</v>
      </c>
    </row>
    <row r="29" spans="1:3" x14ac:dyDescent="0.25">
      <c r="A29" s="59"/>
      <c r="B29" s="9" t="s">
        <v>147</v>
      </c>
      <c r="C29" s="9"/>
    </row>
    <row r="30" spans="1:3" ht="14.4" customHeight="1" x14ac:dyDescent="0.25">
      <c r="A30" s="9"/>
      <c r="B30" s="9"/>
      <c r="C30" s="9"/>
    </row>
    <row r="32" spans="1:3" ht="14.4" customHeight="1" x14ac:dyDescent="0.25">
      <c r="C32" s="11" t="s">
        <v>69</v>
      </c>
    </row>
  </sheetData>
  <mergeCells count="5">
    <mergeCell ref="A2:A8"/>
    <mergeCell ref="A9:A13"/>
    <mergeCell ref="A14:A20"/>
    <mergeCell ref="A21:A23"/>
    <mergeCell ref="A24:A29"/>
  </mergeCells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2"/>
  <sheetViews>
    <sheetView topLeftCell="A121" workbookViewId="0">
      <selection activeCell="K139" sqref="K139"/>
    </sheetView>
  </sheetViews>
  <sheetFormatPr defaultRowHeight="14.4" x14ac:dyDescent="0.25"/>
  <cols>
    <col min="1" max="1" width="3.109375" style="29" customWidth="1"/>
    <col min="2" max="2" width="13.21875" style="29" customWidth="1"/>
    <col min="3" max="4" width="12.44140625" style="29" customWidth="1"/>
    <col min="5" max="5" width="10.77734375" style="29" customWidth="1"/>
    <col min="6" max="6" width="18.33203125" style="29" customWidth="1"/>
    <col min="7" max="16384" width="8.88671875" style="29"/>
  </cols>
  <sheetData>
    <row r="1" spans="2:6" ht="15" thickBot="1" x14ac:dyDescent="0.3">
      <c r="B1" s="28" t="s">
        <v>107</v>
      </c>
    </row>
    <row r="2" spans="2:6" ht="16.2" thickBot="1" x14ac:dyDescent="0.3">
      <c r="B2" s="30" t="s">
        <v>102</v>
      </c>
      <c r="C2" s="31" t="s">
        <v>103</v>
      </c>
      <c r="D2" s="31" t="s">
        <v>104</v>
      </c>
      <c r="E2" s="31" t="s">
        <v>105</v>
      </c>
      <c r="F2" s="31" t="s">
        <v>106</v>
      </c>
    </row>
    <row r="3" spans="2:6" ht="16.2" thickBot="1" x14ac:dyDescent="0.3">
      <c r="B3" s="32">
        <v>311</v>
      </c>
      <c r="C3" s="33">
        <v>301</v>
      </c>
      <c r="D3" s="33">
        <v>4</v>
      </c>
      <c r="E3" s="33">
        <v>6</v>
      </c>
      <c r="F3" s="34">
        <v>0.99</v>
      </c>
    </row>
    <row r="4" spans="2:6" x14ac:dyDescent="0.25">
      <c r="B4" s="35" t="s">
        <v>108</v>
      </c>
    </row>
    <row r="6" spans="2:6" ht="15" thickBot="1" x14ac:dyDescent="0.3">
      <c r="B6" s="28" t="s">
        <v>109</v>
      </c>
    </row>
    <row r="7" spans="2:6" ht="15" thickBot="1" x14ac:dyDescent="0.3">
      <c r="B7" s="36" t="s">
        <v>131</v>
      </c>
      <c r="C7" s="37" t="s">
        <v>110</v>
      </c>
    </row>
    <row r="8" spans="2:6" ht="15" thickBot="1" x14ac:dyDescent="0.3">
      <c r="B8" s="38">
        <v>42984</v>
      </c>
      <c r="C8" s="39">
        <v>12</v>
      </c>
    </row>
    <row r="9" spans="2:6" ht="15" thickBot="1" x14ac:dyDescent="0.3">
      <c r="B9" s="38">
        <v>42985</v>
      </c>
      <c r="C9" s="39">
        <v>21</v>
      </c>
    </row>
    <row r="10" spans="2:6" ht="15" thickBot="1" x14ac:dyDescent="0.3">
      <c r="B10" s="38">
        <v>42986</v>
      </c>
      <c r="C10" s="39">
        <v>22</v>
      </c>
    </row>
    <row r="11" spans="2:6" ht="15" thickBot="1" x14ac:dyDescent="0.3">
      <c r="B11" s="38">
        <v>42987</v>
      </c>
      <c r="C11" s="39">
        <v>21</v>
      </c>
    </row>
    <row r="12" spans="2:6" ht="15" thickBot="1" x14ac:dyDescent="0.3">
      <c r="B12" s="38">
        <v>42991</v>
      </c>
      <c r="C12" s="39">
        <v>19</v>
      </c>
    </row>
    <row r="13" spans="2:6" ht="15" thickBot="1" x14ac:dyDescent="0.3">
      <c r="B13" s="38">
        <v>42992</v>
      </c>
      <c r="C13" s="39">
        <v>20</v>
      </c>
    </row>
    <row r="14" spans="2:6" ht="15" thickBot="1" x14ac:dyDescent="0.3">
      <c r="B14" s="38">
        <v>42993</v>
      </c>
      <c r="C14" s="39">
        <v>16</v>
      </c>
    </row>
    <row r="15" spans="2:6" ht="15" thickBot="1" x14ac:dyDescent="0.3">
      <c r="B15" s="38">
        <v>42994</v>
      </c>
      <c r="C15" s="39">
        <v>17</v>
      </c>
    </row>
    <row r="16" spans="2:6" ht="15" thickBot="1" x14ac:dyDescent="0.3">
      <c r="B16" s="38">
        <v>42995</v>
      </c>
      <c r="C16" s="39">
        <v>18</v>
      </c>
    </row>
    <row r="17" spans="2:3" ht="15" thickBot="1" x14ac:dyDescent="0.3">
      <c r="B17" s="38">
        <v>42998</v>
      </c>
      <c r="C17" s="39">
        <v>13</v>
      </c>
    </row>
    <row r="18" spans="2:3" ht="15" thickBot="1" x14ac:dyDescent="0.3">
      <c r="B18" s="38">
        <v>42999</v>
      </c>
      <c r="C18" s="39">
        <v>14</v>
      </c>
    </row>
    <row r="19" spans="2:3" ht="15" thickBot="1" x14ac:dyDescent="0.3">
      <c r="B19" s="38">
        <v>43000</v>
      </c>
      <c r="C19" s="39">
        <v>9</v>
      </c>
    </row>
    <row r="20" spans="2:3" ht="15" thickBot="1" x14ac:dyDescent="0.3">
      <c r="B20" s="38">
        <v>43001</v>
      </c>
      <c r="C20" s="39">
        <v>11</v>
      </c>
    </row>
    <row r="21" spans="2:3" ht="15" thickBot="1" x14ac:dyDescent="0.3">
      <c r="B21" s="38">
        <v>43002</v>
      </c>
      <c r="C21" s="39">
        <v>5</v>
      </c>
    </row>
    <row r="22" spans="2:3" ht="15" thickBot="1" x14ac:dyDescent="0.3">
      <c r="B22" s="40" t="s">
        <v>90</v>
      </c>
      <c r="C22" s="41">
        <f>SUM(C8:C21)</f>
        <v>218</v>
      </c>
    </row>
    <row r="24" spans="2:3" x14ac:dyDescent="0.25">
      <c r="B24" s="28" t="s">
        <v>113</v>
      </c>
    </row>
    <row r="25" spans="2:3" ht="15" thickBot="1" x14ac:dyDescent="0.3">
      <c r="B25" s="35" t="s">
        <v>114</v>
      </c>
    </row>
    <row r="26" spans="2:3" ht="15" thickBot="1" x14ac:dyDescent="0.3">
      <c r="B26" s="36" t="s">
        <v>70</v>
      </c>
      <c r="C26" s="37" t="s">
        <v>111</v>
      </c>
    </row>
    <row r="27" spans="2:3" ht="15" thickBot="1" x14ac:dyDescent="0.3">
      <c r="B27" s="42" t="s">
        <v>91</v>
      </c>
      <c r="C27" s="39">
        <v>22</v>
      </c>
    </row>
    <row r="28" spans="2:3" ht="15" thickBot="1" x14ac:dyDescent="0.3">
      <c r="B28" s="42" t="s">
        <v>92</v>
      </c>
      <c r="C28" s="39">
        <v>34</v>
      </c>
    </row>
    <row r="29" spans="2:3" ht="15" thickBot="1" x14ac:dyDescent="0.3">
      <c r="B29" s="42" t="s">
        <v>93</v>
      </c>
      <c r="C29" s="39">
        <v>45</v>
      </c>
    </row>
    <row r="30" spans="2:3" ht="15" thickBot="1" x14ac:dyDescent="0.3">
      <c r="B30" s="42" t="s">
        <v>94</v>
      </c>
      <c r="C30" s="39">
        <v>24</v>
      </c>
    </row>
    <row r="31" spans="2:3" ht="15" thickBot="1" x14ac:dyDescent="0.3">
      <c r="B31" s="42" t="s">
        <v>95</v>
      </c>
      <c r="C31" s="39">
        <v>41</v>
      </c>
    </row>
    <row r="32" spans="2:3" ht="15" thickBot="1" x14ac:dyDescent="0.3">
      <c r="B32" s="42" t="s">
        <v>96</v>
      </c>
      <c r="C32" s="39">
        <v>23</v>
      </c>
    </row>
    <row r="33" spans="2:17" ht="15" thickBot="1" x14ac:dyDescent="0.3">
      <c r="B33" s="42" t="s">
        <v>97</v>
      </c>
      <c r="C33" s="39">
        <v>17</v>
      </c>
    </row>
    <row r="34" spans="2:17" ht="15" thickBot="1" x14ac:dyDescent="0.3">
      <c r="B34" s="42" t="s">
        <v>98</v>
      </c>
      <c r="C34" s="39">
        <v>46</v>
      </c>
    </row>
    <row r="35" spans="2:17" ht="15" thickBot="1" x14ac:dyDescent="0.3">
      <c r="B35" s="42" t="s">
        <v>99</v>
      </c>
      <c r="C35" s="39">
        <v>14</v>
      </c>
    </row>
    <row r="36" spans="2:17" ht="15" thickBot="1" x14ac:dyDescent="0.3">
      <c r="B36" s="42" t="s">
        <v>112</v>
      </c>
      <c r="C36" s="39">
        <v>21</v>
      </c>
    </row>
    <row r="37" spans="2:17" ht="15" thickBot="1" x14ac:dyDescent="0.3">
      <c r="B37" s="42" t="s">
        <v>101</v>
      </c>
      <c r="C37" s="39">
        <v>24</v>
      </c>
    </row>
    <row r="38" spans="2:17" ht="15" thickBot="1" x14ac:dyDescent="0.3">
      <c r="B38" s="40" t="s">
        <v>90</v>
      </c>
      <c r="C38" s="41">
        <v>311</v>
      </c>
    </row>
    <row r="40" spans="2:17" x14ac:dyDescent="0.25">
      <c r="P40" s="35" t="s">
        <v>117</v>
      </c>
    </row>
    <row r="41" spans="2:17" ht="15" thickBot="1" x14ac:dyDescent="0.3">
      <c r="B41" s="35" t="s">
        <v>143</v>
      </c>
      <c r="Q41" s="35"/>
    </row>
    <row r="42" spans="2:17" ht="15" thickBot="1" x14ac:dyDescent="0.3">
      <c r="B42" s="36" t="s">
        <v>70</v>
      </c>
      <c r="C42" s="37" t="s">
        <v>31</v>
      </c>
      <c r="D42" s="37" t="s">
        <v>115</v>
      </c>
      <c r="E42" s="37" t="s">
        <v>116</v>
      </c>
      <c r="F42" s="37" t="s">
        <v>90</v>
      </c>
    </row>
    <row r="43" spans="2:17" ht="15" thickBot="1" x14ac:dyDescent="0.3">
      <c r="B43" s="42" t="s">
        <v>91</v>
      </c>
      <c r="C43" s="39">
        <v>11</v>
      </c>
      <c r="D43" s="39">
        <v>5</v>
      </c>
      <c r="E43" s="39">
        <v>0</v>
      </c>
      <c r="F43" s="39">
        <v>16</v>
      </c>
    </row>
    <row r="44" spans="2:17" ht="15" thickBot="1" x14ac:dyDescent="0.3">
      <c r="B44" s="42" t="s">
        <v>92</v>
      </c>
      <c r="C44" s="39">
        <v>13</v>
      </c>
      <c r="D44" s="39">
        <v>4</v>
      </c>
      <c r="E44" s="39">
        <v>0</v>
      </c>
      <c r="F44" s="39">
        <v>17</v>
      </c>
    </row>
    <row r="45" spans="2:17" ht="15" thickBot="1" x14ac:dyDescent="0.3">
      <c r="B45" s="42" t="s">
        <v>93</v>
      </c>
      <c r="C45" s="39">
        <v>34</v>
      </c>
      <c r="D45" s="39">
        <v>7</v>
      </c>
      <c r="E45" s="39">
        <v>1</v>
      </c>
      <c r="F45" s="39">
        <v>42</v>
      </c>
    </row>
    <row r="46" spans="2:17" ht="15" thickBot="1" x14ac:dyDescent="0.3">
      <c r="B46" s="42" t="s">
        <v>94</v>
      </c>
      <c r="C46" s="39">
        <v>12</v>
      </c>
      <c r="D46" s="39">
        <v>6</v>
      </c>
      <c r="E46" s="39">
        <v>0</v>
      </c>
      <c r="F46" s="39">
        <v>18</v>
      </c>
    </row>
    <row r="47" spans="2:17" ht="15" thickBot="1" x14ac:dyDescent="0.3">
      <c r="B47" s="42" t="s">
        <v>95</v>
      </c>
      <c r="C47" s="39">
        <v>11</v>
      </c>
      <c r="D47" s="39">
        <v>6</v>
      </c>
      <c r="E47" s="39">
        <v>0</v>
      </c>
      <c r="F47" s="39">
        <v>17</v>
      </c>
    </row>
    <row r="48" spans="2:17" ht="15" thickBot="1" x14ac:dyDescent="0.3">
      <c r="B48" s="42" t="s">
        <v>96</v>
      </c>
      <c r="C48" s="39">
        <v>7</v>
      </c>
      <c r="D48" s="39">
        <v>2</v>
      </c>
      <c r="E48" s="39">
        <v>1</v>
      </c>
      <c r="F48" s="39">
        <v>10</v>
      </c>
    </row>
    <row r="49" spans="2:6" ht="15" thickBot="1" x14ac:dyDescent="0.3">
      <c r="B49" s="42" t="s">
        <v>97</v>
      </c>
      <c r="C49" s="39">
        <v>12</v>
      </c>
      <c r="D49" s="39">
        <v>3</v>
      </c>
      <c r="E49" s="39">
        <v>0</v>
      </c>
      <c r="F49" s="39">
        <v>15</v>
      </c>
    </row>
    <row r="50" spans="2:6" ht="15" thickBot="1" x14ac:dyDescent="0.3">
      <c r="B50" s="42" t="s">
        <v>98</v>
      </c>
      <c r="C50" s="39">
        <v>5</v>
      </c>
      <c r="D50" s="39">
        <v>5</v>
      </c>
      <c r="E50" s="39">
        <v>4</v>
      </c>
      <c r="F50" s="39">
        <v>14</v>
      </c>
    </row>
    <row r="51" spans="2:6" ht="15" thickBot="1" x14ac:dyDescent="0.3">
      <c r="B51" s="42" t="s">
        <v>99</v>
      </c>
      <c r="C51" s="39">
        <v>6</v>
      </c>
      <c r="D51" s="39">
        <v>0</v>
      </c>
      <c r="E51" s="39">
        <v>0</v>
      </c>
      <c r="F51" s="39">
        <v>6</v>
      </c>
    </row>
    <row r="52" spans="2:6" ht="15" thickBot="1" x14ac:dyDescent="0.3">
      <c r="B52" s="42" t="s">
        <v>100</v>
      </c>
      <c r="C52" s="39">
        <v>11</v>
      </c>
      <c r="D52" s="39">
        <v>0</v>
      </c>
      <c r="E52" s="39">
        <v>0</v>
      </c>
      <c r="F52" s="39">
        <v>11</v>
      </c>
    </row>
    <row r="53" spans="2:6" ht="15" thickBot="1" x14ac:dyDescent="0.3">
      <c r="B53" s="42" t="s">
        <v>101</v>
      </c>
      <c r="C53" s="39">
        <v>18</v>
      </c>
      <c r="D53" s="39">
        <v>6</v>
      </c>
      <c r="E53" s="39">
        <v>0</v>
      </c>
      <c r="F53" s="39">
        <v>24</v>
      </c>
    </row>
    <row r="54" spans="2:6" ht="15" thickBot="1" x14ac:dyDescent="0.3">
      <c r="B54" s="40" t="s">
        <v>90</v>
      </c>
      <c r="C54" s="41">
        <v>140</v>
      </c>
      <c r="D54" s="41">
        <v>44</v>
      </c>
      <c r="E54" s="41">
        <v>6</v>
      </c>
      <c r="F54" s="41">
        <v>190</v>
      </c>
    </row>
    <row r="57" spans="2:6" ht="15" thickBot="1" x14ac:dyDescent="0.3">
      <c r="B57" s="28" t="s">
        <v>118</v>
      </c>
    </row>
    <row r="58" spans="2:6" ht="15" thickBot="1" x14ac:dyDescent="0.3">
      <c r="B58" s="36" t="s">
        <v>119</v>
      </c>
      <c r="C58" s="37" t="s">
        <v>120</v>
      </c>
    </row>
    <row r="59" spans="2:6" ht="15" thickBot="1" x14ac:dyDescent="0.3">
      <c r="B59" s="42" t="s">
        <v>48</v>
      </c>
      <c r="C59" s="39">
        <v>3</v>
      </c>
    </row>
    <row r="60" spans="2:6" ht="15" thickBot="1" x14ac:dyDescent="0.3">
      <c r="B60" s="42" t="s">
        <v>23</v>
      </c>
      <c r="C60" s="39">
        <v>157</v>
      </c>
    </row>
    <row r="61" spans="2:6" ht="15" thickBot="1" x14ac:dyDescent="0.3">
      <c r="B61" s="42" t="s">
        <v>49</v>
      </c>
      <c r="C61" s="39">
        <v>109</v>
      </c>
    </row>
    <row r="62" spans="2:6" ht="15" thickBot="1" x14ac:dyDescent="0.3">
      <c r="B62" s="42" t="s">
        <v>50</v>
      </c>
      <c r="C62" s="39">
        <v>25</v>
      </c>
    </row>
    <row r="63" spans="2:6" ht="15" thickBot="1" x14ac:dyDescent="0.3">
      <c r="B63" s="42" t="s">
        <v>89</v>
      </c>
      <c r="C63" s="39">
        <v>17</v>
      </c>
    </row>
    <row r="64" spans="2:6" ht="15" thickBot="1" x14ac:dyDescent="0.3">
      <c r="B64" s="40" t="s">
        <v>90</v>
      </c>
      <c r="C64" s="41">
        <v>311</v>
      </c>
    </row>
    <row r="65" spans="2:8" x14ac:dyDescent="0.25">
      <c r="B65" s="28"/>
    </row>
    <row r="66" spans="2:8" x14ac:dyDescent="0.25">
      <c r="B66" s="28"/>
    </row>
    <row r="67" spans="2:8" x14ac:dyDescent="0.25">
      <c r="B67" s="28"/>
    </row>
    <row r="68" spans="2:8" x14ac:dyDescent="0.25">
      <c r="B68" s="28"/>
    </row>
    <row r="69" spans="2:8" x14ac:dyDescent="0.25">
      <c r="B69" s="28"/>
    </row>
    <row r="70" spans="2:8" x14ac:dyDescent="0.25">
      <c r="B70" s="28"/>
    </row>
    <row r="71" spans="2:8" x14ac:dyDescent="0.25">
      <c r="B71" s="28"/>
    </row>
    <row r="72" spans="2:8" ht="15" thickBot="1" x14ac:dyDescent="0.3">
      <c r="B72" s="28" t="s">
        <v>121</v>
      </c>
    </row>
    <row r="73" spans="2:8" ht="15" thickBot="1" x14ac:dyDescent="0.3">
      <c r="B73" s="36" t="s">
        <v>70</v>
      </c>
      <c r="C73" s="37" t="s">
        <v>48</v>
      </c>
      <c r="D73" s="37" t="s">
        <v>23</v>
      </c>
      <c r="E73" s="37" t="s">
        <v>49</v>
      </c>
      <c r="F73" s="37" t="s">
        <v>50</v>
      </c>
      <c r="G73" s="43" t="s">
        <v>89</v>
      </c>
      <c r="H73" s="37" t="s">
        <v>90</v>
      </c>
    </row>
    <row r="74" spans="2:8" ht="15" thickBot="1" x14ac:dyDescent="0.3">
      <c r="B74" s="42" t="s">
        <v>91</v>
      </c>
      <c r="C74" s="39">
        <v>0</v>
      </c>
      <c r="D74" s="39">
        <v>5</v>
      </c>
      <c r="E74" s="39">
        <v>14</v>
      </c>
      <c r="F74" s="39">
        <v>3</v>
      </c>
      <c r="G74" s="44">
        <v>0</v>
      </c>
      <c r="H74" s="39">
        <f t="shared" ref="H74:H84" si="0">SUM(C74:G74)</f>
        <v>22</v>
      </c>
    </row>
    <row r="75" spans="2:8" ht="15" thickBot="1" x14ac:dyDescent="0.3">
      <c r="B75" s="42" t="s">
        <v>92</v>
      </c>
      <c r="C75" s="39">
        <v>2</v>
      </c>
      <c r="D75" s="39">
        <v>9</v>
      </c>
      <c r="E75" s="39">
        <v>16</v>
      </c>
      <c r="F75" s="39">
        <v>5</v>
      </c>
      <c r="G75" s="44">
        <v>2</v>
      </c>
      <c r="H75" s="39">
        <f t="shared" si="0"/>
        <v>34</v>
      </c>
    </row>
    <row r="76" spans="2:8" ht="15" thickBot="1" x14ac:dyDescent="0.3">
      <c r="B76" s="42" t="s">
        <v>93</v>
      </c>
      <c r="C76" s="39">
        <v>0</v>
      </c>
      <c r="D76" s="39">
        <v>11</v>
      </c>
      <c r="E76" s="39">
        <v>28</v>
      </c>
      <c r="F76" s="39">
        <v>2</v>
      </c>
      <c r="G76" s="44">
        <v>4</v>
      </c>
      <c r="H76" s="39">
        <f t="shared" si="0"/>
        <v>45</v>
      </c>
    </row>
    <row r="77" spans="2:8" ht="15" thickBot="1" x14ac:dyDescent="0.3">
      <c r="B77" s="42" t="s">
        <v>94</v>
      </c>
      <c r="C77" s="39">
        <v>0</v>
      </c>
      <c r="D77" s="39">
        <v>14</v>
      </c>
      <c r="E77" s="39">
        <v>9</v>
      </c>
      <c r="F77" s="39">
        <v>1</v>
      </c>
      <c r="G77" s="44">
        <v>0</v>
      </c>
      <c r="H77" s="39">
        <f t="shared" si="0"/>
        <v>24</v>
      </c>
    </row>
    <row r="78" spans="2:8" ht="15" thickBot="1" x14ac:dyDescent="0.3">
      <c r="B78" s="42" t="s">
        <v>95</v>
      </c>
      <c r="C78" s="39">
        <v>0</v>
      </c>
      <c r="D78" s="39">
        <v>27</v>
      </c>
      <c r="E78" s="39">
        <v>8</v>
      </c>
      <c r="F78" s="39">
        <v>3</v>
      </c>
      <c r="G78" s="44">
        <v>3</v>
      </c>
      <c r="H78" s="39">
        <f t="shared" si="0"/>
        <v>41</v>
      </c>
    </row>
    <row r="79" spans="2:8" ht="15" thickBot="1" x14ac:dyDescent="0.3">
      <c r="B79" s="42" t="s">
        <v>96</v>
      </c>
      <c r="C79" s="39">
        <v>1</v>
      </c>
      <c r="D79" s="39">
        <v>15</v>
      </c>
      <c r="E79" s="39">
        <v>4</v>
      </c>
      <c r="F79" s="39">
        <v>2</v>
      </c>
      <c r="G79" s="44">
        <v>1</v>
      </c>
      <c r="H79" s="39">
        <f t="shared" si="0"/>
        <v>23</v>
      </c>
    </row>
    <row r="80" spans="2:8" ht="15" thickBot="1" x14ac:dyDescent="0.3">
      <c r="B80" s="42" t="s">
        <v>97</v>
      </c>
      <c r="C80" s="39">
        <v>0</v>
      </c>
      <c r="D80" s="39">
        <v>7</v>
      </c>
      <c r="E80" s="39">
        <v>8</v>
      </c>
      <c r="F80" s="39">
        <v>2</v>
      </c>
      <c r="G80" s="44">
        <v>0</v>
      </c>
      <c r="H80" s="39">
        <f t="shared" si="0"/>
        <v>17</v>
      </c>
    </row>
    <row r="81" spans="2:8" ht="15" thickBot="1" x14ac:dyDescent="0.3">
      <c r="B81" s="42" t="s">
        <v>98</v>
      </c>
      <c r="C81" s="39">
        <v>0</v>
      </c>
      <c r="D81" s="39">
        <v>36</v>
      </c>
      <c r="E81" s="39">
        <v>4</v>
      </c>
      <c r="F81" s="39">
        <v>3</v>
      </c>
      <c r="G81" s="44">
        <v>3</v>
      </c>
      <c r="H81" s="39">
        <f t="shared" si="0"/>
        <v>46</v>
      </c>
    </row>
    <row r="82" spans="2:8" ht="15" thickBot="1" x14ac:dyDescent="0.3">
      <c r="B82" s="42" t="s">
        <v>99</v>
      </c>
      <c r="C82" s="39">
        <v>0</v>
      </c>
      <c r="D82" s="39">
        <v>9</v>
      </c>
      <c r="E82" s="39">
        <v>4</v>
      </c>
      <c r="F82" s="39">
        <v>1</v>
      </c>
      <c r="G82" s="44">
        <v>0</v>
      </c>
      <c r="H82" s="39">
        <f t="shared" si="0"/>
        <v>14</v>
      </c>
    </row>
    <row r="83" spans="2:8" ht="15" thickBot="1" x14ac:dyDescent="0.3">
      <c r="B83" s="42" t="s">
        <v>100</v>
      </c>
      <c r="C83" s="39">
        <v>0</v>
      </c>
      <c r="D83" s="39">
        <v>9</v>
      </c>
      <c r="E83" s="39">
        <v>7</v>
      </c>
      <c r="F83" s="39">
        <v>2</v>
      </c>
      <c r="G83" s="44">
        <v>3</v>
      </c>
      <c r="H83" s="39">
        <f t="shared" si="0"/>
        <v>21</v>
      </c>
    </row>
    <row r="84" spans="2:8" ht="15" thickBot="1" x14ac:dyDescent="0.3">
      <c r="B84" s="42" t="s">
        <v>101</v>
      </c>
      <c r="C84" s="39">
        <v>0</v>
      </c>
      <c r="D84" s="39">
        <v>15</v>
      </c>
      <c r="E84" s="39">
        <v>7</v>
      </c>
      <c r="F84" s="39">
        <v>1</v>
      </c>
      <c r="G84" s="44">
        <v>1</v>
      </c>
      <c r="H84" s="39">
        <f t="shared" si="0"/>
        <v>24</v>
      </c>
    </row>
    <row r="85" spans="2:8" ht="15" thickBot="1" x14ac:dyDescent="0.3">
      <c r="B85" s="40" t="s">
        <v>90</v>
      </c>
      <c r="C85" s="41">
        <f>SUM(C74:C84)</f>
        <v>3</v>
      </c>
      <c r="D85" s="41">
        <f>SUM(D74:D84)</f>
        <v>157</v>
      </c>
      <c r="E85" s="41">
        <f t="shared" ref="E85:H85" si="1">SUM(E74:E84)</f>
        <v>109</v>
      </c>
      <c r="F85" s="41">
        <f t="shared" si="1"/>
        <v>25</v>
      </c>
      <c r="G85" s="41">
        <f t="shared" si="1"/>
        <v>17</v>
      </c>
      <c r="H85" s="41">
        <f t="shared" si="1"/>
        <v>311</v>
      </c>
    </row>
    <row r="89" spans="2:8" ht="15" thickBot="1" x14ac:dyDescent="0.3">
      <c r="B89" s="28" t="s">
        <v>122</v>
      </c>
    </row>
    <row r="90" spans="2:8" ht="15" thickBot="1" x14ac:dyDescent="0.3">
      <c r="B90" s="36" t="s">
        <v>123</v>
      </c>
      <c r="C90" s="37" t="s">
        <v>124</v>
      </c>
    </row>
    <row r="91" spans="2:8" x14ac:dyDescent="0.25">
      <c r="B91" s="45" t="s">
        <v>22</v>
      </c>
      <c r="C91" s="46">
        <v>3</v>
      </c>
    </row>
    <row r="92" spans="2:8" x14ac:dyDescent="0.25">
      <c r="B92" s="45" t="s">
        <v>37</v>
      </c>
      <c r="C92" s="46">
        <v>4</v>
      </c>
    </row>
    <row r="93" spans="2:8" x14ac:dyDescent="0.25">
      <c r="B93" s="45" t="s">
        <v>39</v>
      </c>
      <c r="C93" s="46">
        <v>15</v>
      </c>
    </row>
    <row r="94" spans="2:8" x14ac:dyDescent="0.25">
      <c r="B94" s="45" t="s">
        <v>41</v>
      </c>
      <c r="C94" s="46">
        <v>1</v>
      </c>
    </row>
    <row r="95" spans="2:8" x14ac:dyDescent="0.25">
      <c r="B95" s="45" t="s">
        <v>43</v>
      </c>
      <c r="C95" s="46">
        <v>20</v>
      </c>
    </row>
    <row r="96" spans="2:8" x14ac:dyDescent="0.25">
      <c r="B96" s="45" t="s">
        <v>45</v>
      </c>
      <c r="C96" s="46">
        <v>2</v>
      </c>
    </row>
    <row r="97" spans="2:5" ht="15" thickBot="1" x14ac:dyDescent="0.3">
      <c r="B97" s="47" t="s">
        <v>81</v>
      </c>
      <c r="C97" s="46">
        <v>1</v>
      </c>
    </row>
    <row r="98" spans="2:5" ht="15" thickBot="1" x14ac:dyDescent="0.3">
      <c r="B98" s="36" t="s">
        <v>125</v>
      </c>
      <c r="C98" s="37">
        <f>SUM(C91:C97)</f>
        <v>46</v>
      </c>
    </row>
    <row r="106" spans="2:5" x14ac:dyDescent="0.25">
      <c r="B106" s="28" t="s">
        <v>126</v>
      </c>
    </row>
    <row r="107" spans="2:5" ht="15.6" x14ac:dyDescent="0.25">
      <c r="B107" s="48" t="s">
        <v>127</v>
      </c>
      <c r="C107" s="49" t="s">
        <v>128</v>
      </c>
      <c r="D107" s="49" t="s">
        <v>129</v>
      </c>
      <c r="E107" s="49" t="s">
        <v>130</v>
      </c>
    </row>
    <row r="108" spans="2:5" ht="15.6" x14ac:dyDescent="0.25">
      <c r="B108" s="50" t="s">
        <v>41</v>
      </c>
      <c r="C108" s="51">
        <v>8</v>
      </c>
      <c r="D108" s="46">
        <v>1</v>
      </c>
      <c r="E108" s="46">
        <v>1</v>
      </c>
    </row>
    <row r="109" spans="2:5" ht="15.6" x14ac:dyDescent="0.25">
      <c r="B109" s="50" t="s">
        <v>45</v>
      </c>
      <c r="C109" s="51">
        <v>3</v>
      </c>
      <c r="D109" s="46">
        <v>4</v>
      </c>
      <c r="E109" s="46">
        <v>1</v>
      </c>
    </row>
    <row r="110" spans="2:5" x14ac:dyDescent="0.25">
      <c r="B110" s="49" t="s">
        <v>90</v>
      </c>
      <c r="C110" s="49">
        <v>19</v>
      </c>
      <c r="D110" s="49">
        <v>5</v>
      </c>
      <c r="E110" s="49">
        <v>2</v>
      </c>
    </row>
    <row r="123" spans="2:3" x14ac:dyDescent="0.25">
      <c r="B123" s="28" t="s">
        <v>144</v>
      </c>
    </row>
    <row r="124" spans="2:3" ht="15.6" x14ac:dyDescent="0.25">
      <c r="B124" s="48" t="s">
        <v>142</v>
      </c>
      <c r="C124" s="49" t="s">
        <v>128</v>
      </c>
    </row>
    <row r="125" spans="2:3" x14ac:dyDescent="0.25">
      <c r="B125" s="52" t="s">
        <v>137</v>
      </c>
      <c r="C125" s="51">
        <v>8</v>
      </c>
    </row>
    <row r="126" spans="2:3" x14ac:dyDescent="0.25">
      <c r="B126" s="52" t="s">
        <v>139</v>
      </c>
      <c r="C126" s="51">
        <v>3</v>
      </c>
    </row>
    <row r="127" spans="2:3" x14ac:dyDescent="0.25">
      <c r="B127" s="52" t="s">
        <v>140</v>
      </c>
      <c r="C127" s="51">
        <v>5</v>
      </c>
    </row>
    <row r="128" spans="2:3" x14ac:dyDescent="0.25">
      <c r="B128" s="52" t="s">
        <v>141</v>
      </c>
      <c r="C128" s="51">
        <v>3</v>
      </c>
    </row>
    <row r="129" spans="2:3" x14ac:dyDescent="0.25">
      <c r="B129" s="52" t="s">
        <v>135</v>
      </c>
      <c r="C129" s="51">
        <v>1</v>
      </c>
    </row>
    <row r="130" spans="2:3" x14ac:dyDescent="0.25">
      <c r="B130" s="49" t="s">
        <v>90</v>
      </c>
      <c r="C130" s="49">
        <v>20</v>
      </c>
    </row>
    <row r="134" spans="2:3" x14ac:dyDescent="0.25">
      <c r="B134" s="53" t="s">
        <v>146</v>
      </c>
    </row>
    <row r="135" spans="2:3" ht="15.6" x14ac:dyDescent="0.25">
      <c r="B135" s="48" t="s">
        <v>142</v>
      </c>
      <c r="C135" s="49" t="s">
        <v>128</v>
      </c>
    </row>
    <row r="136" spans="2:3" x14ac:dyDescent="0.25">
      <c r="B136" s="9" t="s">
        <v>52</v>
      </c>
      <c r="C136" s="51">
        <v>8</v>
      </c>
    </row>
    <row r="137" spans="2:3" x14ac:dyDescent="0.25">
      <c r="B137" s="9" t="s">
        <v>54</v>
      </c>
      <c r="C137" s="51">
        <v>3</v>
      </c>
    </row>
    <row r="138" spans="2:3" x14ac:dyDescent="0.25">
      <c r="B138" s="10" t="s">
        <v>56</v>
      </c>
      <c r="C138" s="51">
        <v>5</v>
      </c>
    </row>
    <row r="139" spans="2:3" x14ac:dyDescent="0.25">
      <c r="B139" s="9" t="s">
        <v>25</v>
      </c>
      <c r="C139" s="51">
        <v>3</v>
      </c>
    </row>
    <row r="140" spans="2:3" x14ac:dyDescent="0.25">
      <c r="B140" s="9" t="s">
        <v>59</v>
      </c>
      <c r="C140" s="51">
        <v>1</v>
      </c>
    </row>
    <row r="141" spans="2:3" x14ac:dyDescent="0.25">
      <c r="B141" s="9" t="s">
        <v>61</v>
      </c>
      <c r="C141" s="51">
        <v>1</v>
      </c>
    </row>
    <row r="142" spans="2:3" x14ac:dyDescent="0.25">
      <c r="B142" s="49" t="s">
        <v>90</v>
      </c>
      <c r="C142" s="49">
        <v>21</v>
      </c>
    </row>
  </sheetData>
  <phoneticPr fontId="1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xxx项目BUG汇总</vt:lpstr>
      <vt:lpstr>重新打开缺陷管理</vt:lpstr>
      <vt:lpstr>缺陷截图</vt:lpstr>
      <vt:lpstr>缺陷维表</vt:lpstr>
      <vt:lpstr>缺陷统计(测试报告)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lihua yan</cp:lastModifiedBy>
  <dcterms:created xsi:type="dcterms:W3CDTF">2006-09-16T00:00:00Z</dcterms:created>
  <dcterms:modified xsi:type="dcterms:W3CDTF">2017-10-30T06:51:30Z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cf19896f-d506-4ceb-9309-8add7a351617</vt:lpwstr>
  </property>
  <property fmtid="{D5CDD505-2E9C-101B-9397-08002B2CF9AE}" pid="3" name="KSOProductBuildVer">
    <vt:lpwstr>2052-10.1.0.6748</vt:lpwstr>
  </property>
</Properties>
</file>