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8" windowHeight="9954" activeTab="2"/>
  </bookViews>
  <sheets>
    <sheet name="1-1" sheetId="1" r:id="rId1"/>
    <sheet name="1-2" sheetId="2" r:id="rId2"/>
    <sheet name="1-5" sheetId="3" r:id="rId3"/>
  </sheets>
  <calcPr calcId="144525"/>
</workbook>
</file>

<file path=xl/sharedStrings.xml><?xml version="1.0" encoding="utf-8"?>
<sst xmlns="http://schemas.openxmlformats.org/spreadsheetml/2006/main" count="15">
  <si>
    <t>N</t>
  </si>
  <si>
    <t>lgN</t>
  </si>
  <si>
    <t>naive T/s</t>
  </si>
  <si>
    <t>sophisticated T/s</t>
  </si>
  <si>
    <t>Standard Data</t>
  </si>
  <si>
    <r>
      <t>T=N</t>
    </r>
    <r>
      <rPr>
        <vertAlign val="super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/5.6*10</t>
    </r>
    <r>
      <rPr>
        <vertAlign val="superscript"/>
        <sz val="12"/>
        <color theme="1"/>
        <rFont val="宋体"/>
        <charset val="134"/>
      </rPr>
      <t>5</t>
    </r>
  </si>
  <si>
    <r>
      <t>T=N</t>
    </r>
    <r>
      <rPr>
        <vertAlign val="superscript"/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lgN/2.7*10</t>
    </r>
    <r>
      <rPr>
        <vertAlign val="superscript"/>
        <sz val="12"/>
        <color theme="1"/>
        <rFont val="宋体"/>
        <charset val="134"/>
      </rPr>
      <t>6</t>
    </r>
  </si>
  <si>
    <t>quick find UNION</t>
  </si>
  <si>
    <t>quick find FIND</t>
  </si>
  <si>
    <t>quick union FIND</t>
  </si>
  <si>
    <t>weight balance FIND</t>
  </si>
  <si>
    <r>
      <t>T(N)=n</t>
    </r>
    <r>
      <rPr>
        <vertAlign val="superscript"/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/6.2*10</t>
    </r>
    <r>
      <rPr>
        <vertAlign val="superscript"/>
        <sz val="12"/>
        <color theme="1"/>
        <rFont val="宋体"/>
        <charset val="134"/>
      </rPr>
      <t>5</t>
    </r>
  </si>
  <si>
    <t>pair sum</t>
  </si>
  <si>
    <t>3-sum</t>
  </si>
  <si>
    <t>T(N)=n2/6.2*105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</si>
</sst>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perscript"/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L12" sqref="L12"/>
    </sheetView>
  </sheetViews>
  <sheetFormatPr defaultColWidth="9" defaultRowHeight="18" customHeight="1"/>
  <cols>
    <col min="3" max="3" width="16.1052631578947" customWidth="1"/>
    <col min="4" max="4" width="18.7368421052632" customWidth="1"/>
    <col min="5" max="5" width="7.68421052631579" style="8" customWidth="1"/>
    <col min="6" max="6" width="8.21052631578947" style="8" customWidth="1"/>
    <col min="7" max="7" width="12.0526315789474" style="8" customWidth="1"/>
    <col min="8" max="8" width="14.4210526315789" style="8" customWidth="1"/>
    <col min="9" max="9" width="16.6842105263158" customWidth="1"/>
    <col min="11" max="13" width="12.7894736842105"/>
  </cols>
  <sheetData>
    <row r="1" customHeight="1" spans="1:9">
      <c r="A1" s="7" t="s">
        <v>0</v>
      </c>
      <c r="B1" s="7" t="s">
        <v>1</v>
      </c>
      <c r="C1" s="7" t="s">
        <v>2</v>
      </c>
      <c r="D1" s="7" t="s">
        <v>3</v>
      </c>
      <c r="F1" s="9" t="s">
        <v>4</v>
      </c>
      <c r="G1" s="9"/>
      <c r="H1" s="9"/>
      <c r="I1" s="9"/>
    </row>
    <row r="2" customHeight="1" spans="1:9">
      <c r="A2" s="7">
        <v>8</v>
      </c>
      <c r="B2" s="7">
        <f t="shared" ref="B2:B7" si="0">LOG(A2,2)</f>
        <v>3</v>
      </c>
      <c r="C2" s="7">
        <v>0</v>
      </c>
      <c r="D2" s="7">
        <v>0</v>
      </c>
      <c r="F2" s="7" t="s">
        <v>0</v>
      </c>
      <c r="G2" s="7" t="s">
        <v>1</v>
      </c>
      <c r="H2" s="3" t="s">
        <v>5</v>
      </c>
      <c r="I2" s="3" t="s">
        <v>6</v>
      </c>
    </row>
    <row r="3" customHeight="1" spans="1:9">
      <c r="A3" s="7">
        <v>32</v>
      </c>
      <c r="B3" s="7">
        <f t="shared" si="0"/>
        <v>5</v>
      </c>
      <c r="C3" s="7">
        <v>0.005</v>
      </c>
      <c r="D3" s="7">
        <v>0.004</v>
      </c>
      <c r="F3" s="2">
        <v>0</v>
      </c>
      <c r="G3" s="2">
        <v>0</v>
      </c>
      <c r="H3" s="2">
        <f>F3^3/1073741824*192.546</f>
        <v>0</v>
      </c>
      <c r="I3" s="2">
        <v>0</v>
      </c>
    </row>
    <row r="4" customHeight="1" spans="1:9">
      <c r="A4" s="7">
        <v>128</v>
      </c>
      <c r="B4" s="7">
        <f t="shared" si="0"/>
        <v>7</v>
      </c>
      <c r="C4" s="7">
        <v>0.41</v>
      </c>
      <c r="D4" s="7">
        <v>0.074</v>
      </c>
      <c r="F4" s="2">
        <v>100</v>
      </c>
      <c r="G4" s="2">
        <f t="shared" ref="G4:G44" si="1">LOG(F4,2)</f>
        <v>6.64385618977472</v>
      </c>
      <c r="H4" s="2">
        <f>F4^3/1073741824*192.546</f>
        <v>0.179322436451912</v>
      </c>
      <c r="I4" s="2">
        <f t="shared" ref="I4:I44" si="2">F4^2*(LOG(F4,2))/201326592*74.35</f>
        <v>0.02453579046874</v>
      </c>
    </row>
    <row r="5" customHeight="1" spans="1:9">
      <c r="A5" s="7">
        <v>512</v>
      </c>
      <c r="B5" s="7">
        <f t="shared" si="0"/>
        <v>9</v>
      </c>
      <c r="C5" s="7">
        <v>24.135</v>
      </c>
      <c r="D5" s="7">
        <v>1.106</v>
      </c>
      <c r="F5" s="2">
        <v>200</v>
      </c>
      <c r="G5" s="2">
        <f t="shared" si="1"/>
        <v>7.64385618977473</v>
      </c>
      <c r="H5" s="2">
        <f t="shared" ref="H5:H44" si="3">F5^3/1073741824*192.546</f>
        <v>1.4345794916153</v>
      </c>
      <c r="I5" s="2">
        <f t="shared" si="2"/>
        <v>0.112915179671794</v>
      </c>
    </row>
    <row r="6" customHeight="1" spans="1:9">
      <c r="A6" s="7">
        <v>1024</v>
      </c>
      <c r="B6" s="7">
        <f t="shared" si="0"/>
        <v>10</v>
      </c>
      <c r="C6" s="7">
        <v>192.546</v>
      </c>
      <c r="D6" s="7">
        <v>4.461</v>
      </c>
      <c r="F6" s="2">
        <v>300</v>
      </c>
      <c r="G6" s="2">
        <f t="shared" si="1"/>
        <v>8.22881869049588</v>
      </c>
      <c r="H6" s="2">
        <f t="shared" si="3"/>
        <v>4.84170578420162</v>
      </c>
      <c r="I6" s="2">
        <f t="shared" si="2"/>
        <v>0.273501576321588</v>
      </c>
    </row>
    <row r="7" customHeight="1" spans="1:9">
      <c r="A7" s="7">
        <v>4096</v>
      </c>
      <c r="B7" s="7">
        <f t="shared" si="0"/>
        <v>12</v>
      </c>
      <c r="C7" s="7"/>
      <c r="D7" s="7">
        <v>74.35</v>
      </c>
      <c r="F7" s="2">
        <v>400</v>
      </c>
      <c r="G7" s="2">
        <f t="shared" si="1"/>
        <v>8.64385618977473</v>
      </c>
      <c r="H7" s="2">
        <f t="shared" si="3"/>
        <v>11.4766359329224</v>
      </c>
      <c r="I7" s="2">
        <f t="shared" si="2"/>
        <v>0.510748789874515</v>
      </c>
    </row>
    <row r="8" customHeight="1" spans="1:9">
      <c r="A8" s="1"/>
      <c r="B8" s="1"/>
      <c r="C8" s="1"/>
      <c r="D8" s="1"/>
      <c r="F8" s="2">
        <v>500</v>
      </c>
      <c r="G8" s="2">
        <f t="shared" si="1"/>
        <v>8.96578428466209</v>
      </c>
      <c r="H8" s="2">
        <f t="shared" si="3"/>
        <v>22.415304556489</v>
      </c>
      <c r="I8" s="2">
        <f t="shared" si="2"/>
        <v>0.827767031347536</v>
      </c>
    </row>
    <row r="9" customHeight="1" spans="1:9">
      <c r="A9" s="1"/>
      <c r="B9" s="1"/>
      <c r="C9" s="1"/>
      <c r="D9" s="1"/>
      <c r="F9" s="2">
        <v>600</v>
      </c>
      <c r="G9" s="2">
        <f t="shared" si="1"/>
        <v>9.22881869049588</v>
      </c>
      <c r="H9" s="2">
        <f t="shared" si="3"/>
        <v>38.733646273613</v>
      </c>
      <c r="I9" s="2">
        <f t="shared" si="2"/>
        <v>1.22695446545786</v>
      </c>
    </row>
    <row r="10" customHeight="1" spans="1:9">
      <c r="A10" s="1"/>
      <c r="B10" s="1"/>
      <c r="C10" s="1"/>
      <c r="D10" s="1"/>
      <c r="F10" s="2">
        <v>700</v>
      </c>
      <c r="G10" s="2">
        <f t="shared" si="1"/>
        <v>9.45121111183233</v>
      </c>
      <c r="H10" s="2">
        <f t="shared" si="3"/>
        <v>61.5075957030058</v>
      </c>
      <c r="I10" s="2">
        <f t="shared" si="2"/>
        <v>1.71026486963391</v>
      </c>
    </row>
    <row r="11" customHeight="1" spans="1:9">
      <c r="A11" s="1"/>
      <c r="B11" s="1"/>
      <c r="C11" s="1"/>
      <c r="D11" s="1"/>
      <c r="F11" s="2">
        <v>800</v>
      </c>
      <c r="G11" s="2">
        <f t="shared" si="1"/>
        <v>9.64385618977473</v>
      </c>
      <c r="H11" s="2">
        <f t="shared" si="3"/>
        <v>91.8130874633789</v>
      </c>
      <c r="I11" s="2">
        <f t="shared" si="2"/>
        <v>2.27934744424741</v>
      </c>
    </row>
    <row r="12" customHeight="1" spans="1:9">
      <c r="A12" s="1"/>
      <c r="B12" s="1"/>
      <c r="C12" s="1"/>
      <c r="D12" s="1"/>
      <c r="F12" s="2">
        <v>900</v>
      </c>
      <c r="G12" s="2">
        <f t="shared" si="1"/>
        <v>9.81378119121704</v>
      </c>
      <c r="H12" s="2">
        <f t="shared" si="3"/>
        <v>130.726056173444</v>
      </c>
      <c r="I12" s="2">
        <f t="shared" si="2"/>
        <v>2.93562934582064</v>
      </c>
    </row>
    <row r="13" customHeight="1" spans="1:9">
      <c r="A13" s="1"/>
      <c r="B13" s="1"/>
      <c r="C13" s="1"/>
      <c r="D13" s="1"/>
      <c r="F13" s="2">
        <v>1000</v>
      </c>
      <c r="G13" s="2">
        <f t="shared" si="1"/>
        <v>9.96578428466209</v>
      </c>
      <c r="H13" s="2">
        <f t="shared" si="3"/>
        <v>179.322436451912</v>
      </c>
      <c r="I13" s="2">
        <f t="shared" si="2"/>
        <v>3.680368570311</v>
      </c>
    </row>
    <row r="14" customHeight="1" spans="1:9">
      <c r="A14" s="1"/>
      <c r="B14" s="1"/>
      <c r="C14" s="1"/>
      <c r="D14" s="1"/>
      <c r="F14" s="2">
        <v>1100</v>
      </c>
      <c r="G14" s="2">
        <f t="shared" si="1"/>
        <v>10.103287808412</v>
      </c>
      <c r="H14" s="2">
        <f t="shared" si="3"/>
        <v>238.678162917495</v>
      </c>
      <c r="I14" s="2">
        <f t="shared" si="2"/>
        <v>4.51468990620014</v>
      </c>
    </row>
    <row r="15" customHeight="1" spans="1:9">
      <c r="A15" s="1"/>
      <c r="B15" s="1"/>
      <c r="C15" s="1"/>
      <c r="D15" s="1"/>
      <c r="F15" s="2">
        <v>1200</v>
      </c>
      <c r="G15" s="2">
        <f t="shared" si="1"/>
        <v>10.2288186904959</v>
      </c>
      <c r="H15" s="2">
        <f t="shared" si="3"/>
        <v>309.869170188904</v>
      </c>
      <c r="I15" s="2">
        <f t="shared" si="2"/>
        <v>5.43961050251748</v>
      </c>
    </row>
    <row r="16" customHeight="1" spans="1:9">
      <c r="A16" s="1"/>
      <c r="B16" s="1"/>
      <c r="C16" s="1"/>
      <c r="D16" s="1"/>
      <c r="F16" s="2">
        <v>1300</v>
      </c>
      <c r="G16" s="2">
        <f t="shared" si="1"/>
        <v>10.3442959079158</v>
      </c>
      <c r="H16" s="2">
        <f t="shared" si="3"/>
        <v>393.971392884851</v>
      </c>
      <c r="I16" s="2">
        <f t="shared" si="2"/>
        <v>6.45605870720488</v>
      </c>
    </row>
    <row r="17" customHeight="1" spans="1:9">
      <c r="A17" s="1"/>
      <c r="B17" s="1"/>
      <c r="C17" s="1"/>
      <c r="D17" s="1"/>
      <c r="F17" s="2">
        <v>1400</v>
      </c>
      <c r="G17" s="2">
        <f t="shared" si="1"/>
        <v>10.4512111118323</v>
      </c>
      <c r="H17" s="2">
        <f t="shared" si="3"/>
        <v>492.060765624046</v>
      </c>
      <c r="I17" s="2">
        <f t="shared" si="2"/>
        <v>7.56488835058052</v>
      </c>
    </row>
    <row r="18" customHeight="1" spans="1:9">
      <c r="A18" s="1"/>
      <c r="B18" s="1"/>
      <c r="C18" s="1"/>
      <c r="D18" s="1"/>
      <c r="F18" s="2">
        <v>1500</v>
      </c>
      <c r="G18" s="2">
        <f t="shared" si="1"/>
        <v>10.5507467853832</v>
      </c>
      <c r="H18" s="2">
        <f t="shared" si="3"/>
        <v>605.213223025203</v>
      </c>
      <c r="I18" s="2">
        <f t="shared" si="2"/>
        <v>8.76688983470102</v>
      </c>
    </row>
    <row r="19" customHeight="1" spans="1:9">
      <c r="A19" s="1"/>
      <c r="B19" s="1"/>
      <c r="C19" s="1"/>
      <c r="D19" s="1"/>
      <c r="F19" s="2">
        <v>1600</v>
      </c>
      <c r="G19" s="2">
        <f t="shared" si="1"/>
        <v>10.6438561897747</v>
      </c>
      <c r="H19" s="2">
        <f t="shared" si="3"/>
        <v>734.504699707031</v>
      </c>
      <c r="I19" s="2">
        <f t="shared" si="2"/>
        <v>10.062798915987</v>
      </c>
    </row>
    <row r="20" customHeight="1" spans="1:9">
      <c r="A20" s="1"/>
      <c r="B20" s="1"/>
      <c r="C20" s="1"/>
      <c r="D20" s="1"/>
      <c r="F20" s="2">
        <v>1700</v>
      </c>
      <c r="G20" s="2">
        <f t="shared" si="1"/>
        <v>10.7313190310251</v>
      </c>
      <c r="H20" s="2">
        <f t="shared" si="3"/>
        <v>881.011130288243</v>
      </c>
      <c r="I20" s="2">
        <f t="shared" si="2"/>
        <v>11.4533037800337</v>
      </c>
    </row>
    <row r="21" customHeight="1" spans="1:9">
      <c r="A21" s="1"/>
      <c r="B21" s="1"/>
      <c r="C21" s="1"/>
      <c r="D21" s="1"/>
      <c r="F21" s="2">
        <v>1800</v>
      </c>
      <c r="G21" s="2">
        <f t="shared" si="1"/>
        <v>10.813781191217</v>
      </c>
      <c r="H21" s="2">
        <f t="shared" si="3"/>
        <v>1045.80844938755</v>
      </c>
      <c r="I21" s="2">
        <f t="shared" si="2"/>
        <v>12.9390508248261</v>
      </c>
    </row>
    <row r="22" customHeight="1" spans="1:9">
      <c r="A22" s="1"/>
      <c r="B22" s="1"/>
      <c r="C22" s="1"/>
      <c r="D22" s="1"/>
      <c r="F22" s="2">
        <v>1900</v>
      </c>
      <c r="G22" s="2">
        <f t="shared" si="1"/>
        <v>10.8917837032183</v>
      </c>
      <c r="H22" s="2">
        <f t="shared" si="3"/>
        <v>1229.97259162366</v>
      </c>
      <c r="I22" s="2">
        <f t="shared" si="2"/>
        <v>14.5206494489648</v>
      </c>
    </row>
    <row r="23" customHeight="1" spans="1:9">
      <c r="A23" s="1"/>
      <c r="B23" s="1"/>
      <c r="C23" s="1"/>
      <c r="D23" s="1"/>
      <c r="F23" s="2">
        <v>2000</v>
      </c>
      <c r="G23" s="2">
        <f t="shared" si="1"/>
        <v>10.9657842846621</v>
      </c>
      <c r="H23" s="2">
        <f t="shared" si="3"/>
        <v>1434.5794916153</v>
      </c>
      <c r="I23" s="2">
        <f t="shared" si="2"/>
        <v>16.1986760609274</v>
      </c>
    </row>
    <row r="24" customHeight="1" spans="1:9">
      <c r="A24" s="1"/>
      <c r="B24" s="1"/>
      <c r="C24" s="1"/>
      <c r="D24" s="1"/>
      <c r="F24" s="2">
        <v>2100</v>
      </c>
      <c r="G24" s="2">
        <f t="shared" si="1"/>
        <v>11.0361736125535</v>
      </c>
      <c r="H24" s="2">
        <f t="shared" si="3"/>
        <v>1660.70508398116</v>
      </c>
      <c r="I24" s="2">
        <f t="shared" si="2"/>
        <v>17.9736774697487</v>
      </c>
    </row>
    <row r="25" customHeight="1" spans="1:9">
      <c r="A25" s="1"/>
      <c r="B25" s="1"/>
      <c r="C25" s="1"/>
      <c r="D25" s="1"/>
      <c r="F25" s="2">
        <v>2200</v>
      </c>
      <c r="G25" s="2">
        <f t="shared" si="1"/>
        <v>11.103287808412</v>
      </c>
      <c r="H25" s="2">
        <f t="shared" si="3"/>
        <v>1909.42530333996</v>
      </c>
      <c r="I25" s="2">
        <f t="shared" si="2"/>
        <v>19.8461737782175</v>
      </c>
    </row>
    <row r="26" customHeight="1" spans="1:9">
      <c r="A26" s="1"/>
      <c r="B26" s="1"/>
      <c r="C26" s="1"/>
      <c r="D26" s="1"/>
      <c r="F26" s="2">
        <v>2300</v>
      </c>
      <c r="G26" s="2">
        <f t="shared" si="1"/>
        <v>11.1674181458317</v>
      </c>
      <c r="H26" s="2">
        <f t="shared" si="3"/>
        <v>2181.81608431041</v>
      </c>
      <c r="I26" s="2">
        <f t="shared" si="2"/>
        <v>21.8166608714278</v>
      </c>
    </row>
    <row r="27" customHeight="1" spans="1:9">
      <c r="A27" s="1"/>
      <c r="B27" s="1"/>
      <c r="C27" s="1"/>
      <c r="D27" s="1"/>
      <c r="F27" s="2">
        <v>2400</v>
      </c>
      <c r="G27" s="2">
        <f t="shared" si="1"/>
        <v>11.2288186904959</v>
      </c>
      <c r="H27" s="2">
        <f t="shared" si="3"/>
        <v>2478.95336151123</v>
      </c>
      <c r="I27" s="2">
        <f t="shared" si="2"/>
        <v>23.885612572814</v>
      </c>
    </row>
    <row r="28" customHeight="1" spans="1:9">
      <c r="A28" s="1"/>
      <c r="B28" s="1"/>
      <c r="C28" s="1"/>
      <c r="D28" s="1"/>
      <c r="F28" s="2">
        <v>2500</v>
      </c>
      <c r="G28" s="2">
        <f t="shared" si="1"/>
        <v>11.2877123795494</v>
      </c>
      <c r="H28" s="2">
        <f t="shared" si="3"/>
        <v>2801.91306956112</v>
      </c>
      <c r="I28" s="2">
        <f t="shared" si="2"/>
        <v>26.0534825244143</v>
      </c>
    </row>
    <row r="29" customHeight="1" spans="1:9">
      <c r="A29" s="1"/>
      <c r="B29" s="1"/>
      <c r="C29" s="1"/>
      <c r="D29" s="1"/>
      <c r="F29" s="2">
        <v>2600</v>
      </c>
      <c r="G29" s="2">
        <f t="shared" si="1"/>
        <v>11.3442959079158</v>
      </c>
      <c r="H29" s="2">
        <f t="shared" si="3"/>
        <v>3151.7711430788</v>
      </c>
      <c r="I29" s="2">
        <f t="shared" si="2"/>
        <v>28.3207058364845</v>
      </c>
    </row>
    <row r="30" customHeight="1" spans="1:9">
      <c r="A30" s="1"/>
      <c r="B30" s="1"/>
      <c r="C30" s="1"/>
      <c r="D30" s="1"/>
      <c r="F30" s="2">
        <v>2700</v>
      </c>
      <c r="G30" s="2">
        <f t="shared" si="1"/>
        <v>11.3987436919382</v>
      </c>
      <c r="H30" s="2">
        <f t="shared" si="3"/>
        <v>3529.60351668298</v>
      </c>
      <c r="I30" s="2">
        <f t="shared" si="2"/>
        <v>30.6877005427229</v>
      </c>
    </row>
    <row r="31" customHeight="1" spans="1:9">
      <c r="A31" s="1"/>
      <c r="B31" s="1"/>
      <c r="C31" s="1"/>
      <c r="D31" s="1"/>
      <c r="F31" s="2">
        <v>2800</v>
      </c>
      <c r="G31" s="2">
        <f t="shared" si="1"/>
        <v>11.4512111118323</v>
      </c>
      <c r="H31" s="2">
        <f t="shared" si="3"/>
        <v>3936.48612499237</v>
      </c>
      <c r="I31" s="2">
        <f t="shared" si="2"/>
        <v>33.1548688905016</v>
      </c>
    </row>
    <row r="32" customHeight="1" spans="1:9">
      <c r="A32" s="1"/>
      <c r="B32" s="1"/>
      <c r="C32" s="1"/>
      <c r="D32" s="1"/>
      <c r="F32" s="2">
        <v>2900</v>
      </c>
      <c r="G32" s="2">
        <f t="shared" si="1"/>
        <v>11.5018371849023</v>
      </c>
      <c r="H32" s="2">
        <f t="shared" si="3"/>
        <v>4373.49490262568</v>
      </c>
      <c r="I32" s="2">
        <f t="shared" si="2"/>
        <v>35.7225984901481</v>
      </c>
    </row>
    <row r="33" customHeight="1" spans="1:9">
      <c r="A33" s="1"/>
      <c r="B33" s="1"/>
      <c r="C33" s="1"/>
      <c r="D33" s="1"/>
      <c r="F33" s="2">
        <v>3000</v>
      </c>
      <c r="G33" s="2">
        <f t="shared" si="1"/>
        <v>11.5507467853832</v>
      </c>
      <c r="H33" s="2">
        <f t="shared" si="3"/>
        <v>4841.70578420162</v>
      </c>
      <c r="I33" s="2">
        <f t="shared" si="2"/>
        <v>38.3912633430918</v>
      </c>
    </row>
    <row r="34" customHeight="1" spans="1:9">
      <c r="A34" s="1"/>
      <c r="B34" s="1"/>
      <c r="C34" s="1"/>
      <c r="D34" s="1"/>
      <c r="F34" s="2">
        <v>3100</v>
      </c>
      <c r="G34" s="2">
        <f t="shared" si="1"/>
        <v>11.5980525001616</v>
      </c>
      <c r="H34" s="2">
        <f t="shared" si="3"/>
        <v>5342.19470433891</v>
      </c>
      <c r="I34" s="2">
        <f t="shared" si="2"/>
        <v>41.1612247653266</v>
      </c>
    </row>
    <row r="35" customHeight="1" spans="1:9">
      <c r="A35" s="1"/>
      <c r="B35" s="1"/>
      <c r="C35" s="1"/>
      <c r="D35" s="1"/>
      <c r="F35" s="2">
        <v>3200</v>
      </c>
      <c r="G35" s="2">
        <f t="shared" si="1"/>
        <v>11.6438561897747</v>
      </c>
      <c r="H35" s="2">
        <f t="shared" si="3"/>
        <v>5876.03759765625</v>
      </c>
      <c r="I35" s="2">
        <f t="shared" si="2"/>
        <v>44.0328322199377</v>
      </c>
    </row>
    <row r="36" customHeight="1" spans="1:9">
      <c r="A36" s="1"/>
      <c r="B36" s="1"/>
      <c r="C36" s="1"/>
      <c r="D36" s="1"/>
      <c r="F36" s="2">
        <v>3300</v>
      </c>
      <c r="G36" s="2">
        <f t="shared" si="1"/>
        <v>11.6882503091332</v>
      </c>
      <c r="H36" s="2">
        <f t="shared" si="3"/>
        <v>6444.31039877236</v>
      </c>
      <c r="I36" s="2">
        <f t="shared" si="2"/>
        <v>47.0064240702556</v>
      </c>
    </row>
    <row r="37" customHeight="1" spans="1:9">
      <c r="A37" s="1"/>
      <c r="B37" s="1"/>
      <c r="C37" s="1"/>
      <c r="D37" s="1"/>
      <c r="F37" s="2">
        <v>3400</v>
      </c>
      <c r="G37" s="2">
        <f t="shared" si="1"/>
        <v>11.7313190310251</v>
      </c>
      <c r="H37" s="2">
        <f t="shared" si="3"/>
        <v>7048.08904230595</v>
      </c>
      <c r="I37" s="2">
        <f t="shared" si="2"/>
        <v>50.0823282634199</v>
      </c>
    </row>
    <row r="38" customHeight="1" spans="1:9">
      <c r="A38" s="1"/>
      <c r="B38" s="1"/>
      <c r="C38" s="1"/>
      <c r="D38" s="1"/>
      <c r="F38" s="2">
        <v>3500</v>
      </c>
      <c r="G38" s="2">
        <f t="shared" si="1"/>
        <v>11.7731392067197</v>
      </c>
      <c r="H38" s="2">
        <f t="shared" si="3"/>
        <v>7688.44946287572</v>
      </c>
      <c r="I38" s="2">
        <f t="shared" si="2"/>
        <v>53.2608629526705</v>
      </c>
    </row>
    <row r="39" customHeight="1" spans="1:9">
      <c r="A39" s="1"/>
      <c r="B39" s="1"/>
      <c r="C39" s="1"/>
      <c r="D39" s="1"/>
      <c r="F39" s="2">
        <v>3600</v>
      </c>
      <c r="G39" s="2">
        <f t="shared" si="1"/>
        <v>11.813781191217</v>
      </c>
      <c r="H39" s="2">
        <f t="shared" si="3"/>
        <v>8366.4675951004</v>
      </c>
      <c r="I39" s="2">
        <f t="shared" si="2"/>
        <v>56.5423370654789</v>
      </c>
    </row>
    <row r="40" customHeight="1" spans="1:9">
      <c r="A40" s="1"/>
      <c r="B40" s="1"/>
      <c r="C40" s="1"/>
      <c r="D40" s="1"/>
      <c r="F40" s="2">
        <v>3700</v>
      </c>
      <c r="G40" s="2">
        <f t="shared" si="1"/>
        <v>11.8533095554037</v>
      </c>
      <c r="H40" s="2">
        <f t="shared" si="3"/>
        <v>9083.21937359869</v>
      </c>
      <c r="I40" s="2">
        <f t="shared" si="2"/>
        <v>59.9270508236287</v>
      </c>
    </row>
    <row r="41" customHeight="1" spans="1:9">
      <c r="A41" s="1"/>
      <c r="B41" s="1"/>
      <c r="C41" s="1"/>
      <c r="D41" s="1"/>
      <c r="F41" s="2">
        <v>3800</v>
      </c>
      <c r="G41" s="2">
        <f t="shared" si="1"/>
        <v>11.8917837032183</v>
      </c>
      <c r="H41" s="2">
        <f t="shared" si="3"/>
        <v>9839.78073298931</v>
      </c>
      <c r="I41" s="2">
        <f t="shared" si="2"/>
        <v>63.4152962205163</v>
      </c>
    </row>
    <row r="42" customHeight="1" spans="1:9">
      <c r="A42" s="1"/>
      <c r="B42" s="1"/>
      <c r="C42" s="1"/>
      <c r="D42" s="1"/>
      <c r="F42" s="2">
        <v>3900</v>
      </c>
      <c r="G42" s="2">
        <f t="shared" si="1"/>
        <v>11.929258408637</v>
      </c>
      <c r="H42" s="2">
        <f t="shared" si="3"/>
        <v>10637.227607891</v>
      </c>
      <c r="I42" s="2">
        <f t="shared" si="2"/>
        <v>67.0073574602387</v>
      </c>
    </row>
    <row r="43" customHeight="1" spans="1:9">
      <c r="A43" s="1"/>
      <c r="B43" s="1"/>
      <c r="C43" s="1"/>
      <c r="D43" s="1"/>
      <c r="F43" s="2">
        <v>4000</v>
      </c>
      <c r="G43" s="2">
        <f t="shared" si="1"/>
        <v>11.9657842846621</v>
      </c>
      <c r="H43" s="2">
        <f t="shared" si="3"/>
        <v>11476.6359329224</v>
      </c>
      <c r="I43" s="2">
        <f t="shared" si="2"/>
        <v>70.7035113624435</v>
      </c>
    </row>
    <row r="44" customHeight="1" spans="1:9">
      <c r="A44" s="1"/>
      <c r="B44" s="1"/>
      <c r="C44" s="1"/>
      <c r="D44" s="1"/>
      <c r="F44" s="2">
        <v>4100</v>
      </c>
      <c r="G44" s="2">
        <f t="shared" si="1"/>
        <v>12.0014081943928</v>
      </c>
      <c r="H44" s="2">
        <f t="shared" si="3"/>
        <v>12359.0816427022</v>
      </c>
      <c r="I44" s="2">
        <f t="shared" si="2"/>
        <v>74.504027736409</v>
      </c>
    </row>
  </sheetData>
  <mergeCells count="1">
    <mergeCell ref="F1:I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opLeftCell="B1" workbookViewId="0">
      <selection activeCell="E11" sqref="E11"/>
    </sheetView>
  </sheetViews>
  <sheetFormatPr defaultColWidth="9" defaultRowHeight="14.1" outlineLevelCol="5"/>
  <cols>
    <col min="2" max="2" width="12.6842105263158" customWidth="1"/>
    <col min="3" max="5" width="19.4210526315789" customWidth="1"/>
    <col min="6" max="6" width="20.7894736842105" customWidth="1"/>
    <col min="7" max="7" width="12.6842105263158" customWidth="1"/>
    <col min="10" max="13" width="20.3684210526316" customWidth="1"/>
  </cols>
  <sheetData>
    <row r="1" spans="2:6">
      <c r="B1" s="7" t="s">
        <v>0</v>
      </c>
      <c r="C1" s="7" t="s">
        <v>7</v>
      </c>
      <c r="D1" s="7" t="s">
        <v>8</v>
      </c>
      <c r="E1" s="7" t="s">
        <v>9</v>
      </c>
      <c r="F1" s="7" t="s">
        <v>10</v>
      </c>
    </row>
    <row r="2" spans="1:6">
      <c r="A2">
        <v>8</v>
      </c>
      <c r="B2" s="7">
        <v>8</v>
      </c>
      <c r="C2" s="7">
        <v>0</v>
      </c>
      <c r="D2" s="7">
        <v>0.092</v>
      </c>
      <c r="E2" s="7">
        <v>0.114</v>
      </c>
      <c r="F2" s="7">
        <v>0.121</v>
      </c>
    </row>
    <row r="3" spans="1:6">
      <c r="A3">
        <v>32</v>
      </c>
      <c r="B3" s="7">
        <v>32</v>
      </c>
      <c r="C3" s="7">
        <v>0.001</v>
      </c>
      <c r="D3" s="7">
        <v>0.096</v>
      </c>
      <c r="E3" s="7">
        <v>0.122</v>
      </c>
      <c r="F3" s="7">
        <v>0.123</v>
      </c>
    </row>
    <row r="4" spans="1:6">
      <c r="A4">
        <v>128</v>
      </c>
      <c r="B4" s="7">
        <v>128</v>
      </c>
      <c r="C4" s="7">
        <v>0.003</v>
      </c>
      <c r="D4" s="7">
        <v>0.092</v>
      </c>
      <c r="E4" s="7">
        <v>0.127</v>
      </c>
      <c r="F4" s="7">
        <v>0.126</v>
      </c>
    </row>
    <row r="5" spans="1:6">
      <c r="A5">
        <v>512</v>
      </c>
      <c r="B5" s="7">
        <v>512</v>
      </c>
      <c r="C5" s="7">
        <v>0.013</v>
      </c>
      <c r="D5" s="7">
        <v>0.094</v>
      </c>
      <c r="E5" s="7">
        <v>0.147</v>
      </c>
      <c r="F5" s="7">
        <v>0.149</v>
      </c>
    </row>
    <row r="6" spans="2:6">
      <c r="B6" s="7">
        <v>1024</v>
      </c>
      <c r="C6" s="7">
        <v>0.026</v>
      </c>
      <c r="D6" s="7">
        <v>0.094</v>
      </c>
      <c r="E6" s="7">
        <v>0.176</v>
      </c>
      <c r="F6" s="7">
        <v>0.174</v>
      </c>
    </row>
    <row r="7" spans="1:6">
      <c r="A7">
        <v>1024</v>
      </c>
      <c r="B7" s="7">
        <v>4096</v>
      </c>
      <c r="C7" s="7">
        <v>0.102</v>
      </c>
      <c r="D7" s="7">
        <v>0.09</v>
      </c>
      <c r="E7" s="7">
        <v>0.311</v>
      </c>
      <c r="F7" s="7">
        <v>0.328</v>
      </c>
    </row>
    <row r="8" spans="2:6">
      <c r="B8" s="7">
        <v>8192</v>
      </c>
      <c r="C8" s="7">
        <v>0.205</v>
      </c>
      <c r="D8" s="7">
        <v>0.093</v>
      </c>
      <c r="E8" s="7">
        <v>0.403</v>
      </c>
      <c r="F8" s="7">
        <v>0.399</v>
      </c>
    </row>
    <row r="9" spans="1:1">
      <c r="A9">
        <v>4096</v>
      </c>
    </row>
    <row r="11" spans="1:1">
      <c r="A11">
        <v>8192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abSelected="1" workbookViewId="0">
      <selection activeCell="I10" sqref="I10"/>
    </sheetView>
  </sheetViews>
  <sheetFormatPr defaultColWidth="9" defaultRowHeight="14.1" outlineLevelCol="6"/>
  <cols>
    <col min="2" max="2" width="15.7368421052632" customWidth="1"/>
    <col min="4" max="4" width="9.52631578947368"/>
    <col min="5" max="5" width="9.63157894736842" customWidth="1"/>
    <col min="6" max="6" width="9" style="1"/>
    <col min="7" max="7" width="16.6842105263158" style="1" customWidth="1"/>
    <col min="9" max="9" width="12.7894736842105"/>
    <col min="12" max="12" width="12.7894736842105"/>
  </cols>
  <sheetData>
    <row r="1" ht="19" customHeight="1" spans="1:7">
      <c r="A1" s="2" t="s">
        <v>0</v>
      </c>
      <c r="B1" s="3" t="s">
        <v>11</v>
      </c>
      <c r="C1" s="2" t="s">
        <v>12</v>
      </c>
      <c r="D1" s="2" t="s">
        <v>13</v>
      </c>
      <c r="F1" s="4" t="s">
        <v>4</v>
      </c>
      <c r="G1" s="5"/>
    </row>
    <row r="2" ht="15.3" spans="1:7">
      <c r="A2" s="2">
        <v>8</v>
      </c>
      <c r="B2" s="6">
        <f>A2^2/67108864*108.692</f>
        <v>0.000103656768798828</v>
      </c>
      <c r="C2" s="6">
        <v>0</v>
      </c>
      <c r="D2" s="6">
        <v>0</v>
      </c>
      <c r="F2" s="2" t="s">
        <v>0</v>
      </c>
      <c r="G2" s="3" t="s">
        <v>14</v>
      </c>
    </row>
    <row r="3" spans="1:7">
      <c r="A3" s="2">
        <v>32</v>
      </c>
      <c r="B3" s="6">
        <f t="shared" ref="B2:B8" si="0">A3^2/67108864*108.692</f>
        <v>0.00165850830078125</v>
      </c>
      <c r="C3" s="6">
        <v>0</v>
      </c>
      <c r="D3" s="6">
        <v>0.002</v>
      </c>
      <c r="F3" s="2">
        <v>0</v>
      </c>
      <c r="G3" s="2">
        <f>F3^2/67108864*108.692</f>
        <v>0</v>
      </c>
    </row>
    <row r="4" spans="1:7">
      <c r="A4" s="2">
        <v>128</v>
      </c>
      <c r="B4" s="6">
        <f t="shared" si="0"/>
        <v>0.0265361328125</v>
      </c>
      <c r="C4" s="6">
        <v>0</v>
      </c>
      <c r="D4" s="6">
        <v>0.029</v>
      </c>
      <c r="F4" s="2">
        <v>200</v>
      </c>
      <c r="G4" s="2">
        <f t="shared" ref="G4:G44" si="1">F4^2/67108864*108.692</f>
        <v>0.0647854804992676</v>
      </c>
    </row>
    <row r="5" spans="1:7">
      <c r="A5" s="2">
        <v>512</v>
      </c>
      <c r="B5" s="6">
        <f t="shared" si="0"/>
        <v>0.424578125</v>
      </c>
      <c r="C5" s="6">
        <v>0.001</v>
      </c>
      <c r="D5" s="6">
        <v>0.466</v>
      </c>
      <c r="E5"/>
      <c r="F5" s="2">
        <v>400</v>
      </c>
      <c r="G5" s="2">
        <f t="shared" si="1"/>
        <v>0.25914192199707</v>
      </c>
    </row>
    <row r="6" spans="1:7">
      <c r="A6" s="2">
        <v>1024</v>
      </c>
      <c r="B6" s="6">
        <f t="shared" si="0"/>
        <v>1.6983125</v>
      </c>
      <c r="C6" s="6">
        <v>0.003</v>
      </c>
      <c r="D6" s="6">
        <v>1.864</v>
      </c>
      <c r="E6"/>
      <c r="F6" s="2">
        <v>600</v>
      </c>
      <c r="G6" s="2">
        <f t="shared" si="1"/>
        <v>0.583069324493408</v>
      </c>
    </row>
    <row r="7" spans="1:7">
      <c r="A7" s="2">
        <v>4096</v>
      </c>
      <c r="B7" s="6">
        <f t="shared" si="0"/>
        <v>27.173</v>
      </c>
      <c r="C7" s="6">
        <v>0.01</v>
      </c>
      <c r="D7" s="6">
        <v>26.916</v>
      </c>
      <c r="E7"/>
      <c r="F7" s="2">
        <v>800</v>
      </c>
      <c r="G7" s="2">
        <f t="shared" si="1"/>
        <v>1.03656768798828</v>
      </c>
    </row>
    <row r="8" spans="1:7">
      <c r="A8" s="2">
        <v>4192</v>
      </c>
      <c r="B8" s="6">
        <f t="shared" si="0"/>
        <v>28.461660949707</v>
      </c>
      <c r="C8" s="6">
        <v>0.011</v>
      </c>
      <c r="D8" s="6">
        <v>28.607</v>
      </c>
      <c r="E8"/>
      <c r="F8" s="2">
        <v>1000</v>
      </c>
      <c r="G8" s="2">
        <f t="shared" si="1"/>
        <v>1.61963701248169</v>
      </c>
    </row>
    <row r="9" spans="1:7">
      <c r="A9" s="2">
        <v>8192</v>
      </c>
      <c r="B9" s="6">
        <f>A9^2/67108864*108.692</f>
        <v>108.692</v>
      </c>
      <c r="C9" s="6">
        <v>0.021</v>
      </c>
      <c r="D9" s="6">
        <v>108.692</v>
      </c>
      <c r="E9"/>
      <c r="F9" s="2">
        <v>1200</v>
      </c>
      <c r="G9" s="2">
        <f t="shared" si="1"/>
        <v>2.33227729797363</v>
      </c>
    </row>
    <row r="10" spans="6:7">
      <c r="F10" s="2">
        <v>1400</v>
      </c>
      <c r="G10" s="2">
        <f t="shared" si="1"/>
        <v>3.17448854446411</v>
      </c>
    </row>
    <row r="11" spans="6:7">
      <c r="F11" s="2">
        <v>1600</v>
      </c>
      <c r="G11" s="2">
        <f t="shared" si="1"/>
        <v>4.14627075195312</v>
      </c>
    </row>
    <row r="12" spans="6:7">
      <c r="F12" s="2">
        <v>1800</v>
      </c>
      <c r="G12" s="2">
        <f t="shared" si="1"/>
        <v>5.24762392044067</v>
      </c>
    </row>
    <row r="13" spans="6:7">
      <c r="F13" s="2">
        <v>2000</v>
      </c>
      <c r="G13" s="2">
        <f t="shared" si="1"/>
        <v>6.47854804992676</v>
      </c>
    </row>
    <row r="14" spans="6:7">
      <c r="F14" s="2">
        <v>2200</v>
      </c>
      <c r="G14" s="2">
        <f t="shared" si="1"/>
        <v>7.83904314041138</v>
      </c>
    </row>
    <row r="15" spans="6:7">
      <c r="F15" s="2">
        <v>2400</v>
      </c>
      <c r="G15" s="2">
        <f t="shared" si="1"/>
        <v>9.32910919189453</v>
      </c>
    </row>
    <row r="16" spans="6:7">
      <c r="F16" s="2">
        <v>2600</v>
      </c>
      <c r="G16" s="2">
        <f t="shared" si="1"/>
        <v>10.9487462043762</v>
      </c>
    </row>
    <row r="17" spans="6:7">
      <c r="F17" s="2">
        <v>2800</v>
      </c>
      <c r="G17" s="2">
        <f t="shared" si="1"/>
        <v>12.6979541778564</v>
      </c>
    </row>
    <row r="18" spans="6:7">
      <c r="F18" s="2">
        <v>3000</v>
      </c>
      <c r="G18" s="2">
        <f t="shared" si="1"/>
        <v>14.5767331123352</v>
      </c>
    </row>
    <row r="19" spans="6:7">
      <c r="F19" s="2">
        <v>3200</v>
      </c>
      <c r="G19" s="2">
        <f t="shared" si="1"/>
        <v>16.5850830078125</v>
      </c>
    </row>
    <row r="20" spans="6:7">
      <c r="F20" s="2">
        <v>3400</v>
      </c>
      <c r="G20" s="2">
        <f t="shared" si="1"/>
        <v>18.7230038642883</v>
      </c>
    </row>
    <row r="21" spans="6:7">
      <c r="F21" s="2">
        <v>3600</v>
      </c>
      <c r="G21" s="2">
        <f t="shared" si="1"/>
        <v>20.9904956817627</v>
      </c>
    </row>
    <row r="22" spans="6:7">
      <c r="F22" s="2">
        <v>3800</v>
      </c>
      <c r="G22" s="2">
        <f t="shared" si="1"/>
        <v>23.3875584602356</v>
      </c>
    </row>
    <row r="23" spans="6:7">
      <c r="F23" s="2">
        <v>4000</v>
      </c>
      <c r="G23" s="2">
        <f t="shared" si="1"/>
        <v>25.914192199707</v>
      </c>
    </row>
    <row r="24" spans="6:7">
      <c r="F24" s="2">
        <v>4200</v>
      </c>
      <c r="G24" s="2">
        <f t="shared" si="1"/>
        <v>28.570396900177</v>
      </c>
    </row>
    <row r="25" spans="6:7">
      <c r="F25" s="2">
        <v>4400</v>
      </c>
      <c r="G25" s="2">
        <f t="shared" si="1"/>
        <v>31.3561725616455</v>
      </c>
    </row>
    <row r="26" spans="6:7">
      <c r="F26" s="2">
        <v>4600</v>
      </c>
      <c r="G26" s="2">
        <f t="shared" si="1"/>
        <v>34.2715191841125</v>
      </c>
    </row>
    <row r="27" spans="6:7">
      <c r="F27" s="2">
        <v>4800</v>
      </c>
      <c r="G27" s="2">
        <f t="shared" si="1"/>
        <v>37.3164367675781</v>
      </c>
    </row>
    <row r="28" spans="6:7">
      <c r="F28" s="2">
        <v>5000</v>
      </c>
      <c r="G28" s="2">
        <f t="shared" si="1"/>
        <v>40.4909253120422</v>
      </c>
    </row>
    <row r="29" spans="6:7">
      <c r="F29" s="2">
        <v>5200</v>
      </c>
      <c r="G29" s="2">
        <f t="shared" si="1"/>
        <v>43.7949848175049</v>
      </c>
    </row>
    <row r="30" spans="6:7">
      <c r="F30" s="2">
        <v>5400</v>
      </c>
      <c r="G30" s="2">
        <f t="shared" si="1"/>
        <v>47.2286152839661</v>
      </c>
    </row>
    <row r="31" spans="6:7">
      <c r="F31" s="2">
        <v>5600</v>
      </c>
      <c r="G31" s="2">
        <f t="shared" si="1"/>
        <v>50.7918167114258</v>
      </c>
    </row>
    <row r="32" spans="6:7">
      <c r="F32" s="2">
        <v>5800</v>
      </c>
      <c r="G32" s="2">
        <f t="shared" si="1"/>
        <v>54.484589099884</v>
      </c>
    </row>
    <row r="33" spans="6:7">
      <c r="F33" s="2">
        <v>6000</v>
      </c>
      <c r="G33" s="2">
        <f t="shared" si="1"/>
        <v>58.3069324493408</v>
      </c>
    </row>
    <row r="34" spans="6:7">
      <c r="F34" s="2">
        <v>6200</v>
      </c>
      <c r="G34" s="2">
        <f t="shared" si="1"/>
        <v>62.2588467597961</v>
      </c>
    </row>
    <row r="35" spans="6:7">
      <c r="F35" s="2">
        <v>6400</v>
      </c>
      <c r="G35" s="2">
        <f t="shared" si="1"/>
        <v>66.34033203125</v>
      </c>
    </row>
    <row r="36" spans="6:7">
      <c r="F36" s="2">
        <v>6600</v>
      </c>
      <c r="G36" s="2">
        <f t="shared" si="1"/>
        <v>70.5513882637024</v>
      </c>
    </row>
    <row r="37" spans="6:7">
      <c r="F37" s="2">
        <v>6800</v>
      </c>
      <c r="G37" s="2">
        <f t="shared" si="1"/>
        <v>74.8920154571533</v>
      </c>
    </row>
    <row r="38" spans="6:7">
      <c r="F38" s="2">
        <v>7000</v>
      </c>
      <c r="G38" s="2">
        <f t="shared" si="1"/>
        <v>79.3622136116028</v>
      </c>
    </row>
    <row r="39" spans="6:7">
      <c r="F39" s="2">
        <v>7200</v>
      </c>
      <c r="G39" s="2">
        <f t="shared" si="1"/>
        <v>83.9619827270508</v>
      </c>
    </row>
    <row r="40" spans="6:7">
      <c r="F40" s="2">
        <v>7400</v>
      </c>
      <c r="G40" s="2">
        <f t="shared" si="1"/>
        <v>88.6913228034973</v>
      </c>
    </row>
    <row r="41" spans="6:7">
      <c r="F41" s="2">
        <v>7600</v>
      </c>
      <c r="G41" s="2">
        <f t="shared" si="1"/>
        <v>93.5502338409424</v>
      </c>
    </row>
    <row r="42" spans="6:7">
      <c r="F42" s="2">
        <v>7800</v>
      </c>
      <c r="G42" s="2">
        <f t="shared" si="1"/>
        <v>98.538715839386</v>
      </c>
    </row>
    <row r="43" spans="6:7">
      <c r="F43" s="2">
        <v>8000</v>
      </c>
      <c r="G43" s="2">
        <f t="shared" si="1"/>
        <v>103.656768798828</v>
      </c>
    </row>
    <row r="44" spans="6:7">
      <c r="F44" s="2">
        <v>8200</v>
      </c>
      <c r="G44" s="2">
        <f t="shared" si="1"/>
        <v>108.904392719269</v>
      </c>
    </row>
  </sheetData>
  <mergeCells count="1">
    <mergeCell ref="F1:G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1-1</vt:lpstr>
      <vt:lpstr>1-2</vt:lpstr>
      <vt:lpstr>1-5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ZT</cp:lastModifiedBy>
  <dcterms:created xsi:type="dcterms:W3CDTF">2018-02-04T03:28:00Z</dcterms:created>
  <dcterms:modified xsi:type="dcterms:W3CDTF">2018-02-06T21:18:21Z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