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U9" i="1"/>
  <c r="T9" i="1"/>
  <c r="S9" i="1"/>
  <c r="R9" i="1"/>
  <c r="R11" i="1" s="1"/>
  <c r="Q9" i="1"/>
  <c r="P9" i="1"/>
  <c r="O9" i="1"/>
  <c r="N9" i="1"/>
  <c r="N11" i="1" s="1"/>
  <c r="M9" i="1"/>
  <c r="L9" i="1"/>
  <c r="K9" i="1"/>
  <c r="J9" i="1"/>
  <c r="J11" i="1" s="1"/>
  <c r="I9" i="1"/>
  <c r="H9" i="1"/>
  <c r="G9" i="1"/>
  <c r="F9" i="1"/>
  <c r="F11" i="1" s="1"/>
  <c r="E9" i="1"/>
  <c r="D9" i="1"/>
  <c r="C9" i="1"/>
  <c r="B9" i="1"/>
  <c r="B11" i="1" s="1"/>
  <c r="U8" i="1"/>
  <c r="R10" i="1" s="1"/>
  <c r="T8" i="1"/>
  <c r="S8" i="1"/>
  <c r="R8" i="1"/>
  <c r="Q8" i="1"/>
  <c r="P8" i="1"/>
  <c r="O8" i="1"/>
  <c r="N8" i="1"/>
  <c r="M8" i="1"/>
  <c r="L8" i="1"/>
  <c r="K8" i="1"/>
  <c r="J8" i="1"/>
  <c r="J10" i="1" s="1"/>
  <c r="I8" i="1"/>
  <c r="H8" i="1"/>
  <c r="G8" i="1"/>
  <c r="F8" i="1"/>
  <c r="F10" i="1" s="1"/>
  <c r="E8" i="1"/>
  <c r="B10" i="1" s="1"/>
  <c r="D8" i="1"/>
  <c r="C8" i="1"/>
  <c r="B8" i="1"/>
</calcChain>
</file>

<file path=xl/sharedStrings.xml><?xml version="1.0" encoding="utf-8"?>
<sst xmlns="http://schemas.openxmlformats.org/spreadsheetml/2006/main" count="31" uniqueCount="16">
  <si>
    <t>批次batch1</t>
  </si>
  <si>
    <t>批次batch2</t>
  </si>
  <si>
    <t>批次batch3</t>
  </si>
  <si>
    <t>批次batch4</t>
  </si>
  <si>
    <t>重复rep2</t>
  </si>
  <si>
    <t>重复rep3</t>
  </si>
  <si>
    <t>重复rep4</t>
  </si>
  <si>
    <t>重复rep5</t>
  </si>
  <si>
    <t>光谱数量</t>
    <phoneticPr fontId="1" type="noConversion"/>
  </si>
  <si>
    <t>分类准确性</t>
    <phoneticPr fontId="1" type="noConversion"/>
  </si>
  <si>
    <t>批次batch1</t>
    <phoneticPr fontId="1" type="noConversion"/>
  </si>
  <si>
    <t>重复rep1</t>
    <phoneticPr fontId="1" type="noConversion"/>
  </si>
  <si>
    <t>准确性-sd/HIA</t>
    <phoneticPr fontId="1" type="noConversion"/>
  </si>
  <si>
    <t>准确性-ave</t>
    <phoneticPr fontId="1" type="noConversion"/>
  </si>
  <si>
    <t>sd-ave</t>
    <phoneticPr fontId="1" type="noConversion"/>
  </si>
  <si>
    <t>ave-ave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</si>
</sst>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sz val="14"/>
      <color theme="1"/>
      <name val="等线"/>
      <family val="2"/>
      <scheme val="minor"/>
    </font>
    <font>
      <sz val="16"/>
      <color theme="1"/>
      <name val="Calibri"/>
      <family val="2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0" fontId="2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17" sqref="D17"/>
    </sheetView>
  </sheetViews>
  <sheetFormatPr defaultRowHeight="14.25" x14ac:dyDescent="0.2"/>
  <sheetData>
    <row r="1" spans="1:21" x14ac:dyDescent="0.2">
      <c r="A1" t="s">
        <v>8</v>
      </c>
      <c r="B1">
        <v>500</v>
      </c>
      <c r="C1">
        <v>500</v>
      </c>
      <c r="D1">
        <v>500</v>
      </c>
      <c r="E1">
        <v>500</v>
      </c>
      <c r="F1">
        <v>600</v>
      </c>
      <c r="G1">
        <v>600</v>
      </c>
      <c r="H1">
        <v>600</v>
      </c>
      <c r="I1">
        <v>600</v>
      </c>
      <c r="J1">
        <v>1000</v>
      </c>
      <c r="K1">
        <v>1000</v>
      </c>
      <c r="L1">
        <v>1000</v>
      </c>
      <c r="M1">
        <v>1000</v>
      </c>
      <c r="N1">
        <v>1500</v>
      </c>
      <c r="O1">
        <v>1500</v>
      </c>
      <c r="P1">
        <v>1500</v>
      </c>
      <c r="Q1">
        <v>1500</v>
      </c>
      <c r="R1">
        <v>3000</v>
      </c>
      <c r="S1">
        <v>3000</v>
      </c>
      <c r="T1">
        <v>3000</v>
      </c>
      <c r="U1">
        <v>3000</v>
      </c>
    </row>
    <row r="2" spans="1:21" x14ac:dyDescent="0.2">
      <c r="A2" t="s">
        <v>9</v>
      </c>
      <c r="B2" t="s">
        <v>10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10</v>
      </c>
      <c r="K2" t="s">
        <v>1</v>
      </c>
      <c r="L2" t="s">
        <v>2</v>
      </c>
      <c r="M2" t="s">
        <v>3</v>
      </c>
      <c r="N2" t="s">
        <v>10</v>
      </c>
      <c r="O2" t="s">
        <v>1</v>
      </c>
      <c r="P2" t="s">
        <v>2</v>
      </c>
      <c r="Q2" t="s">
        <v>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">
      <c r="A3" t="s">
        <v>11</v>
      </c>
      <c r="B3">
        <v>0.49005669797749002</v>
      </c>
      <c r="C3">
        <v>0.60404579760743404</v>
      </c>
      <c r="D3">
        <v>0.70872208826921101</v>
      </c>
      <c r="E3">
        <v>0.60625325088134996</v>
      </c>
      <c r="F3">
        <v>0.92139032888586703</v>
      </c>
      <c r="G3">
        <v>0.86643959333230103</v>
      </c>
      <c r="H3">
        <v>0.93213194224892004</v>
      </c>
      <c r="I3">
        <v>0.89606463988839202</v>
      </c>
      <c r="J3">
        <v>0.98292556410478105</v>
      </c>
      <c r="K3">
        <v>0.98593033672340202</v>
      </c>
      <c r="L3">
        <v>0.99477877058886899</v>
      </c>
      <c r="M3">
        <v>0.98178896625602596</v>
      </c>
      <c r="N3">
        <v>0.98855703808429796</v>
      </c>
      <c r="O3">
        <v>0.99188179899334294</v>
      </c>
      <c r="P3">
        <v>0.99767673415200797</v>
      </c>
      <c r="Q3">
        <v>0.99178065386738601</v>
      </c>
      <c r="R3">
        <v>0.99436926279928095</v>
      </c>
      <c r="S3">
        <v>0.99369735524533198</v>
      </c>
      <c r="T3">
        <v>0.99885390276269803</v>
      </c>
      <c r="U3">
        <v>0.99608187529554804</v>
      </c>
    </row>
    <row r="4" spans="1:21" x14ac:dyDescent="0.2">
      <c r="A4" t="s">
        <v>4</v>
      </c>
      <c r="B4">
        <v>0.62960142168063005</v>
      </c>
      <c r="C4">
        <v>0.60307028803203799</v>
      </c>
      <c r="D4">
        <v>0.60561903763497205</v>
      </c>
      <c r="E4">
        <v>0.62312893717852402</v>
      </c>
      <c r="F4">
        <v>0.88633466474037603</v>
      </c>
      <c r="G4">
        <v>0.89007586313670894</v>
      </c>
      <c r="H4">
        <v>0.95673938244282897</v>
      </c>
      <c r="I4">
        <v>0.87856769168168403</v>
      </c>
      <c r="J4">
        <v>0.97989971470562798</v>
      </c>
      <c r="K4">
        <v>0.98461295252147296</v>
      </c>
      <c r="L4">
        <v>0.99434815373021901</v>
      </c>
      <c r="M4">
        <v>0.98387192763197096</v>
      </c>
      <c r="N4">
        <v>0.98952902712733104</v>
      </c>
      <c r="O4">
        <v>0.99069112951236704</v>
      </c>
      <c r="P4">
        <v>0.99734483903086601</v>
      </c>
      <c r="Q4">
        <v>0.99153530025148795</v>
      </c>
      <c r="R4">
        <v>0.99465316551528304</v>
      </c>
      <c r="S4">
        <v>0.99410967779937598</v>
      </c>
      <c r="T4">
        <v>0.99879358185547096</v>
      </c>
      <c r="U4">
        <v>0.99574410592447504</v>
      </c>
    </row>
    <row r="5" spans="1:21" x14ac:dyDescent="0.2">
      <c r="A5" t="s">
        <v>5</v>
      </c>
      <c r="B5">
        <v>0.64716086993314703</v>
      </c>
      <c r="C5">
        <v>0.72341736407044199</v>
      </c>
      <c r="D5">
        <v>0.68340496907432702</v>
      </c>
      <c r="E5">
        <v>0.59492573542160299</v>
      </c>
      <c r="F5">
        <v>0.88234044361349495</v>
      </c>
      <c r="G5">
        <v>0.88347009340971305</v>
      </c>
      <c r="H5">
        <v>0.94846664558963001</v>
      </c>
      <c r="I5">
        <v>0.89065860605708302</v>
      </c>
      <c r="J5">
        <v>0.97618224258666897</v>
      </c>
      <c r="K5">
        <v>0.98419138957685603</v>
      </c>
      <c r="L5">
        <v>0.99397136397889996</v>
      </c>
      <c r="M5">
        <v>0.985657323097066</v>
      </c>
      <c r="N5">
        <v>0.98921975788636596</v>
      </c>
      <c r="O5">
        <v>0.99166531363316601</v>
      </c>
      <c r="P5">
        <v>0.99712357561677201</v>
      </c>
      <c r="Q5">
        <v>0.99233269950315905</v>
      </c>
      <c r="R5">
        <v>0.993517554651273</v>
      </c>
      <c r="S5">
        <v>0.99440419390940704</v>
      </c>
      <c r="T5">
        <v>0.99794908915430103</v>
      </c>
      <c r="U5">
        <v>0.99614942916976301</v>
      </c>
    </row>
    <row r="6" spans="1:21" x14ac:dyDescent="0.2">
      <c r="A6" t="s">
        <v>6</v>
      </c>
      <c r="B6">
        <v>0.67902174832867901</v>
      </c>
      <c r="C6">
        <v>0.65015146069723295</v>
      </c>
      <c r="D6">
        <v>0.72795890554565501</v>
      </c>
      <c r="E6">
        <v>0.63220250823556601</v>
      </c>
      <c r="F6">
        <v>0.87367213393388299</v>
      </c>
      <c r="G6">
        <v>0.93667750425762497</v>
      </c>
      <c r="H6">
        <v>0.93703235325113299</v>
      </c>
      <c r="I6">
        <v>0.89228622914607902</v>
      </c>
      <c r="J6">
        <v>0.97998616754560397</v>
      </c>
      <c r="K6">
        <v>0.98366443589608499</v>
      </c>
      <c r="L6">
        <v>0.99429432662288697</v>
      </c>
      <c r="M6">
        <v>0.98232458489555396</v>
      </c>
      <c r="N6">
        <v>0.98935230184677903</v>
      </c>
      <c r="O6">
        <v>0.99155707095307699</v>
      </c>
      <c r="P6">
        <v>0.997732050005532</v>
      </c>
      <c r="Q6">
        <v>0.99263939152303304</v>
      </c>
      <c r="R6">
        <v>0.99361218888993996</v>
      </c>
      <c r="S6">
        <v>0.99511103257348199</v>
      </c>
      <c r="T6">
        <v>0.99855229822656499</v>
      </c>
      <c r="U6">
        <v>0.99682496791191</v>
      </c>
    </row>
    <row r="7" spans="1:21" x14ac:dyDescent="0.2">
      <c r="A7" t="s">
        <v>7</v>
      </c>
      <c r="B7">
        <v>0.583227553524583</v>
      </c>
      <c r="C7">
        <v>0.62417210042614402</v>
      </c>
      <c r="D7">
        <v>0.63780270468602596</v>
      </c>
      <c r="E7">
        <v>0.62353349130208602</v>
      </c>
      <c r="F7">
        <v>0.89411064842355703</v>
      </c>
      <c r="G7">
        <v>0.91040924807761803</v>
      </c>
      <c r="H7">
        <v>0.9359785014227</v>
      </c>
      <c r="I7">
        <v>0.90507469627390602</v>
      </c>
      <c r="J7">
        <v>0.97233509120774597</v>
      </c>
      <c r="K7">
        <v>0.98487642936185904</v>
      </c>
      <c r="L7">
        <v>0.99537086876951197</v>
      </c>
      <c r="M7">
        <v>0.98530024400404703</v>
      </c>
      <c r="N7">
        <v>0.98988247768843296</v>
      </c>
      <c r="O7">
        <v>0.99177355631325403</v>
      </c>
      <c r="P7">
        <v>0.99717889147029504</v>
      </c>
      <c r="Q7">
        <v>0.99165797705943703</v>
      </c>
      <c r="R7">
        <v>0.99432194567994703</v>
      </c>
      <c r="S7">
        <v>0.99511103257348199</v>
      </c>
      <c r="T7">
        <v>0.99885390276269803</v>
      </c>
      <c r="U7">
        <v>0.99621698304397799</v>
      </c>
    </row>
    <row r="8" spans="1:21" x14ac:dyDescent="0.2">
      <c r="A8" s="1" t="s">
        <v>12</v>
      </c>
      <c r="B8" s="1">
        <f t="shared" ref="B8:U8" si="0">_xlfn.STDEV.S(B3:B7)</f>
        <v>7.3390530782535948E-2</v>
      </c>
      <c r="C8" s="1">
        <f t="shared" si="0"/>
        <v>4.9909471477224382E-2</v>
      </c>
      <c r="D8" s="1">
        <f t="shared" si="0"/>
        <v>5.0456443018795205E-2</v>
      </c>
      <c r="E8" s="1">
        <f t="shared" si="0"/>
        <v>1.5076636475631714E-2</v>
      </c>
      <c r="F8" s="1">
        <f t="shared" si="0"/>
        <v>1.8225215806214973E-2</v>
      </c>
      <c r="G8" s="1">
        <f t="shared" si="0"/>
        <v>2.7010154989218244E-2</v>
      </c>
      <c r="H8" s="1">
        <f t="shared" si="0"/>
        <v>1.0214659653221252E-2</v>
      </c>
      <c r="I8" s="1">
        <f t="shared" si="0"/>
        <v>9.5964925382336676E-3</v>
      </c>
      <c r="J8" s="1">
        <f t="shared" si="0"/>
        <v>4.088314491723327E-3</v>
      </c>
      <c r="K8" s="1">
        <f t="shared" si="0"/>
        <v>8.4756039902913875E-4</v>
      </c>
      <c r="L8" s="1">
        <f t="shared" si="0"/>
        <v>5.4015173664759394E-4</v>
      </c>
      <c r="M8" s="1">
        <f t="shared" si="0"/>
        <v>1.7267029592835182E-3</v>
      </c>
      <c r="N8" s="1">
        <f t="shared" si="0"/>
        <v>4.8799863113835963E-4</v>
      </c>
      <c r="O8" s="1">
        <f t="shared" si="0"/>
        <v>4.755292014175772E-4</v>
      </c>
      <c r="P8" s="1">
        <f t="shared" si="0"/>
        <v>2.8042464555024053E-4</v>
      </c>
      <c r="Q8" s="1">
        <f t="shared" si="0"/>
        <v>4.7433269776567971E-4</v>
      </c>
      <c r="R8" s="1">
        <f t="shared" si="0"/>
        <v>5.0120422738202119E-4</v>
      </c>
      <c r="S8" s="1">
        <f t="shared" si="0"/>
        <v>6.2281627556750739E-4</v>
      </c>
      <c r="T8" s="1">
        <f t="shared" si="0"/>
        <v>3.8482658722982792E-4</v>
      </c>
      <c r="U8" s="1">
        <f t="shared" si="0"/>
        <v>3.9216173137069873E-4</v>
      </c>
    </row>
    <row r="9" spans="1:21" x14ac:dyDescent="0.2">
      <c r="A9" s="1" t="s">
        <v>13</v>
      </c>
      <c r="B9" s="1">
        <f>AVERAGE(B3:B7)</f>
        <v>0.60581365828890577</v>
      </c>
      <c r="C9" s="1">
        <f t="shared" ref="C9:U9" si="1">AVERAGE(C3:C7)</f>
        <v>0.64097140216665816</v>
      </c>
      <c r="D9" s="1">
        <f t="shared" si="1"/>
        <v>0.67270154104203816</v>
      </c>
      <c r="E9" s="1">
        <f t="shared" si="1"/>
        <v>0.61600878460382591</v>
      </c>
      <c r="F9" s="1">
        <f t="shared" si="1"/>
        <v>0.89156964391943561</v>
      </c>
      <c r="G9" s="1">
        <f t="shared" si="1"/>
        <v>0.89741446044279327</v>
      </c>
      <c r="H9" s="1">
        <f t="shared" si="1"/>
        <v>0.94206976499104245</v>
      </c>
      <c r="I9" s="1">
        <f t="shared" si="1"/>
        <v>0.8925303726094288</v>
      </c>
      <c r="J9" s="1">
        <f t="shared" si="1"/>
        <v>0.97826575603008548</v>
      </c>
      <c r="K9" s="1">
        <f t="shared" si="1"/>
        <v>0.98465510881593499</v>
      </c>
      <c r="L9" s="1">
        <f t="shared" si="1"/>
        <v>0.99455269673807734</v>
      </c>
      <c r="M9" s="1">
        <f t="shared" si="1"/>
        <v>0.98378860917693278</v>
      </c>
      <c r="N9" s="1">
        <f t="shared" si="1"/>
        <v>0.98930812052664119</v>
      </c>
      <c r="O9" s="1">
        <f t="shared" si="1"/>
        <v>0.99151377388104134</v>
      </c>
      <c r="P9" s="1">
        <f t="shared" si="1"/>
        <v>0.99741121805509469</v>
      </c>
      <c r="Q9" s="1">
        <f t="shared" si="1"/>
        <v>0.99198920444090066</v>
      </c>
      <c r="R9" s="1">
        <f t="shared" si="1"/>
        <v>0.99409482350714495</v>
      </c>
      <c r="S9" s="1">
        <f t="shared" si="1"/>
        <v>0.99448665842021577</v>
      </c>
      <c r="T9" s="1">
        <f t="shared" si="1"/>
        <v>0.99860055495234656</v>
      </c>
      <c r="U9" s="1">
        <f t="shared" si="1"/>
        <v>0.99620347226913475</v>
      </c>
    </row>
    <row r="10" spans="1:21" ht="21" x14ac:dyDescent="0.35">
      <c r="A10" t="s">
        <v>14</v>
      </c>
      <c r="B10">
        <f>AVERAGE(B8:E8)</f>
        <v>4.7208270438546814E-2</v>
      </c>
      <c r="F10">
        <f>AVERAGE(F8:I8)</f>
        <v>1.6261630746722034E-2</v>
      </c>
      <c r="J10">
        <f>AVERAGE(J8:M8)</f>
        <v>1.8006823966708943E-3</v>
      </c>
      <c r="K10" s="2"/>
      <c r="L10" s="2"/>
      <c r="M10" s="3"/>
      <c r="N10">
        <f>AVERAGE(N8:Q8)</f>
        <v>4.2957129396796424E-4</v>
      </c>
      <c r="O10" s="4"/>
      <c r="P10" s="4"/>
      <c r="Q10" s="5"/>
      <c r="R10">
        <f>AVERAGE(R8:U8)</f>
        <v>4.7525220538751386E-4</v>
      </c>
    </row>
    <row r="11" spans="1:21" x14ac:dyDescent="0.2">
      <c r="A11" t="s">
        <v>15</v>
      </c>
      <c r="B11">
        <f>AVERAGE(B9:E9)</f>
        <v>0.63387384652535694</v>
      </c>
      <c r="F11">
        <f>AVERAGE(F9:I9)</f>
        <v>0.90589606049067506</v>
      </c>
      <c r="J11">
        <f>AVERAGE(J9:M9)</f>
        <v>0.98531554269025756</v>
      </c>
      <c r="N11">
        <f>AVERAGE(N9:Q9)</f>
        <v>0.99255557922591953</v>
      </c>
      <c r="R11">
        <f>AVERAGE(R9:U9)</f>
        <v>0.99584637728721048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2025-04-18T06:29:51Z</dcterms:modified>
</cp:coreProperties>
</file>