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unity3d" sheetId="31" r:id="rId1"/>
    <sheet name="Octane2" sheetId="30" r:id="rId2"/>
    <sheet name="Speedometer2.0" sheetId="1" r:id="rId3"/>
    <sheet name="ww26" sheetId="39" r:id="rId4"/>
    <sheet name="ww25" sheetId="38" r:id="rId5"/>
    <sheet name="ww24" sheetId="37" r:id="rId6"/>
    <sheet name="ww23" sheetId="36" r:id="rId7"/>
    <sheet name="ww22" sheetId="35" r:id="rId8"/>
    <sheet name="ww21" sheetId="34" r:id="rId9"/>
    <sheet name="ww20" sheetId="33" r:id="rId10"/>
    <sheet name="ww19" sheetId="32" r:id="rId11"/>
    <sheet name="ww17" sheetId="28" r:id="rId12"/>
    <sheet name="ww16" sheetId="27" r:id="rId13"/>
    <sheet name="ww15" sheetId="26" r:id="rId14"/>
    <sheet name="ww14" sheetId="25" r:id="rId15"/>
    <sheet name="ww13" sheetId="24" r:id="rId16"/>
    <sheet name="ww12" sheetId="23" r:id="rId17"/>
    <sheet name="ww11" sheetId="22" r:id="rId18"/>
    <sheet name="ww09" sheetId="21" r:id="rId19"/>
    <sheet name="ww07" sheetId="20" r:id="rId20"/>
    <sheet name="ww06" sheetId="19" r:id="rId21"/>
    <sheet name="ww05" sheetId="18" r:id="rId22"/>
    <sheet name="ww04" sheetId="17" r:id="rId23"/>
    <sheet name="ww03" sheetId="16" r:id="rId24"/>
    <sheet name="ww02" sheetId="15" r:id="rId25"/>
    <sheet name="2018-ww01" sheetId="14" r:id="rId26"/>
    <sheet name="ww52" sheetId="13" r:id="rId27"/>
    <sheet name="ww51" sheetId="12" r:id="rId28"/>
    <sheet name="ww50" sheetId="11" r:id="rId29"/>
    <sheet name="ww49" sheetId="10" r:id="rId30"/>
    <sheet name="ww48" sheetId="9" r:id="rId31"/>
    <sheet name="ww47" sheetId="8" r:id="rId32"/>
    <sheet name="ww46" sheetId="7" r:id="rId33"/>
    <sheet name="ww45" sheetId="6" r:id="rId34"/>
    <sheet name="ww44" sheetId="5" r:id="rId35"/>
    <sheet name="ww43" sheetId="4" r:id="rId36"/>
    <sheet name="ww42" sheetId="2" r:id="rId37"/>
    <sheet name="ww41" sheetId="3" r:id="rId38"/>
  </sheets>
  <calcPr calcId="152511"/>
</workbook>
</file>

<file path=xl/calcChain.xml><?xml version="1.0" encoding="utf-8"?>
<calcChain xmlns="http://schemas.openxmlformats.org/spreadsheetml/2006/main">
  <c r="D28" i="39" l="1"/>
  <c r="C28" i="39"/>
  <c r="B28" i="39"/>
  <c r="H19" i="39"/>
  <c r="G19" i="39"/>
  <c r="F19" i="39"/>
  <c r="D19" i="39"/>
  <c r="C19" i="39"/>
  <c r="B19" i="39"/>
  <c r="D8" i="31" l="1"/>
  <c r="D13" i="30"/>
  <c r="D37" i="1"/>
  <c r="B28" i="38" l="1"/>
  <c r="C28" i="38"/>
  <c r="D28" i="38"/>
  <c r="H19" i="38"/>
  <c r="G19" i="38"/>
  <c r="F19" i="38"/>
  <c r="D19" i="38"/>
  <c r="C19" i="38"/>
  <c r="B19" i="38"/>
  <c r="F28" i="37" l="1"/>
  <c r="D7" i="31" l="1"/>
  <c r="D12" i="30"/>
  <c r="D36" i="1"/>
  <c r="D28" i="37"/>
  <c r="C28" i="37"/>
  <c r="B28" i="37"/>
  <c r="H19" i="37"/>
  <c r="G19" i="37"/>
  <c r="F19" i="37"/>
  <c r="D19" i="37"/>
  <c r="C19" i="37"/>
  <c r="B19" i="37"/>
  <c r="D6" i="31" l="1"/>
  <c r="D11" i="30"/>
  <c r="D35" i="1"/>
  <c r="D28" i="36"/>
  <c r="C28" i="36"/>
  <c r="B28" i="36"/>
  <c r="H19" i="36"/>
  <c r="G19" i="36"/>
  <c r="F19" i="36"/>
  <c r="D19" i="36"/>
  <c r="C19" i="36"/>
  <c r="B19" i="36"/>
  <c r="D10" i="30" l="1"/>
  <c r="D5" i="31"/>
  <c r="D34" i="1"/>
  <c r="D28" i="35" l="1"/>
  <c r="C28" i="35"/>
  <c r="B28" i="35"/>
  <c r="H19" i="35"/>
  <c r="G19" i="35"/>
  <c r="F19" i="35"/>
  <c r="D19" i="35"/>
  <c r="C19" i="35"/>
  <c r="B19" i="35"/>
  <c r="D4" i="31" l="1"/>
  <c r="D9" i="30"/>
  <c r="D33" i="1"/>
  <c r="D28" i="34"/>
  <c r="C28" i="34"/>
  <c r="B28" i="34"/>
  <c r="H19" i="34"/>
  <c r="G19" i="34"/>
  <c r="F19" i="34"/>
  <c r="D19" i="34"/>
  <c r="C19" i="34"/>
  <c r="B19" i="34"/>
  <c r="F15" i="22" l="1"/>
  <c r="G15" i="22"/>
  <c r="D3" i="31" l="1"/>
  <c r="D8" i="30"/>
  <c r="D32" i="1"/>
  <c r="D31" i="1" l="1"/>
  <c r="D7" i="30"/>
  <c r="D28" i="33"/>
  <c r="C28" i="33"/>
  <c r="B28" i="33"/>
  <c r="H19" i="33"/>
  <c r="G19" i="33"/>
  <c r="F19" i="33"/>
  <c r="D19" i="33"/>
  <c r="C19" i="33"/>
  <c r="B19" i="33"/>
  <c r="D28" i="32" l="1"/>
  <c r="C28" i="32"/>
  <c r="B28" i="32"/>
  <c r="I19" i="32"/>
  <c r="H19" i="32"/>
  <c r="G19" i="32"/>
  <c r="D19" i="32"/>
  <c r="C19" i="32"/>
  <c r="B19" i="32"/>
  <c r="J16" i="27" l="1"/>
  <c r="E15" i="27"/>
  <c r="E25" i="27"/>
  <c r="D6" i="30" l="1"/>
  <c r="D5" i="30"/>
  <c r="D4" i="30"/>
  <c r="D3" i="30"/>
  <c r="D30" i="1" l="1"/>
  <c r="I19" i="28" l="1"/>
  <c r="J19" i="28"/>
  <c r="D19" i="28"/>
  <c r="E19" i="28"/>
  <c r="D28" i="28"/>
  <c r="E28" i="28"/>
  <c r="C28" i="28"/>
  <c r="B28" i="28"/>
  <c r="H19" i="28"/>
  <c r="G19" i="28"/>
  <c r="C19" i="28"/>
  <c r="B19" i="28"/>
  <c r="C15" i="27" l="1"/>
  <c r="D29" i="1" l="1"/>
  <c r="C25" i="27"/>
  <c r="B25" i="27"/>
  <c r="H16" i="27"/>
  <c r="G16" i="27"/>
  <c r="B15" i="27"/>
  <c r="D28" i="1" l="1"/>
  <c r="C25" i="26"/>
  <c r="B25" i="26"/>
  <c r="G15" i="26"/>
  <c r="F15" i="26"/>
  <c r="C15" i="26"/>
  <c r="B15" i="26"/>
  <c r="G15" i="25" l="1"/>
  <c r="F15" i="25"/>
  <c r="C25" i="25"/>
  <c r="B25" i="25"/>
  <c r="C15" i="25"/>
  <c r="B15" i="25"/>
  <c r="D27" i="1"/>
  <c r="D26" i="1" l="1"/>
  <c r="C25" i="24"/>
  <c r="B25" i="24"/>
  <c r="C15" i="24"/>
  <c r="B15" i="24"/>
  <c r="C25" i="23" l="1"/>
  <c r="B25" i="23"/>
  <c r="C15" i="23"/>
  <c r="B15" i="23"/>
  <c r="D25" i="1"/>
  <c r="C25" i="22" l="1"/>
  <c r="B25" i="22"/>
  <c r="C15" i="22"/>
  <c r="B15" i="22"/>
  <c r="D24" i="1"/>
  <c r="D23" i="1" l="1"/>
  <c r="C25" i="21" l="1"/>
  <c r="B25" i="21"/>
  <c r="C15" i="21"/>
  <c r="B15" i="21"/>
  <c r="D22" i="1" l="1"/>
  <c r="C25" i="20"/>
  <c r="B25" i="20"/>
  <c r="C15" i="20"/>
  <c r="B15" i="20"/>
  <c r="D21" i="1" l="1"/>
  <c r="C25" i="19" l="1"/>
  <c r="B25" i="19"/>
  <c r="C15" i="19"/>
  <c r="B15" i="19"/>
  <c r="D20" i="1" l="1"/>
  <c r="C25" i="18"/>
  <c r="B25" i="18"/>
  <c r="C15" i="18"/>
  <c r="B15" i="18"/>
  <c r="D19" i="1" l="1"/>
  <c r="C25" i="17" l="1"/>
  <c r="B25" i="17"/>
  <c r="C15" i="17"/>
  <c r="B15" i="17"/>
  <c r="D17" i="1" l="1"/>
  <c r="C25" i="3" l="1"/>
  <c r="B25" i="3"/>
  <c r="C15" i="3"/>
  <c r="B15" i="3"/>
  <c r="C25" i="2"/>
  <c r="B25" i="2"/>
  <c r="C15" i="2"/>
  <c r="B15" i="2"/>
  <c r="C25" i="4"/>
  <c r="B25" i="4"/>
  <c r="C15" i="4"/>
  <c r="B15" i="4"/>
  <c r="C25" i="5"/>
  <c r="B25" i="5"/>
  <c r="C15" i="5"/>
  <c r="B15" i="5"/>
  <c r="C25" i="6"/>
  <c r="B25" i="6"/>
  <c r="C15" i="6"/>
  <c r="B15" i="6"/>
  <c r="C25" i="7"/>
  <c r="B25" i="7"/>
  <c r="C15" i="7"/>
  <c r="B15" i="7"/>
  <c r="C25" i="8"/>
  <c r="B25" i="8"/>
  <c r="C15" i="8"/>
  <c r="B15" i="8"/>
  <c r="C25" i="9"/>
  <c r="B25" i="9"/>
  <c r="C15" i="9"/>
  <c r="B15" i="9"/>
  <c r="C25" i="10"/>
  <c r="B25" i="10"/>
  <c r="C15" i="10"/>
  <c r="B15" i="10"/>
  <c r="C25" i="11"/>
  <c r="B25" i="11"/>
  <c r="C15" i="11"/>
  <c r="B15" i="11"/>
  <c r="C25" i="12"/>
  <c r="B25" i="12"/>
  <c r="C15" i="12"/>
  <c r="B15" i="12"/>
  <c r="C25" i="13"/>
  <c r="B25" i="13"/>
  <c r="C15" i="13"/>
  <c r="B15" i="13"/>
  <c r="C25" i="14"/>
  <c r="B25" i="14"/>
  <c r="C15" i="14"/>
  <c r="B15" i="14"/>
  <c r="C25" i="15"/>
  <c r="B25" i="15"/>
  <c r="C15" i="15"/>
  <c r="B15" i="15"/>
  <c r="E27" i="16"/>
  <c r="D27" i="16"/>
  <c r="C27" i="16"/>
  <c r="B27" i="16"/>
  <c r="C15" i="16"/>
  <c r="B15" i="16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<sst xmlns="http://schemas.openxmlformats.org/spreadsheetml/2006/main" count="2190" uniqueCount="276">
  <si>
    <t>ww42</t>
  </si>
  <si>
    <t>Elm</t>
  </si>
  <si>
    <t>Electro N3450</t>
  </si>
  <si>
    <t>Speedometer2 Revision</t>
  </si>
  <si>
    <t>Comments</t>
  </si>
  <si>
    <t>ww43</t>
  </si>
  <si>
    <t>ww44</t>
  </si>
  <si>
    <t>ww45</t>
  </si>
  <si>
    <t>ww46</t>
  </si>
  <si>
    <t>ww47</t>
  </si>
  <si>
    <t>ww48</t>
  </si>
  <si>
    <t>ww49</t>
  </si>
  <si>
    <t>Speedometer2 Geomean Score</t>
  </si>
  <si>
    <t>Speedometer</t>
  </si>
  <si>
    <t>Electro/Elm</t>
  </si>
  <si>
    <t>Configuration table:</t>
  </si>
  <si>
    <t>Configuration</t>
  </si>
  <si>
    <t>Electro</t>
  </si>
  <si>
    <t>Firmware Version</t>
  </si>
  <si>
    <t>Google_Reef.9042.43.0</t>
  </si>
  <si>
    <t>Google_Elm.8438.85.0</t>
  </si>
  <si>
    <t>ChromeOS</t>
  </si>
  <si>
    <t>Chrome Version</t>
  </si>
  <si>
    <t>V8 Version</t>
  </si>
  <si>
    <t>electro</t>
  </si>
  <si>
    <t>elm</t>
  </si>
  <si>
    <t>final</t>
  </si>
  <si>
    <t>Speedometer2.0</t>
  </si>
  <si>
    <t>Geomean Score</t>
  </si>
  <si>
    <t>10032.0.0 reef test</t>
  </si>
  <si>
    <t>63.0.3239.0</t>
  </si>
  <si>
    <t>6.3.292</t>
  </si>
  <si>
    <t>10032.0.0</t>
  </si>
  <si>
    <t>Workload: http://user-awfy.sh.intel.com/awfy/ARCworkloads/Speedometer/</t>
  </si>
  <si>
    <t>Detailed Results</t>
  </si>
  <si>
    <t>Subcase</t>
  </si>
  <si>
    <t>VanillaJS-TodoMVC</t>
  </si>
  <si>
    <t>VanillaJS-ES2015-TodoMVC</t>
  </si>
  <si>
    <t>Score(runs/min)</t>
  </si>
  <si>
    <t>Vanilla-ES2015-Babel-Webpack-TodoMVC</t>
  </si>
  <si>
    <t>React-TodoMVC</t>
  </si>
  <si>
    <t>React-Redux-TodoMVC</t>
  </si>
  <si>
    <t>EmberJS-TodoMVC</t>
  </si>
  <si>
    <t>EmberJS-Debug-TodoMVC</t>
  </si>
  <si>
    <t>BackboneJS-TodoMVC</t>
  </si>
  <si>
    <t>Angular2-TypeScript-TodoMVC</t>
  </si>
  <si>
    <t>AngularJS-TodoMVC</t>
  </si>
  <si>
    <t>VueJS-TodoMVC</t>
  </si>
  <si>
    <t>Jquery-TodoMVC</t>
  </si>
  <si>
    <t>Preact-TodoMVC</t>
  </si>
  <si>
    <t>Inferno-TodoMVC</t>
  </si>
  <si>
    <t>Elm-TodoMVC</t>
  </si>
  <si>
    <t>Fight-TodoMVC</t>
  </si>
  <si>
    <t>1st</t>
  </si>
  <si>
    <t>2nd</t>
  </si>
  <si>
    <t>3rd</t>
  </si>
  <si>
    <t>Workload: http://user-awfy.sh.intel.com/awfy/ARCworkloads/Speedometer2-221841-jstc/</t>
  </si>
  <si>
    <t>221841-jstc</t>
  </si>
  <si>
    <t>10021.0.0 reef test</t>
  </si>
  <si>
    <t>10021.0.0</t>
  </si>
  <si>
    <t>63.0.3236.0</t>
  </si>
  <si>
    <t>6.3.272</t>
  </si>
  <si>
    <t>Workload: http://10.239.44.79/weekly_test_laste_version_221841/javascript-benchmarks/Speedometer-2.0/</t>
  </si>
  <si>
    <t>ww41</t>
  </si>
  <si>
    <t>Google_Elm.8438.93.0</t>
  </si>
  <si>
    <t>64.0.3246.0</t>
  </si>
  <si>
    <t>10061.0.0 dev-channel reef test</t>
  </si>
  <si>
    <t>6.4.68</t>
  </si>
  <si>
    <t>10061.0.0 dev-channel elm</t>
  </si>
  <si>
    <t>Workload: http://user-awfy.sh.intel.com/awfy/ARCworkloads/Speedometer2-222534-jstc/</t>
  </si>
  <si>
    <t>10081.0.0 dev-channel reef test</t>
  </si>
  <si>
    <t>64.0.3253.0</t>
  </si>
  <si>
    <t>6.4.158</t>
  </si>
  <si>
    <t>electro (BB37936)</t>
  </si>
  <si>
    <t>elm (BB37925)</t>
  </si>
  <si>
    <t>10081.0.0</t>
  </si>
  <si>
    <t>222534-jsrc</t>
  </si>
  <si>
    <t>10101.0.0 dev-channel reef test</t>
  </si>
  <si>
    <t>64.0.3257.0</t>
  </si>
  <si>
    <t>6.4.188</t>
  </si>
  <si>
    <t>10101.0.0</t>
  </si>
  <si>
    <t>10125.0.0 dev-channel reef test</t>
  </si>
  <si>
    <t>64.0.3265.0</t>
  </si>
  <si>
    <t>6.4.274</t>
  </si>
  <si>
    <t>10125.0.0</t>
  </si>
  <si>
    <t>run1</t>
  </si>
  <si>
    <t>run2</t>
  </si>
  <si>
    <t>run3</t>
  </si>
  <si>
    <t>Vanilla-ES2015-TodoMVC</t>
  </si>
  <si>
    <t>jQuery-TodoMVC</t>
  </si>
  <si>
    <t>Flight-TodoMVC</t>
  </si>
  <si>
    <t>64.0.3272.0</t>
  </si>
  <si>
    <t>6.4.326</t>
  </si>
  <si>
    <t>10147.0.0</t>
  </si>
  <si>
    <t>10147.0.0 dev-channel reef test</t>
  </si>
  <si>
    <t>6.4.339</t>
  </si>
  <si>
    <t>64.0.3274.0</t>
  </si>
  <si>
    <t>10166.0.0 dev-channel reef test</t>
  </si>
  <si>
    <t>64.0.3273.0</t>
  </si>
  <si>
    <t>6.4.330</t>
  </si>
  <si>
    <t>10166.0.0</t>
  </si>
  <si>
    <t>64.0.3280.5</t>
  </si>
  <si>
    <t>6.4.381</t>
  </si>
  <si>
    <t>10186.0.0 dev-channel reef-unibuild</t>
  </si>
  <si>
    <t>10186.0.0</t>
  </si>
  <si>
    <t>10206.0.0</t>
  </si>
  <si>
    <t>65.0.3287.0</t>
  </si>
  <si>
    <t>6.5.12</t>
  </si>
  <si>
    <t>10206.0.0 dev-channel reef-unibuild</t>
  </si>
  <si>
    <t>ww50</t>
  </si>
  <si>
    <t>regression</t>
  </si>
  <si>
    <t>65.0.3298.0</t>
  </si>
  <si>
    <t>6.5.73</t>
  </si>
  <si>
    <t>10227.0.0</t>
  </si>
  <si>
    <t>10227.0.0 dev-channel reef-unibuild</t>
  </si>
  <si>
    <t>ww51</t>
  </si>
  <si>
    <t>10241.0.0</t>
  </si>
  <si>
    <t>65.0.3299.0</t>
  </si>
  <si>
    <t>6.5.75</t>
  </si>
  <si>
    <t>10241.0.0 dev-channel reef-unibuild</t>
  </si>
  <si>
    <t>ww52</t>
  </si>
  <si>
    <t>improvement</t>
  </si>
  <si>
    <t>10270.0.0</t>
  </si>
  <si>
    <t>electro (BB37916)</t>
  </si>
  <si>
    <t>Google_Reef.9042.87.0</t>
  </si>
  <si>
    <t>10270.0.0 dev-channel reef-unibuild</t>
  </si>
  <si>
    <t>6.5.146</t>
  </si>
  <si>
    <t>10292.0.0 dev-channel reef-unibuild</t>
  </si>
  <si>
    <t>65.0.3315.0</t>
  </si>
  <si>
    <t>electro (BB37918)</t>
  </si>
  <si>
    <t>65.0.3316.0</t>
  </si>
  <si>
    <t>6.5.147</t>
  </si>
  <si>
    <t>10292.0.0</t>
  </si>
  <si>
    <t>elm (BB37145)</t>
  </si>
  <si>
    <t>2018-ww01</t>
  </si>
  <si>
    <t>ww02</t>
  </si>
  <si>
    <t>Workload: http://user-awfy.sh.intel.com/awfy/ARCworkloads/Speedometer2-226694-jstc/</t>
  </si>
  <si>
    <t>Google_Reef.9042.59.0</t>
  </si>
  <si>
    <t>6.5.198</t>
  </si>
  <si>
    <t>10311.0.0 dev-channel reef-unibuild</t>
  </si>
  <si>
    <t>65.0.3322.0</t>
  </si>
  <si>
    <t>electro - 226694</t>
  </si>
  <si>
    <t>electro - 222534</t>
  </si>
  <si>
    <t>elm - 222534</t>
  </si>
  <si>
    <t>elm - 226694</t>
  </si>
  <si>
    <t>10311.0.0</t>
  </si>
  <si>
    <t>226694-jstc</t>
  </si>
  <si>
    <t>ww03-222534</t>
  </si>
  <si>
    <t>ww03-226694</t>
  </si>
  <si>
    <t>10332.0.0 dev-channel reef-unibuild</t>
  </si>
  <si>
    <t>6.6.11</t>
  </si>
  <si>
    <t>66.0.3328.0</t>
  </si>
  <si>
    <t>65.0.3328.0</t>
  </si>
  <si>
    <t>10332.0.0</t>
  </si>
  <si>
    <t>ww04</t>
  </si>
  <si>
    <t>ww05</t>
  </si>
  <si>
    <t>10353.0.0</t>
  </si>
  <si>
    <t>10353.0.0 dev-channel reef-unibuild</t>
  </si>
  <si>
    <t>Google_Reef.9042.110.0</t>
  </si>
  <si>
    <t>66.0.3329.0</t>
  </si>
  <si>
    <t>6.6.23</t>
  </si>
  <si>
    <t>6.6.118</t>
  </si>
  <si>
    <t>10377.0.0 dev-channel reef-unibuild</t>
  </si>
  <si>
    <t>66.0.3336.3</t>
  </si>
  <si>
    <t>10377.0.0</t>
  </si>
  <si>
    <t>ww06</t>
  </si>
  <si>
    <t>66.0.3344.0</t>
  </si>
  <si>
    <t>6.6.205</t>
  </si>
  <si>
    <t>10395.0.0 dev-channel reef-unibuild</t>
  </si>
  <si>
    <t>10395.0.0</t>
  </si>
  <si>
    <t>elm (BB37919)</t>
  </si>
  <si>
    <t>ww07</t>
  </si>
  <si>
    <t>66.0.3355.0</t>
  </si>
  <si>
    <t>6.6.305</t>
  </si>
  <si>
    <t>10440.0.0</t>
  </si>
  <si>
    <t>ww09</t>
  </si>
  <si>
    <t>10440.0.0 dev-channel reef-unibuild</t>
  </si>
  <si>
    <t>ww11</t>
  </si>
  <si>
    <t>67.0.3366.3</t>
  </si>
  <si>
    <t>6.7.26</t>
  </si>
  <si>
    <t>10486.0.0 dev-channel reef-unibuild</t>
  </si>
  <si>
    <t>10486.0.0</t>
  </si>
  <si>
    <t>ww12</t>
  </si>
  <si>
    <t>10502.0.0 dev-channel reef-unibuild</t>
  </si>
  <si>
    <t>10502.0.0</t>
  </si>
  <si>
    <t>67.0.3375.0</t>
  </si>
  <si>
    <t>6.7.102</t>
  </si>
  <si>
    <t>6.7.106</t>
  </si>
  <si>
    <t>67.0.3376.0</t>
  </si>
  <si>
    <t>10517.0.0 dev-channel reef-unibuild</t>
  </si>
  <si>
    <t>10517.0.0</t>
  </si>
  <si>
    <t>ww13</t>
  </si>
  <si>
    <t>ww14</t>
  </si>
  <si>
    <t>10540.0.0 dev-channel reef-unibuild</t>
  </si>
  <si>
    <t>10540.0.0</t>
  </si>
  <si>
    <t>6.7.199</t>
  </si>
  <si>
    <t>67.0.3383.0</t>
  </si>
  <si>
    <t>Octane2</t>
  </si>
  <si>
    <t>6.7.229</t>
  </si>
  <si>
    <t>67.0.3390.0</t>
  </si>
  <si>
    <t>10558.0.0</t>
  </si>
  <si>
    <t>10558.0.0 dev-channel reef-unibuild</t>
  </si>
  <si>
    <t>ww15</t>
  </si>
  <si>
    <t>Octane</t>
  </si>
  <si>
    <t>10575.0.0 dev-channel reef-unibuild</t>
  </si>
  <si>
    <t>10575.0.0</t>
  </si>
  <si>
    <t>ww16</t>
  </si>
  <si>
    <t>GLK</t>
  </si>
  <si>
    <t>CNL</t>
  </si>
  <si>
    <t>10608.0.0</t>
  </si>
  <si>
    <t>10608.0.0 dev-channel reef-unibuild</t>
  </si>
  <si>
    <t>68.3403.0</t>
  </si>
  <si>
    <t>6.8.50</t>
  </si>
  <si>
    <t>Google_Elm.8438.140.0</t>
  </si>
  <si>
    <t>ww17</t>
  </si>
  <si>
    <t>Ubuntu 16.04.4</t>
  </si>
  <si>
    <t>Ubuntu 16.04</t>
  </si>
  <si>
    <t>Workloads:</t>
  </si>
  <si>
    <t>http://user-awfy.sh.intel.com/awfy/ARCworkloads/Speedometer-Old-Version/Speedometer/Full.html</t>
  </si>
  <si>
    <t>http://user-awfy.sh.intel.com/awfy/ARCworkloads/Speedometer2-226694-jstc/</t>
  </si>
  <si>
    <t>http://user-awfy.sh.intel.com/awfy/ARCworkloads/octane2-origin/</t>
  </si>
  <si>
    <t>ww19</t>
  </si>
  <si>
    <t>ww20</t>
  </si>
  <si>
    <t>2018-ww17</t>
  </si>
  <si>
    <t>elm_thinlto</t>
  </si>
  <si>
    <t>elm_lto</t>
  </si>
  <si>
    <t>http://user-awfy.sh.intel.com:8080/awfy/ARCworkloads/octane2-origin/</t>
  </si>
  <si>
    <t>http://user-awfy.sh.intel.com:8080/awfy/ARCworkloads/Speedometer2-226694-jstc/</t>
  </si>
  <si>
    <t>http://user-awfy.sh.intel.com:8080/awfy/ARCworkloads/Speedometer-Old-Version/Speedometer/Full.html</t>
  </si>
  <si>
    <t>10653.0.0</t>
  </si>
  <si>
    <t>10653.0.0 dev-channel reef-unibuild</t>
  </si>
  <si>
    <t>68.0.3422.0</t>
  </si>
  <si>
    <t>6.8.175</t>
  </si>
  <si>
    <t>http://user-awfy.sh.intel.com:8080/awfy/ARCworkloads/unity3d-release/</t>
  </si>
  <si>
    <t>2018-ww20</t>
  </si>
  <si>
    <t>10676.0.0</t>
  </si>
  <si>
    <t>68.0.3429.0</t>
  </si>
  <si>
    <t>6.8.207</t>
  </si>
  <si>
    <t>unity3d(enable)</t>
  </si>
  <si>
    <t>Linux</t>
  </si>
  <si>
    <t>10676.0.0 dev-channel</t>
  </si>
  <si>
    <t>Google_reef.9042.43.0</t>
  </si>
  <si>
    <t>octane2</t>
  </si>
  <si>
    <t>unity3d</t>
  </si>
  <si>
    <t>6.8.260</t>
  </si>
  <si>
    <t>68.0.3436.0</t>
  </si>
  <si>
    <t>10702.0.0 dev-channel</t>
  </si>
  <si>
    <t>10702.0.0</t>
  </si>
  <si>
    <t>ww21</t>
  </si>
  <si>
    <t>69.0.3443.0</t>
  </si>
  <si>
    <t>6.9.2</t>
  </si>
  <si>
    <t>10730.0.0 dev-channel</t>
  </si>
  <si>
    <t>10730.0.0</t>
  </si>
  <si>
    <t>ww22</t>
  </si>
  <si>
    <t>10752.0.0 dev-channel</t>
  </si>
  <si>
    <t>10752.0.0</t>
  </si>
  <si>
    <t>69.0.3449.0</t>
  </si>
  <si>
    <t>6.9.64</t>
  </si>
  <si>
    <t>ww23</t>
  </si>
  <si>
    <t>10773.0.0 dev-channel</t>
  </si>
  <si>
    <t>6.9.91</t>
  </si>
  <si>
    <t>10773.0.0</t>
  </si>
  <si>
    <t>69.0.3452.0</t>
  </si>
  <si>
    <t>ww24</t>
  </si>
  <si>
    <t>GLK (N4000 2 cores)</t>
  </si>
  <si>
    <t>GLK (N5000 2 cores)</t>
  </si>
  <si>
    <t>6.9.156.1</t>
  </si>
  <si>
    <t>69.0.3463.0</t>
  </si>
  <si>
    <t>ww25</t>
  </si>
  <si>
    <t>electro (BB37912)</t>
  </si>
  <si>
    <t>10796.0.0 dev-channel</t>
  </si>
  <si>
    <t>Google_reef.9042.87.1</t>
  </si>
  <si>
    <t>10820.0.0 dev-channel</t>
  </si>
  <si>
    <t>6.9.219</t>
  </si>
  <si>
    <t>69.0.3473.0</t>
  </si>
  <si>
    <t>Ubuntu 18.04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</si>
</sst>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fill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fill"/>
    </xf>
    <xf numFmtId="2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NumberFormat="1" applyBorder="1" applyAlignment="1">
      <alignment horizontal="fill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fill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/>
    <xf numFmtId="2" fontId="2" fillId="0" borderId="1" xfId="0" applyNumberFormat="1" applyFont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/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3" fillId="0" borderId="2" xfId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2" fontId="0" fillId="0" borderId="2" xfId="0" applyNumberFormat="1" applyBorder="1" applyAlignment="1">
      <alignment horizontal="left"/>
    </xf>
    <xf numFmtId="12" fontId="0" fillId="0" borderId="4" xfId="0" applyNumberForma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unity3d</a:t>
            </a:r>
            <a:r>
              <a:rPr lang="en-US" baseline="0"/>
              <a:t> </a:t>
            </a:r>
            <a:r>
              <a:rPr lang="en-US"/>
              <a:t>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unity3d!$B$2</c:f>
              <c:strCache>
                <c:ptCount val="1"/>
                <c:pt idx="0">
                  <c:v>Electro N3450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097456497396064E-3"/>
                  <c:y val="1.038460750205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unity3d!$A$3:$A$30</c:f>
              <c:strCache>
                <c:ptCount val="6"/>
                <c:pt idx="0">
                  <c:v>2018-ww20</c:v>
                </c:pt>
                <c:pt idx="1">
                  <c:v>ww21</c:v>
                </c:pt>
                <c:pt idx="2">
                  <c:v>ww22</c:v>
                </c:pt>
                <c:pt idx="3">
                  <c:v>ww23</c:v>
                </c:pt>
                <c:pt idx="4">
                  <c:v>ww24</c:v>
                </c:pt>
                <c:pt idx="5">
                  <c:v>ww25</c:v>
                </c:pt>
              </c:strCache>
            </c:strRef>
          </c:cat>
          <c:val>
            <c:numRef>
              <c:f>unity3d!$B$3:$B$30</c:f>
              <c:numCache>
                <c:formatCode>0</c:formatCode>
                <c:ptCount val="28"/>
                <c:pt idx="0">
                  <c:v>29436</c:v>
                </c:pt>
                <c:pt idx="1">
                  <c:v>29841</c:v>
                </c:pt>
                <c:pt idx="2">
                  <c:v>29388</c:v>
                </c:pt>
                <c:pt idx="3">
                  <c:v>29980</c:v>
                </c:pt>
                <c:pt idx="4">
                  <c:v>29318</c:v>
                </c:pt>
                <c:pt idx="5">
                  <c:v>29018</c:v>
                </c:pt>
              </c:numCache>
            </c:numRef>
          </c:val>
        </c:ser>
        <c:ser>
          <c:idx val="1"/>
          <c:order val="1"/>
          <c:tx>
            <c:strRef>
              <c:f>unity3d!$C$2</c:f>
              <c:strCache>
                <c:ptCount val="1"/>
                <c:pt idx="0">
                  <c:v>Elm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39043624061664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unity3d!$A$3:$A$30</c:f>
              <c:strCache>
                <c:ptCount val="6"/>
                <c:pt idx="0">
                  <c:v>2018-ww20</c:v>
                </c:pt>
                <c:pt idx="1">
                  <c:v>ww21</c:v>
                </c:pt>
                <c:pt idx="2">
                  <c:v>ww22</c:v>
                </c:pt>
                <c:pt idx="3">
                  <c:v>ww23</c:v>
                </c:pt>
                <c:pt idx="4">
                  <c:v>ww24</c:v>
                </c:pt>
                <c:pt idx="5">
                  <c:v>ww25</c:v>
                </c:pt>
              </c:strCache>
            </c:strRef>
          </c:cat>
          <c:val>
            <c:numRef>
              <c:f>unity3d!$C$3:$C$30</c:f>
              <c:numCache>
                <c:formatCode>0</c:formatCode>
                <c:ptCount val="28"/>
                <c:pt idx="0">
                  <c:v>25723</c:v>
                </c:pt>
                <c:pt idx="1">
                  <c:v>25184</c:v>
                </c:pt>
                <c:pt idx="2">
                  <c:v>25271</c:v>
                </c:pt>
                <c:pt idx="3">
                  <c:v>25472</c:v>
                </c:pt>
                <c:pt idx="4">
                  <c:v>25959</c:v>
                </c:pt>
                <c:pt idx="5">
                  <c:v>26370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2365696"/>
        <c:axId val="682368832"/>
      </c:barChart>
      <c:lineChart>
        <c:grouping val="standard"/>
        <c:varyColors val="0"/>
        <c:ser>
          <c:idx val="2"/>
          <c:order val="2"/>
          <c:tx>
            <c:strRef>
              <c:f>unity3d!$D$2</c:f>
              <c:strCache>
                <c:ptCount val="1"/>
                <c:pt idx="0">
                  <c:v>Electro/Elm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792213473315839E-3"/>
                  <c:y val="-6.0185185185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unity3d!$A$3:$A$30</c:f>
              <c:strCache>
                <c:ptCount val="6"/>
                <c:pt idx="0">
                  <c:v>2018-ww20</c:v>
                </c:pt>
                <c:pt idx="1">
                  <c:v>ww21</c:v>
                </c:pt>
                <c:pt idx="2">
                  <c:v>ww22</c:v>
                </c:pt>
                <c:pt idx="3">
                  <c:v>ww23</c:v>
                </c:pt>
                <c:pt idx="4">
                  <c:v>ww24</c:v>
                </c:pt>
                <c:pt idx="5">
                  <c:v>ww25</c:v>
                </c:pt>
              </c:strCache>
            </c:strRef>
          </c:cat>
          <c:val>
            <c:numRef>
              <c:f>unity3d!$D$3:$D$30</c:f>
              <c:numCache>
                <c:formatCode>0.00%</c:formatCode>
                <c:ptCount val="28"/>
                <c:pt idx="0">
                  <c:v>1.144345527349065</c:v>
                </c:pt>
                <c:pt idx="1">
                  <c:v>1.184918996188056</c:v>
                </c:pt>
                <c:pt idx="2">
                  <c:v>1.1629140121087413</c:v>
                </c:pt>
                <c:pt idx="3">
                  <c:v>1.1769786432160805</c:v>
                </c:pt>
                <c:pt idx="4">
                  <c:v>1.1293963557918256</c:v>
                </c:pt>
                <c:pt idx="5">
                  <c:v>1.1004171406901782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62560"/>
        <c:axId val="682361776"/>
      </c:lineChart>
      <c:catAx>
        <c:axId val="682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8832"/>
        <c:crosses val="autoZero"/>
        <c:auto val="1"/>
        <c:lblAlgn val="ctr"/>
        <c:lblOffset val="100"/>
        <c:noMultiLvlLbl val="0"/>
      </c:catAx>
      <c:valAx>
        <c:axId val="682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5696"/>
        <c:crosses val="autoZero"/>
        <c:crossBetween val="between"/>
      </c:valAx>
      <c:valAx>
        <c:axId val="6823617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2560"/>
        <c:crosses val="max"/>
        <c:crossBetween val="between"/>
      </c:valAx>
      <c:catAx>
        <c:axId val="6823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GLK unity3d</a:t>
            </a:r>
            <a:r>
              <a:rPr lang="en-US" baseline="0"/>
              <a:t> </a:t>
            </a:r>
            <a:r>
              <a:rPr lang="en-US"/>
              <a:t>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unity3d!$N$2</c:f>
              <c:strCache>
                <c:ptCount val="1"/>
                <c:pt idx="0">
                  <c:v>GLK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097456497396064E-3"/>
                  <c:y val="1.038460750205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unity3d!$M$3:$M$9</c:f>
              <c:strCache>
                <c:ptCount val="6"/>
                <c:pt idx="0">
                  <c:v>2018-ww20</c:v>
                </c:pt>
                <c:pt idx="1">
                  <c:v>ww21</c:v>
                </c:pt>
                <c:pt idx="2">
                  <c:v>ww22</c:v>
                </c:pt>
                <c:pt idx="3">
                  <c:v>ww23</c:v>
                </c:pt>
                <c:pt idx="4">
                  <c:v>ww24</c:v>
                </c:pt>
                <c:pt idx="5">
                  <c:v>ww25</c:v>
                </c:pt>
              </c:strCache>
            </c:strRef>
          </c:cat>
          <c:val>
            <c:numRef>
              <c:f>unity3d!$N$3:$N$9</c:f>
              <c:numCache>
                <c:formatCode>General</c:formatCode>
                <c:ptCount val="7"/>
                <c:pt idx="0">
                  <c:v>28731</c:v>
                </c:pt>
                <c:pt idx="1">
                  <c:v>29279</c:v>
                </c:pt>
                <c:pt idx="2">
                  <c:v>29933</c:v>
                </c:pt>
                <c:pt idx="3">
                  <c:v>32383</c:v>
                </c:pt>
                <c:pt idx="4">
                  <c:v>29383</c:v>
                </c:pt>
                <c:pt idx="5">
                  <c:v>34722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2364912"/>
        <c:axId val="682368440"/>
      </c:barChart>
      <c:catAx>
        <c:axId val="682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8440"/>
        <c:crosses val="autoZero"/>
        <c:auto val="1"/>
        <c:lblAlgn val="ctr"/>
        <c:lblOffset val="100"/>
        <c:noMultiLvlLbl val="0"/>
      </c:catAx>
      <c:valAx>
        <c:axId val="6823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</a:t>
            </a:r>
            <a:r>
              <a:rPr lang="en-US"/>
              <a:t>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Octane2!$B$2</c:f>
              <c:strCache>
                <c:ptCount val="1"/>
                <c:pt idx="0">
                  <c:v>Electro N3450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097456497396064E-3"/>
                  <c:y val="1.038460750205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Octane2!$A$3:$A$13</c:f>
              <c:strCache>
                <c:ptCount val="11"/>
                <c:pt idx="0">
                  <c:v>ww14</c:v>
                </c:pt>
                <c:pt idx="1">
                  <c:v>ww15</c:v>
                </c:pt>
                <c:pt idx="2">
                  <c:v>ww16</c:v>
                </c:pt>
                <c:pt idx="3">
                  <c:v>ww17</c:v>
                </c:pt>
                <c:pt idx="4">
                  <c:v>ww19</c:v>
                </c:pt>
                <c:pt idx="5">
                  <c:v>ww20</c:v>
                </c:pt>
                <c:pt idx="6">
                  <c:v>ww21</c:v>
                </c:pt>
                <c:pt idx="7">
                  <c:v>ww22</c:v>
                </c:pt>
                <c:pt idx="8">
                  <c:v>ww23</c:v>
                </c:pt>
                <c:pt idx="9">
                  <c:v>ww24</c:v>
                </c:pt>
                <c:pt idx="10">
                  <c:v>ww25</c:v>
                </c:pt>
              </c:strCache>
            </c:strRef>
          </c:cat>
          <c:val>
            <c:numRef>
              <c:f>Octane2!$B$3:$B$13</c:f>
              <c:numCache>
                <c:formatCode>General</c:formatCode>
                <c:ptCount val="11"/>
                <c:pt idx="0">
                  <c:v>10940</c:v>
                </c:pt>
                <c:pt idx="1">
                  <c:v>10787</c:v>
                </c:pt>
                <c:pt idx="2">
                  <c:v>10847</c:v>
                </c:pt>
                <c:pt idx="3">
                  <c:v>10537</c:v>
                </c:pt>
                <c:pt idx="4">
                  <c:v>10086</c:v>
                </c:pt>
                <c:pt idx="5">
                  <c:v>10583</c:v>
                </c:pt>
                <c:pt idx="6">
                  <c:v>10650</c:v>
                </c:pt>
                <c:pt idx="7">
                  <c:v>10925</c:v>
                </c:pt>
                <c:pt idx="8">
                  <c:v>10802</c:v>
                </c:pt>
                <c:pt idx="9">
                  <c:v>10712</c:v>
                </c:pt>
                <c:pt idx="10">
                  <c:v>10568</c:v>
                </c:pt>
              </c:numCache>
            </c:numRef>
          </c:val>
        </c:ser>
        <c:ser>
          <c:idx val="1"/>
          <c:order val="1"/>
          <c:tx>
            <c:strRef>
              <c:f>Octane2!$C$2</c:f>
              <c:strCache>
                <c:ptCount val="1"/>
                <c:pt idx="0">
                  <c:v>Elm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39043624061664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Octane2!$A$3:$A$13</c:f>
              <c:strCache>
                <c:ptCount val="11"/>
                <c:pt idx="0">
                  <c:v>ww14</c:v>
                </c:pt>
                <c:pt idx="1">
                  <c:v>ww15</c:v>
                </c:pt>
                <c:pt idx="2">
                  <c:v>ww16</c:v>
                </c:pt>
                <c:pt idx="3">
                  <c:v>ww17</c:v>
                </c:pt>
                <c:pt idx="4">
                  <c:v>ww19</c:v>
                </c:pt>
                <c:pt idx="5">
                  <c:v>ww20</c:v>
                </c:pt>
                <c:pt idx="6">
                  <c:v>ww21</c:v>
                </c:pt>
                <c:pt idx="7">
                  <c:v>ww22</c:v>
                </c:pt>
                <c:pt idx="8">
                  <c:v>ww23</c:v>
                </c:pt>
                <c:pt idx="9">
                  <c:v>ww24</c:v>
                </c:pt>
                <c:pt idx="10">
                  <c:v>ww25</c:v>
                </c:pt>
              </c:strCache>
            </c:strRef>
          </c:cat>
          <c:val>
            <c:numRef>
              <c:f>Octane2!$C$3:$C$13</c:f>
              <c:numCache>
                <c:formatCode>General</c:formatCode>
                <c:ptCount val="11"/>
                <c:pt idx="0">
                  <c:v>10693</c:v>
                </c:pt>
                <c:pt idx="1">
                  <c:v>10343</c:v>
                </c:pt>
                <c:pt idx="2">
                  <c:v>10118</c:v>
                </c:pt>
                <c:pt idx="3">
                  <c:v>10556</c:v>
                </c:pt>
                <c:pt idx="4">
                  <c:v>10029</c:v>
                </c:pt>
                <c:pt idx="5">
                  <c:v>10317</c:v>
                </c:pt>
                <c:pt idx="6">
                  <c:v>10586</c:v>
                </c:pt>
                <c:pt idx="7">
                  <c:v>10536</c:v>
                </c:pt>
                <c:pt idx="8">
                  <c:v>10918</c:v>
                </c:pt>
                <c:pt idx="9">
                  <c:v>10805</c:v>
                </c:pt>
                <c:pt idx="10">
                  <c:v>10499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2363736"/>
        <c:axId val="682364128"/>
      </c:barChart>
      <c:lineChart>
        <c:grouping val="standard"/>
        <c:varyColors val="0"/>
        <c:ser>
          <c:idx val="2"/>
          <c:order val="2"/>
          <c:tx>
            <c:strRef>
              <c:f>Octane2!$D$2</c:f>
              <c:strCache>
                <c:ptCount val="1"/>
                <c:pt idx="0">
                  <c:v>Electro/Elm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792213473315839E-3"/>
                  <c:y val="-6.0185185185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Octane2!$A$3:$A$13</c:f>
              <c:strCache>
                <c:ptCount val="11"/>
                <c:pt idx="0">
                  <c:v>ww14</c:v>
                </c:pt>
                <c:pt idx="1">
                  <c:v>ww15</c:v>
                </c:pt>
                <c:pt idx="2">
                  <c:v>ww16</c:v>
                </c:pt>
                <c:pt idx="3">
                  <c:v>ww17</c:v>
                </c:pt>
                <c:pt idx="4">
                  <c:v>ww19</c:v>
                </c:pt>
                <c:pt idx="5">
                  <c:v>ww20</c:v>
                </c:pt>
                <c:pt idx="6">
                  <c:v>ww21</c:v>
                </c:pt>
                <c:pt idx="7">
                  <c:v>ww22</c:v>
                </c:pt>
                <c:pt idx="8">
                  <c:v>ww23</c:v>
                </c:pt>
                <c:pt idx="9">
                  <c:v>ww24</c:v>
                </c:pt>
                <c:pt idx="10">
                  <c:v>ww25</c:v>
                </c:pt>
              </c:strCache>
            </c:strRef>
          </c:cat>
          <c:val>
            <c:numRef>
              <c:f>Octane2!$D$3:$D$13</c:f>
              <c:numCache>
                <c:formatCode>0.00%</c:formatCode>
                <c:ptCount val="11"/>
                <c:pt idx="0">
                  <c:v>1.0230992237912653</c:v>
                </c:pt>
                <c:pt idx="1">
                  <c:v>1.0429275838731509</c:v>
                </c:pt>
                <c:pt idx="2">
                  <c:v>1.0720498122158528</c:v>
                </c:pt>
                <c:pt idx="3">
                  <c:v>0.99820007578628267</c:v>
                </c:pt>
                <c:pt idx="4">
                  <c:v>1.0056835177983847</c:v>
                </c:pt>
                <c:pt idx="5">
                  <c:v>1.0257826887661141</c:v>
                </c:pt>
                <c:pt idx="6">
                  <c:v>1.0060457207632723</c:v>
                </c:pt>
                <c:pt idx="7">
                  <c:v>1.036921032649962</c:v>
                </c:pt>
                <c:pt idx="8">
                  <c:v>0.98937534346949996</c:v>
                </c:pt>
                <c:pt idx="9">
                  <c:v>0.99139287366959739</c:v>
                </c:pt>
                <c:pt idx="10">
                  <c:v>1.0065720544813792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70304"/>
        <c:axId val="682364520"/>
      </c:lineChart>
      <c:catAx>
        <c:axId val="682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4128"/>
        <c:crosses val="autoZero"/>
        <c:auto val="1"/>
        <c:lblAlgn val="ctr"/>
        <c:lblOffset val="100"/>
        <c:noMultiLvlLbl val="0"/>
      </c:catAx>
      <c:valAx>
        <c:axId val="6823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3736"/>
        <c:crosses val="autoZero"/>
        <c:crossBetween val="between"/>
      </c:valAx>
      <c:valAx>
        <c:axId val="6823645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0304"/>
        <c:crosses val="max"/>
        <c:crossBetween val="between"/>
      </c:valAx>
      <c:catAx>
        <c:axId val="56227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364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GLK Octane</a:t>
            </a:r>
            <a:r>
              <a:rPr lang="en-US" baseline="0"/>
              <a:t> </a:t>
            </a:r>
            <a:r>
              <a:rPr lang="en-US"/>
              <a:t>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Octane2!$N$2</c:f>
              <c:strCache>
                <c:ptCount val="1"/>
                <c:pt idx="0">
                  <c:v>GLK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097456497396064E-3"/>
                  <c:y val="1.038460750205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Octane2!$M$3:$M$16</c:f>
              <c:strCache>
                <c:ptCount val="8"/>
                <c:pt idx="0">
                  <c:v>ww17</c:v>
                </c:pt>
                <c:pt idx="1">
                  <c:v>ww19</c:v>
                </c:pt>
                <c:pt idx="2">
                  <c:v>ww20</c:v>
                </c:pt>
                <c:pt idx="3">
                  <c:v>ww21</c:v>
                </c:pt>
                <c:pt idx="4">
                  <c:v>ww22</c:v>
                </c:pt>
                <c:pt idx="5">
                  <c:v>ww23</c:v>
                </c:pt>
                <c:pt idx="6">
                  <c:v>ww24</c:v>
                </c:pt>
                <c:pt idx="7">
                  <c:v>ww25</c:v>
                </c:pt>
              </c:strCache>
            </c:strRef>
          </c:cat>
          <c:val>
            <c:numRef>
              <c:f>Octane2!$N$3:$N$16</c:f>
              <c:numCache>
                <c:formatCode>General</c:formatCode>
                <c:ptCount val="14"/>
                <c:pt idx="0">
                  <c:v>14870</c:v>
                </c:pt>
                <c:pt idx="1">
                  <c:v>14529</c:v>
                </c:pt>
                <c:pt idx="2">
                  <c:v>15633</c:v>
                </c:pt>
                <c:pt idx="3">
                  <c:v>15459</c:v>
                </c:pt>
                <c:pt idx="4">
                  <c:v>15769</c:v>
                </c:pt>
                <c:pt idx="5">
                  <c:v>16919</c:v>
                </c:pt>
                <c:pt idx="6">
                  <c:v>15506</c:v>
                </c:pt>
                <c:pt idx="7">
                  <c:v>15916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2271088"/>
        <c:axId val="562271872"/>
      </c:barChart>
      <c:catAx>
        <c:axId val="5622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1872"/>
        <c:crosses val="autoZero"/>
        <c:auto val="1"/>
        <c:lblAlgn val="ctr"/>
        <c:lblOffset val="100"/>
        <c:noMultiLvlLbl val="0"/>
      </c:catAx>
      <c:valAx>
        <c:axId val="5622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Speedometer2-Geomean</a:t>
            </a:r>
          </a:p>
          <a:p>
            <a:pPr>
              <a:defRPr/>
            </a:pPr>
            <a:r>
              <a:rPr lang="en-US"/>
              <a:t>  Score 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Speedometer2.0!$B$2</c:f>
              <c:strCache>
                <c:ptCount val="1"/>
                <c:pt idx="0">
                  <c:v>Electro N3450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637799809350364E-3"/>
                  <c:y val="2.020657847774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Speedometer2.0!$A$3:$A$37</c:f>
              <c:strCache>
                <c:ptCount val="35"/>
                <c:pt idx="0">
                  <c:v>ww41</c:v>
                </c:pt>
                <c:pt idx="1">
                  <c:v>ww42</c:v>
                </c:pt>
                <c:pt idx="2">
                  <c:v>ww43</c:v>
                </c:pt>
                <c:pt idx="3">
                  <c:v>ww44</c:v>
                </c:pt>
                <c:pt idx="4">
                  <c:v>ww45</c:v>
                </c:pt>
                <c:pt idx="5">
                  <c:v>ww46</c:v>
                </c:pt>
                <c:pt idx="6">
                  <c:v>ww47</c:v>
                </c:pt>
                <c:pt idx="7">
                  <c:v>ww48</c:v>
                </c:pt>
                <c:pt idx="8">
                  <c:v>ww49</c:v>
                </c:pt>
                <c:pt idx="9">
                  <c:v>ww50</c:v>
                </c:pt>
                <c:pt idx="10">
                  <c:v>ww51</c:v>
                </c:pt>
                <c:pt idx="11">
                  <c:v>ww52</c:v>
                </c:pt>
                <c:pt idx="12">
                  <c:v>2018-ww01</c:v>
                </c:pt>
                <c:pt idx="13">
                  <c:v>ww02</c:v>
                </c:pt>
                <c:pt idx="14">
                  <c:v>ww03-222534</c:v>
                </c:pt>
                <c:pt idx="15">
                  <c:v>ww03-226694</c:v>
                </c:pt>
                <c:pt idx="16">
                  <c:v>ww04</c:v>
                </c:pt>
                <c:pt idx="17">
                  <c:v>ww05</c:v>
                </c:pt>
                <c:pt idx="18">
                  <c:v>ww06</c:v>
                </c:pt>
                <c:pt idx="19">
                  <c:v>ww07</c:v>
                </c:pt>
                <c:pt idx="20">
                  <c:v>ww09</c:v>
                </c:pt>
                <c:pt idx="21">
                  <c:v>ww11</c:v>
                </c:pt>
                <c:pt idx="22">
                  <c:v>ww12</c:v>
                </c:pt>
                <c:pt idx="23">
                  <c:v>ww13</c:v>
                </c:pt>
                <c:pt idx="24">
                  <c:v>ww14</c:v>
                </c:pt>
                <c:pt idx="25">
                  <c:v>ww15</c:v>
                </c:pt>
                <c:pt idx="26">
                  <c:v>ww16</c:v>
                </c:pt>
                <c:pt idx="27">
                  <c:v>ww17</c:v>
                </c:pt>
                <c:pt idx="28">
                  <c:v>ww19</c:v>
                </c:pt>
                <c:pt idx="29">
                  <c:v>ww20</c:v>
                </c:pt>
                <c:pt idx="30">
                  <c:v>ww21</c:v>
                </c:pt>
                <c:pt idx="31">
                  <c:v>ww22</c:v>
                </c:pt>
                <c:pt idx="32">
                  <c:v>ww23</c:v>
                </c:pt>
                <c:pt idx="33">
                  <c:v>ww24</c:v>
                </c:pt>
                <c:pt idx="34">
                  <c:v>ww25</c:v>
                </c:pt>
              </c:strCache>
            </c:strRef>
          </c:cat>
          <c:val>
            <c:numRef>
              <c:f>Speedometer2.0!$B$3:$B$37</c:f>
              <c:numCache>
                <c:formatCode>0.00</c:formatCode>
                <c:ptCount val="35"/>
                <c:pt idx="0">
                  <c:v>19.600000000000001</c:v>
                </c:pt>
                <c:pt idx="1">
                  <c:v>19.600000000000001</c:v>
                </c:pt>
                <c:pt idx="2">
                  <c:v>21.22</c:v>
                </c:pt>
                <c:pt idx="3">
                  <c:v>22.08</c:v>
                </c:pt>
                <c:pt idx="4">
                  <c:v>21.97</c:v>
                </c:pt>
                <c:pt idx="5">
                  <c:v>21.32</c:v>
                </c:pt>
                <c:pt idx="6">
                  <c:v>21.56</c:v>
                </c:pt>
                <c:pt idx="7">
                  <c:v>21.75</c:v>
                </c:pt>
                <c:pt idx="8">
                  <c:v>21.85</c:v>
                </c:pt>
                <c:pt idx="9">
                  <c:v>20.86</c:v>
                </c:pt>
                <c:pt idx="10">
                  <c:v>22.06</c:v>
                </c:pt>
                <c:pt idx="11">
                  <c:v>22.07</c:v>
                </c:pt>
                <c:pt idx="12">
                  <c:v>22.19</c:v>
                </c:pt>
                <c:pt idx="13">
                  <c:v>22.16</c:v>
                </c:pt>
                <c:pt idx="14">
                  <c:v>21.3</c:v>
                </c:pt>
                <c:pt idx="15">
                  <c:v>21.05</c:v>
                </c:pt>
                <c:pt idx="16">
                  <c:v>21.72</c:v>
                </c:pt>
                <c:pt idx="17">
                  <c:v>21.72</c:v>
                </c:pt>
                <c:pt idx="18">
                  <c:v>21.38</c:v>
                </c:pt>
                <c:pt idx="19">
                  <c:v>21.29</c:v>
                </c:pt>
                <c:pt idx="20">
                  <c:v>21.89</c:v>
                </c:pt>
                <c:pt idx="21">
                  <c:v>21.86</c:v>
                </c:pt>
                <c:pt idx="22">
                  <c:v>23.94</c:v>
                </c:pt>
                <c:pt idx="23">
                  <c:v>23.87</c:v>
                </c:pt>
                <c:pt idx="24">
                  <c:v>24.18</c:v>
                </c:pt>
                <c:pt idx="25">
                  <c:v>23.93</c:v>
                </c:pt>
                <c:pt idx="26">
                  <c:v>23.88</c:v>
                </c:pt>
                <c:pt idx="27">
                  <c:v>25.49</c:v>
                </c:pt>
                <c:pt idx="28">
                  <c:v>24.37</c:v>
                </c:pt>
                <c:pt idx="29">
                  <c:v>25.44</c:v>
                </c:pt>
                <c:pt idx="30">
                  <c:v>25.69</c:v>
                </c:pt>
                <c:pt idx="31">
                  <c:v>26</c:v>
                </c:pt>
                <c:pt idx="32">
                  <c:v>24.77</c:v>
                </c:pt>
                <c:pt idx="33">
                  <c:v>24.06</c:v>
                </c:pt>
                <c:pt idx="34">
                  <c:v>23.12</c:v>
                </c:pt>
              </c:numCache>
            </c:numRef>
          </c:val>
        </c:ser>
        <c:ser>
          <c:idx val="1"/>
          <c:order val="1"/>
          <c:tx>
            <c:strRef>
              <c:f>Speedometer2.0!$C$2</c:f>
              <c:strCache>
                <c:ptCount val="1"/>
                <c:pt idx="0">
                  <c:v>Elm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875177144878212E-2"/>
                  <c:y val="-4.50168469334510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Speedometer2.0!$A$3:$A$37</c:f>
              <c:strCache>
                <c:ptCount val="35"/>
                <c:pt idx="0">
                  <c:v>ww41</c:v>
                </c:pt>
                <c:pt idx="1">
                  <c:v>ww42</c:v>
                </c:pt>
                <c:pt idx="2">
                  <c:v>ww43</c:v>
                </c:pt>
                <c:pt idx="3">
                  <c:v>ww44</c:v>
                </c:pt>
                <c:pt idx="4">
                  <c:v>ww45</c:v>
                </c:pt>
                <c:pt idx="5">
                  <c:v>ww46</c:v>
                </c:pt>
                <c:pt idx="6">
                  <c:v>ww47</c:v>
                </c:pt>
                <c:pt idx="7">
                  <c:v>ww48</c:v>
                </c:pt>
                <c:pt idx="8">
                  <c:v>ww49</c:v>
                </c:pt>
                <c:pt idx="9">
                  <c:v>ww50</c:v>
                </c:pt>
                <c:pt idx="10">
                  <c:v>ww51</c:v>
                </c:pt>
                <c:pt idx="11">
                  <c:v>ww52</c:v>
                </c:pt>
                <c:pt idx="12">
                  <c:v>2018-ww01</c:v>
                </c:pt>
                <c:pt idx="13">
                  <c:v>ww02</c:v>
                </c:pt>
                <c:pt idx="14">
                  <c:v>ww03-222534</c:v>
                </c:pt>
                <c:pt idx="15">
                  <c:v>ww03-226694</c:v>
                </c:pt>
                <c:pt idx="16">
                  <c:v>ww04</c:v>
                </c:pt>
                <c:pt idx="17">
                  <c:v>ww05</c:v>
                </c:pt>
                <c:pt idx="18">
                  <c:v>ww06</c:v>
                </c:pt>
                <c:pt idx="19">
                  <c:v>ww07</c:v>
                </c:pt>
                <c:pt idx="20">
                  <c:v>ww09</c:v>
                </c:pt>
                <c:pt idx="21">
                  <c:v>ww11</c:v>
                </c:pt>
                <c:pt idx="22">
                  <c:v>ww12</c:v>
                </c:pt>
                <c:pt idx="23">
                  <c:v>ww13</c:v>
                </c:pt>
                <c:pt idx="24">
                  <c:v>ww14</c:v>
                </c:pt>
                <c:pt idx="25">
                  <c:v>ww15</c:v>
                </c:pt>
                <c:pt idx="26">
                  <c:v>ww16</c:v>
                </c:pt>
                <c:pt idx="27">
                  <c:v>ww17</c:v>
                </c:pt>
                <c:pt idx="28">
                  <c:v>ww19</c:v>
                </c:pt>
                <c:pt idx="29">
                  <c:v>ww20</c:v>
                </c:pt>
                <c:pt idx="30">
                  <c:v>ww21</c:v>
                </c:pt>
                <c:pt idx="31">
                  <c:v>ww22</c:v>
                </c:pt>
                <c:pt idx="32">
                  <c:v>ww23</c:v>
                </c:pt>
                <c:pt idx="33">
                  <c:v>ww24</c:v>
                </c:pt>
                <c:pt idx="34">
                  <c:v>ww25</c:v>
                </c:pt>
              </c:strCache>
            </c:strRef>
          </c:cat>
          <c:val>
            <c:numRef>
              <c:f>Speedometer2.0!$C$3:$C$37</c:f>
              <c:numCache>
                <c:formatCode>0.00</c:formatCode>
                <c:ptCount val="35"/>
                <c:pt idx="0" formatCode="General">
                  <c:v>21.68</c:v>
                </c:pt>
                <c:pt idx="1">
                  <c:v>21.8</c:v>
                </c:pt>
                <c:pt idx="2">
                  <c:v>22.16</c:v>
                </c:pt>
                <c:pt idx="3">
                  <c:v>22.98</c:v>
                </c:pt>
                <c:pt idx="4">
                  <c:v>22.87</c:v>
                </c:pt>
                <c:pt idx="5">
                  <c:v>22.81</c:v>
                </c:pt>
                <c:pt idx="6">
                  <c:v>22.54</c:v>
                </c:pt>
                <c:pt idx="7">
                  <c:v>22.6</c:v>
                </c:pt>
                <c:pt idx="8">
                  <c:v>22.57</c:v>
                </c:pt>
                <c:pt idx="9">
                  <c:v>22.18</c:v>
                </c:pt>
                <c:pt idx="10">
                  <c:v>22.02</c:v>
                </c:pt>
                <c:pt idx="11">
                  <c:v>22.04</c:v>
                </c:pt>
                <c:pt idx="12">
                  <c:v>21.88</c:v>
                </c:pt>
                <c:pt idx="13">
                  <c:v>21.75</c:v>
                </c:pt>
                <c:pt idx="14">
                  <c:v>20.49</c:v>
                </c:pt>
                <c:pt idx="15">
                  <c:v>20.36</c:v>
                </c:pt>
                <c:pt idx="16">
                  <c:v>21.79</c:v>
                </c:pt>
                <c:pt idx="17">
                  <c:v>21.42</c:v>
                </c:pt>
                <c:pt idx="18">
                  <c:v>22.12</c:v>
                </c:pt>
                <c:pt idx="19">
                  <c:v>21.92</c:v>
                </c:pt>
                <c:pt idx="20">
                  <c:v>21.91</c:v>
                </c:pt>
                <c:pt idx="21">
                  <c:v>20.79</c:v>
                </c:pt>
                <c:pt idx="23">
                  <c:v>21.97</c:v>
                </c:pt>
                <c:pt idx="24">
                  <c:v>22.09</c:v>
                </c:pt>
                <c:pt idx="25">
                  <c:v>21.7</c:v>
                </c:pt>
                <c:pt idx="26">
                  <c:v>21.35</c:v>
                </c:pt>
                <c:pt idx="27">
                  <c:v>23.03</c:v>
                </c:pt>
                <c:pt idx="28">
                  <c:v>22.43</c:v>
                </c:pt>
                <c:pt idx="29">
                  <c:v>23.15</c:v>
                </c:pt>
                <c:pt idx="30">
                  <c:v>23.42</c:v>
                </c:pt>
                <c:pt idx="31">
                  <c:v>22.75</c:v>
                </c:pt>
                <c:pt idx="32">
                  <c:v>23</c:v>
                </c:pt>
                <c:pt idx="33">
                  <c:v>24.84</c:v>
                </c:pt>
                <c:pt idx="34">
                  <c:v>24.9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2276184"/>
        <c:axId val="562273048"/>
      </c:barChart>
      <c:lineChart>
        <c:grouping val="standard"/>
        <c:varyColors val="0"/>
        <c:ser>
          <c:idx val="2"/>
          <c:order val="2"/>
          <c:tx>
            <c:strRef>
              <c:f>Speedometer2.0!$D$2</c:f>
              <c:strCache>
                <c:ptCount val="1"/>
                <c:pt idx="0">
                  <c:v>Electro/Elm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791675654802434E-3"/>
                  <c:y val="-6.0185093882961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Speedometer2.0!$A$3:$A$37</c:f>
              <c:strCache>
                <c:ptCount val="35"/>
                <c:pt idx="0">
                  <c:v>ww41</c:v>
                </c:pt>
                <c:pt idx="1">
                  <c:v>ww42</c:v>
                </c:pt>
                <c:pt idx="2">
                  <c:v>ww43</c:v>
                </c:pt>
                <c:pt idx="3">
                  <c:v>ww44</c:v>
                </c:pt>
                <c:pt idx="4">
                  <c:v>ww45</c:v>
                </c:pt>
                <c:pt idx="5">
                  <c:v>ww46</c:v>
                </c:pt>
                <c:pt idx="6">
                  <c:v>ww47</c:v>
                </c:pt>
                <c:pt idx="7">
                  <c:v>ww48</c:v>
                </c:pt>
                <c:pt idx="8">
                  <c:v>ww49</c:v>
                </c:pt>
                <c:pt idx="9">
                  <c:v>ww50</c:v>
                </c:pt>
                <c:pt idx="10">
                  <c:v>ww51</c:v>
                </c:pt>
                <c:pt idx="11">
                  <c:v>ww52</c:v>
                </c:pt>
                <c:pt idx="12">
                  <c:v>2018-ww01</c:v>
                </c:pt>
                <c:pt idx="13">
                  <c:v>ww02</c:v>
                </c:pt>
                <c:pt idx="14">
                  <c:v>ww03-222534</c:v>
                </c:pt>
                <c:pt idx="15">
                  <c:v>ww03-226694</c:v>
                </c:pt>
                <c:pt idx="16">
                  <c:v>ww04</c:v>
                </c:pt>
                <c:pt idx="17">
                  <c:v>ww05</c:v>
                </c:pt>
                <c:pt idx="18">
                  <c:v>ww06</c:v>
                </c:pt>
                <c:pt idx="19">
                  <c:v>ww07</c:v>
                </c:pt>
                <c:pt idx="20">
                  <c:v>ww09</c:v>
                </c:pt>
                <c:pt idx="21">
                  <c:v>ww11</c:v>
                </c:pt>
                <c:pt idx="22">
                  <c:v>ww12</c:v>
                </c:pt>
                <c:pt idx="23">
                  <c:v>ww13</c:v>
                </c:pt>
                <c:pt idx="24">
                  <c:v>ww14</c:v>
                </c:pt>
                <c:pt idx="25">
                  <c:v>ww15</c:v>
                </c:pt>
                <c:pt idx="26">
                  <c:v>ww16</c:v>
                </c:pt>
                <c:pt idx="27">
                  <c:v>ww17</c:v>
                </c:pt>
                <c:pt idx="28">
                  <c:v>ww19</c:v>
                </c:pt>
                <c:pt idx="29">
                  <c:v>ww20</c:v>
                </c:pt>
                <c:pt idx="30">
                  <c:v>ww21</c:v>
                </c:pt>
                <c:pt idx="31">
                  <c:v>ww22</c:v>
                </c:pt>
                <c:pt idx="32">
                  <c:v>ww23</c:v>
                </c:pt>
                <c:pt idx="33">
                  <c:v>ww24</c:v>
                </c:pt>
                <c:pt idx="34">
                  <c:v>ww25</c:v>
                </c:pt>
              </c:strCache>
            </c:strRef>
          </c:cat>
          <c:val>
            <c:numRef>
              <c:f>Speedometer2.0!$D$3:$D$37</c:f>
              <c:numCache>
                <c:formatCode>0.00%</c:formatCode>
                <c:ptCount val="35"/>
                <c:pt idx="0">
                  <c:v>0.90405904059040598</c:v>
                </c:pt>
                <c:pt idx="1">
                  <c:v>0.8990825688073395</c:v>
                </c:pt>
                <c:pt idx="2">
                  <c:v>0.95758122743682306</c:v>
                </c:pt>
                <c:pt idx="3">
                  <c:v>0.96083550913838112</c:v>
                </c:pt>
                <c:pt idx="4">
                  <c:v>0.96064713598600782</c:v>
                </c:pt>
                <c:pt idx="5">
                  <c:v>0.93467777290662002</c:v>
                </c:pt>
                <c:pt idx="6">
                  <c:v>0.95652173913043481</c:v>
                </c:pt>
                <c:pt idx="7">
                  <c:v>0.96238938053097334</c:v>
                </c:pt>
                <c:pt idx="8">
                  <c:v>0.96809924678777148</c:v>
                </c:pt>
                <c:pt idx="9">
                  <c:v>0.94048692515779986</c:v>
                </c:pt>
                <c:pt idx="10">
                  <c:v>1.0018165304268847</c:v>
                </c:pt>
                <c:pt idx="11">
                  <c:v>1.0013611615245011</c:v>
                </c:pt>
                <c:pt idx="12">
                  <c:v>1.0141681901279709</c:v>
                </c:pt>
                <c:pt idx="13">
                  <c:v>1.0188505747126437</c:v>
                </c:pt>
                <c:pt idx="14">
                  <c:v>1.039531478770132</c:v>
                </c:pt>
                <c:pt idx="15">
                  <c:v>1.0338899803536346</c:v>
                </c:pt>
                <c:pt idx="16">
                  <c:v>0.99678751720972925</c:v>
                </c:pt>
                <c:pt idx="17">
                  <c:v>1.0140056022408963</c:v>
                </c:pt>
                <c:pt idx="18">
                  <c:v>0.96654611211573227</c:v>
                </c:pt>
                <c:pt idx="19">
                  <c:v>0.97125912408759107</c:v>
                </c:pt>
                <c:pt idx="20">
                  <c:v>0.99908717480602471</c:v>
                </c:pt>
                <c:pt idx="21">
                  <c:v>1.0514670514670514</c:v>
                </c:pt>
                <c:pt idx="22">
                  <c:v>0</c:v>
                </c:pt>
                <c:pt idx="23">
                  <c:v>1.0864815657715068</c:v>
                </c:pt>
                <c:pt idx="24">
                  <c:v>1.0946129470348573</c:v>
                </c:pt>
                <c:pt idx="25">
                  <c:v>1.1027649769585253</c:v>
                </c:pt>
                <c:pt idx="26">
                  <c:v>1.1185011709601873</c:v>
                </c:pt>
                <c:pt idx="27">
                  <c:v>1.1068171949630914</c:v>
                </c:pt>
                <c:pt idx="28">
                  <c:v>1.0864913062862238</c:v>
                </c:pt>
                <c:pt idx="29">
                  <c:v>1.0989200863930886</c:v>
                </c:pt>
                <c:pt idx="30">
                  <c:v>1.0969257045260461</c:v>
                </c:pt>
                <c:pt idx="31">
                  <c:v>1.1428571428571428</c:v>
                </c:pt>
                <c:pt idx="32">
                  <c:v>1.0769565217391304</c:v>
                </c:pt>
                <c:pt idx="33">
                  <c:v>0.96859903381642509</c:v>
                </c:pt>
                <c:pt idx="34">
                  <c:v>0.92851405622489969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72264"/>
        <c:axId val="562274616"/>
      </c:lineChart>
      <c:catAx>
        <c:axId val="5622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3048"/>
        <c:crosses val="autoZero"/>
        <c:auto val="1"/>
        <c:lblAlgn val="ctr"/>
        <c:lblOffset val="100"/>
        <c:noMultiLvlLbl val="0"/>
      </c:catAx>
      <c:valAx>
        <c:axId val="5622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6184"/>
        <c:crosses val="autoZero"/>
        <c:crossBetween val="between"/>
      </c:valAx>
      <c:valAx>
        <c:axId val="562274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2264"/>
        <c:crosses val="max"/>
        <c:crossBetween val="between"/>
      </c:valAx>
      <c:catAx>
        <c:axId val="56227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274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GLK Speedometer2-Geomean</a:t>
            </a:r>
          </a:p>
          <a:p>
            <a:pPr>
              <a:defRPr/>
            </a:pPr>
            <a:r>
              <a:rPr lang="en-US"/>
              <a:t>  Score Weekly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Speedometer2.0!$N$2</c:f>
              <c:strCache>
                <c:ptCount val="1"/>
                <c:pt idx="0">
                  <c:v>GLK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637799809350364E-3"/>
                  <c:y val="2.020657847774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Speedometer2.0!$M$3:$M$15</c:f>
              <c:strCache>
                <c:ptCount val="8"/>
                <c:pt idx="0">
                  <c:v>2018-ww17</c:v>
                </c:pt>
                <c:pt idx="1">
                  <c:v>ww19</c:v>
                </c:pt>
                <c:pt idx="2">
                  <c:v>ww20</c:v>
                </c:pt>
                <c:pt idx="3">
                  <c:v>ww21</c:v>
                </c:pt>
                <c:pt idx="4">
                  <c:v>ww22</c:v>
                </c:pt>
                <c:pt idx="5">
                  <c:v>ww23</c:v>
                </c:pt>
                <c:pt idx="6">
                  <c:v>ww24</c:v>
                </c:pt>
                <c:pt idx="7">
                  <c:v>ww25</c:v>
                </c:pt>
              </c:strCache>
            </c:strRef>
          </c:cat>
          <c:val>
            <c:numRef>
              <c:f>Speedometer2.0!$N$3:$N$15</c:f>
              <c:numCache>
                <c:formatCode>0.00</c:formatCode>
                <c:ptCount val="13"/>
                <c:pt idx="0">
                  <c:v>40.79</c:v>
                </c:pt>
                <c:pt idx="1">
                  <c:v>37.409999999999997</c:v>
                </c:pt>
                <c:pt idx="2">
                  <c:v>38.369999999999997</c:v>
                </c:pt>
                <c:pt idx="3">
                  <c:v>38.630000000000003</c:v>
                </c:pt>
                <c:pt idx="4">
                  <c:v>39</c:v>
                </c:pt>
                <c:pt idx="5">
                  <c:v>39.229999999999997</c:v>
                </c:pt>
                <c:pt idx="6">
                  <c:v>37.74</c:v>
                </c:pt>
                <c:pt idx="7">
                  <c:v>41.45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9396968"/>
        <c:axId val="679397752"/>
      </c:barChart>
      <c:catAx>
        <c:axId val="67939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97752"/>
        <c:crosses val="autoZero"/>
        <c:auto val="1"/>
        <c:lblAlgn val="ctr"/>
        <c:lblOffset val="100"/>
        <c:noMultiLvlLbl val="0"/>
      </c:catAx>
      <c:valAx>
        <c:axId val="6793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9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39</xdr:row>
      <xdr:rowOff>0</xdr:rowOff>
    </xdr:from>
    <xdr:to>
      <xdr:col>10</xdr:col>
      <xdr:colOff>981074</xdr:colOff>
      <xdr:row>54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39</xdr:row>
      <xdr:rowOff>0</xdr:rowOff>
    </xdr:from>
    <xdr:to>
      <xdr:col>24</xdr:col>
      <xdr:colOff>1</xdr:colOff>
      <xdr:row>53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476249</xdr:colOff>
      <xdr:row>17</xdr:row>
      <xdr:rowOff>9525</xdr:rowOff>
    </xdr:from>
    <xdr:to>
      <xdr:col>22</xdr:col>
      <xdr:colOff>600074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0</xdr:rowOff>
    </xdr:from>
    <xdr:to>
      <xdr:col>11</xdr:col>
      <xdr:colOff>0</xdr:colOff>
      <xdr:row>53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22</xdr:col>
      <xdr:colOff>600075</xdr:colOff>
      <xdr:row>54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Speedometer-Old-Version/Speedometer/Full.html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user-awfy.sh.intel.com/awfy/ARCworkloads/Speedometer-Old-Version/Speedometer/Full.html" TargetMode="External"/><Relationship Id="rId1" Type="http://schemas.openxmlformats.org/officeDocument/2006/relationships/hyperlink" Target="http://user-awfy.sh.intel.com/awfy/ARCworkloads/Speedometer2-226694-jstc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awfy.sh.intel.com:8080/awfy/ARCworkloads/octane2-origin/" TargetMode="External"/><Relationship Id="rId2" Type="http://schemas.openxmlformats.org/officeDocument/2006/relationships/hyperlink" Target="http://user-awfy.sh.intel.com:8080/awfy/ARCworkloads/unity3d-release/" TargetMode="External"/><Relationship Id="rId1" Type="http://schemas.openxmlformats.org/officeDocument/2006/relationships/hyperlink" Target="http://user-awfy.sh.intel.com:8080/awfy/ARCworkloads/Speedometer2-226694-jstc/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19" workbookViewId="0">
      <selection activeCell="G19" sqref="G19"/>
    </sheetView>
  </sheetViews>
  <sheetFormatPr defaultColWidth="9.109375" defaultRowHeight="14.4" x14ac:dyDescent="0.3"/>
  <cols>
    <col min="1" max="1" width="9.109375" style="21"/>
    <col min="2" max="2" width="14.6640625" style="21" customWidth="1"/>
    <col min="3" max="3" width="9.109375" style="21"/>
    <col min="4" max="4" width="13.44140625" style="21" customWidth="1"/>
    <col min="5" max="5" width="14.88671875" style="21" customWidth="1"/>
    <col min="6" max="10" width="9.109375" style="21"/>
    <col min="11" max="11" width="10.5546875" style="21" customWidth="1"/>
    <col min="12" max="12" width="8.33203125" style="21" customWidth="1"/>
    <col min="13" max="14" width="10.6640625" style="21" customWidth="1"/>
    <col min="15" max="15" width="22.33203125" style="21" customWidth="1"/>
    <col min="16" max="16" width="9.109375" style="21"/>
    <col min="17" max="21" width="8.88671875" customWidth="1"/>
    <col min="22" max="16384" width="9.109375" style="21"/>
  </cols>
  <sheetData>
    <row r="1" spans="1:21" x14ac:dyDescent="0.3">
      <c r="A1" s="22"/>
      <c r="B1" s="52" t="s">
        <v>238</v>
      </c>
      <c r="C1" s="52"/>
      <c r="D1" s="52"/>
      <c r="E1" s="51"/>
      <c r="M1" s="22"/>
      <c r="N1" s="50" t="s">
        <v>238</v>
      </c>
      <c r="O1" s="51"/>
    </row>
    <row r="2" spans="1:21" x14ac:dyDescent="0.3">
      <c r="A2" s="22"/>
      <c r="B2" s="23" t="s">
        <v>2</v>
      </c>
      <c r="C2" s="23" t="s">
        <v>1</v>
      </c>
      <c r="D2" s="27" t="s">
        <v>14</v>
      </c>
      <c r="E2" s="23" t="s">
        <v>4</v>
      </c>
      <c r="M2" s="22"/>
      <c r="N2" s="23" t="s">
        <v>207</v>
      </c>
      <c r="O2" s="23" t="s">
        <v>4</v>
      </c>
    </row>
    <row r="3" spans="1:21" x14ac:dyDescent="0.3">
      <c r="A3" s="31" t="s">
        <v>234</v>
      </c>
      <c r="B3" s="44">
        <v>29436</v>
      </c>
      <c r="C3" s="44">
        <v>25723</v>
      </c>
      <c r="D3" s="28">
        <f t="shared" ref="D3:D8" si="0">B3/C3</f>
        <v>1.144345527349065</v>
      </c>
      <c r="E3" s="22"/>
      <c r="M3" s="31" t="s">
        <v>234</v>
      </c>
      <c r="N3" s="23">
        <v>28731</v>
      </c>
      <c r="O3" s="22"/>
      <c r="Q3" s="21"/>
      <c r="R3" s="21"/>
      <c r="S3" s="21"/>
      <c r="T3" s="21"/>
      <c r="U3" s="21"/>
    </row>
    <row r="4" spans="1:21" x14ac:dyDescent="0.3">
      <c r="A4" s="31" t="s">
        <v>248</v>
      </c>
      <c r="B4" s="44">
        <v>29841</v>
      </c>
      <c r="C4" s="44">
        <v>25184</v>
      </c>
      <c r="D4" s="28">
        <f t="shared" si="0"/>
        <v>1.184918996188056</v>
      </c>
      <c r="E4" s="22"/>
      <c r="M4" s="45" t="s">
        <v>248</v>
      </c>
      <c r="N4" s="23">
        <v>29279</v>
      </c>
      <c r="O4" s="22"/>
    </row>
    <row r="5" spans="1:21" x14ac:dyDescent="0.3">
      <c r="A5" s="31" t="s">
        <v>253</v>
      </c>
      <c r="B5" s="44">
        <v>29388</v>
      </c>
      <c r="C5" s="44">
        <v>25271</v>
      </c>
      <c r="D5" s="28">
        <f t="shared" si="0"/>
        <v>1.1629140121087413</v>
      </c>
      <c r="E5" s="22"/>
      <c r="M5" s="45" t="s">
        <v>253</v>
      </c>
      <c r="N5" s="23">
        <v>29933</v>
      </c>
      <c r="O5" s="22"/>
    </row>
    <row r="6" spans="1:21" x14ac:dyDescent="0.3">
      <c r="A6" s="31" t="s">
        <v>258</v>
      </c>
      <c r="B6" s="44">
        <v>29980</v>
      </c>
      <c r="C6" s="44">
        <v>25472</v>
      </c>
      <c r="D6" s="28">
        <f t="shared" si="0"/>
        <v>1.1769786432160805</v>
      </c>
      <c r="E6" s="22"/>
      <c r="M6" s="45" t="s">
        <v>258</v>
      </c>
      <c r="N6" s="23">
        <v>32383</v>
      </c>
      <c r="O6" s="22"/>
    </row>
    <row r="7" spans="1:21" x14ac:dyDescent="0.3">
      <c r="A7" s="31" t="s">
        <v>263</v>
      </c>
      <c r="B7" s="44">
        <v>29318</v>
      </c>
      <c r="C7" s="44">
        <v>25959</v>
      </c>
      <c r="D7" s="28">
        <f t="shared" si="0"/>
        <v>1.1293963557918256</v>
      </c>
      <c r="E7" s="22"/>
      <c r="M7" s="45" t="s">
        <v>263</v>
      </c>
      <c r="N7" s="23">
        <v>29383</v>
      </c>
      <c r="O7" s="22"/>
    </row>
    <row r="8" spans="1:21" x14ac:dyDescent="0.3">
      <c r="A8" s="31" t="s">
        <v>268</v>
      </c>
      <c r="B8" s="44">
        <v>29018</v>
      </c>
      <c r="C8" s="44">
        <v>26370</v>
      </c>
      <c r="D8" s="28">
        <f t="shared" si="0"/>
        <v>1.1004171406901782</v>
      </c>
      <c r="E8" s="22"/>
      <c r="M8" s="45" t="s">
        <v>268</v>
      </c>
      <c r="N8" s="23">
        <v>34722</v>
      </c>
      <c r="O8" s="22"/>
    </row>
    <row r="9" spans="1:21" x14ac:dyDescent="0.3">
      <c r="A9" s="22"/>
      <c r="B9" s="44"/>
      <c r="C9" s="44"/>
      <c r="D9" s="28"/>
      <c r="E9" s="22"/>
      <c r="M9" s="22"/>
      <c r="N9" s="39"/>
      <c r="O9" s="22"/>
    </row>
    <row r="10" spans="1:21" x14ac:dyDescent="0.3">
      <c r="A10" s="22"/>
      <c r="B10" s="44"/>
      <c r="C10" s="44"/>
      <c r="D10" s="28"/>
      <c r="E10" s="22"/>
      <c r="M10" s="22"/>
      <c r="N10" s="39"/>
      <c r="O10" s="22"/>
    </row>
    <row r="11" spans="1:21" x14ac:dyDescent="0.3">
      <c r="A11" s="22"/>
      <c r="B11" s="44"/>
      <c r="C11" s="44"/>
      <c r="D11" s="28"/>
      <c r="E11" s="22"/>
      <c r="M11" s="22"/>
      <c r="N11" s="39"/>
      <c r="O11" s="22"/>
      <c r="Q11" s="21"/>
      <c r="R11" s="21"/>
      <c r="S11" s="21"/>
      <c r="T11" s="21"/>
      <c r="U11" s="21"/>
    </row>
    <row r="12" spans="1:21" x14ac:dyDescent="0.3">
      <c r="A12" s="22"/>
      <c r="B12" s="44"/>
      <c r="C12" s="44"/>
      <c r="D12" s="28"/>
      <c r="E12" s="22"/>
      <c r="M12" s="22"/>
      <c r="N12" s="39"/>
      <c r="O12" s="22"/>
      <c r="Q12" s="21"/>
      <c r="R12" s="21"/>
      <c r="S12" s="21"/>
      <c r="T12" s="21"/>
      <c r="U12" s="21"/>
    </row>
    <row r="13" spans="1:21" x14ac:dyDescent="0.3">
      <c r="A13" s="22"/>
      <c r="B13" s="44"/>
      <c r="C13" s="44"/>
      <c r="D13" s="28"/>
      <c r="E13" s="22"/>
      <c r="M13" s="22"/>
      <c r="N13" s="39"/>
      <c r="O13" s="22"/>
      <c r="Q13" s="21"/>
      <c r="R13" s="21"/>
      <c r="S13" s="21"/>
      <c r="T13" s="21"/>
      <c r="U13" s="21"/>
    </row>
    <row r="14" spans="1:21" x14ac:dyDescent="0.3">
      <c r="A14" s="22"/>
      <c r="B14" s="44"/>
      <c r="C14" s="44"/>
      <c r="D14" s="28"/>
      <c r="E14" s="22"/>
      <c r="M14" s="22"/>
      <c r="N14" s="39"/>
      <c r="O14" s="22"/>
      <c r="Q14" s="21"/>
      <c r="R14" s="21"/>
      <c r="S14" s="21"/>
      <c r="T14" s="21"/>
      <c r="U14" s="21"/>
    </row>
    <row r="15" spans="1:21" x14ac:dyDescent="0.3">
      <c r="A15" s="22"/>
      <c r="B15" s="44"/>
      <c r="C15" s="44"/>
      <c r="D15" s="28"/>
      <c r="E15" s="22"/>
      <c r="M15" s="22"/>
      <c r="N15" s="39"/>
      <c r="O15" s="22"/>
      <c r="Q15" s="21"/>
      <c r="R15" s="21"/>
      <c r="S15" s="21"/>
      <c r="T15" s="21"/>
      <c r="U15" s="21"/>
    </row>
    <row r="16" spans="1:21" x14ac:dyDescent="0.3">
      <c r="A16" s="22"/>
      <c r="B16" s="44"/>
      <c r="C16" s="44"/>
      <c r="D16" s="28"/>
      <c r="E16" s="22"/>
      <c r="M16" s="22"/>
      <c r="N16" s="39"/>
      <c r="O16" s="22"/>
      <c r="Q16" s="21"/>
      <c r="R16" s="21"/>
      <c r="S16" s="21"/>
      <c r="T16" s="21"/>
      <c r="U16" s="21"/>
    </row>
    <row r="17" spans="1:21" x14ac:dyDescent="0.3">
      <c r="A17" s="22"/>
      <c r="B17" s="44"/>
      <c r="C17" s="44"/>
      <c r="D17" s="28"/>
      <c r="E17" s="22"/>
      <c r="M17" s="22"/>
      <c r="N17" s="39"/>
      <c r="O17" s="22"/>
      <c r="Q17" s="21"/>
      <c r="R17" s="21"/>
      <c r="S17" s="21"/>
      <c r="T17" s="21"/>
      <c r="U17" s="21"/>
    </row>
    <row r="18" spans="1:21" x14ac:dyDescent="0.3">
      <c r="A18" s="22"/>
      <c r="B18" s="44"/>
      <c r="C18" s="44"/>
      <c r="D18" s="28"/>
      <c r="E18" s="22"/>
      <c r="M18" s="22"/>
      <c r="N18" s="39"/>
      <c r="O18" s="22"/>
      <c r="Q18" s="21"/>
      <c r="R18" s="21"/>
      <c r="S18" s="21"/>
      <c r="T18" s="21"/>
      <c r="U18" s="21"/>
    </row>
    <row r="19" spans="1:21" x14ac:dyDescent="0.3">
      <c r="A19" s="22"/>
      <c r="B19" s="44"/>
      <c r="C19" s="44"/>
      <c r="D19" s="28"/>
      <c r="E19" s="22"/>
      <c r="M19" s="22"/>
      <c r="N19" s="39"/>
      <c r="O19" s="22"/>
      <c r="Q19" s="21"/>
      <c r="R19" s="21"/>
      <c r="S19" s="21"/>
      <c r="T19" s="21"/>
      <c r="U19" s="21"/>
    </row>
    <row r="20" spans="1:21" x14ac:dyDescent="0.3">
      <c r="A20" s="22"/>
      <c r="B20" s="44"/>
      <c r="C20" s="44"/>
      <c r="D20" s="28"/>
      <c r="E20" s="22"/>
      <c r="M20" s="22"/>
      <c r="N20" s="39"/>
      <c r="O20" s="22"/>
      <c r="Q20" s="21"/>
      <c r="R20" s="21"/>
      <c r="S20" s="21"/>
      <c r="T20" s="21"/>
      <c r="U20" s="21"/>
    </row>
    <row r="21" spans="1:21" x14ac:dyDescent="0.3">
      <c r="A21" s="22"/>
      <c r="B21" s="44"/>
      <c r="C21" s="44"/>
      <c r="D21" s="28"/>
      <c r="E21" s="22"/>
      <c r="M21" s="22"/>
      <c r="N21" s="39"/>
      <c r="O21" s="22"/>
      <c r="Q21" s="21"/>
      <c r="R21" s="21"/>
      <c r="S21" s="21"/>
      <c r="T21" s="21"/>
      <c r="U21" s="21"/>
    </row>
    <row r="22" spans="1:21" x14ac:dyDescent="0.3">
      <c r="A22" s="22"/>
      <c r="B22" s="44"/>
      <c r="C22" s="44"/>
      <c r="D22" s="28"/>
      <c r="E22" s="22"/>
      <c r="M22" s="22"/>
      <c r="N22" s="39"/>
      <c r="O22" s="22"/>
      <c r="Q22" s="21"/>
      <c r="R22" s="21"/>
      <c r="S22" s="21"/>
      <c r="T22" s="21"/>
      <c r="U22" s="21"/>
    </row>
    <row r="23" spans="1:21" x14ac:dyDescent="0.3">
      <c r="A23" s="22"/>
      <c r="B23" s="44"/>
      <c r="C23" s="44"/>
      <c r="D23" s="28"/>
      <c r="E23" s="22"/>
      <c r="M23" s="22"/>
      <c r="N23" s="39"/>
      <c r="O23" s="22"/>
      <c r="Q23" s="21"/>
      <c r="R23" s="21"/>
      <c r="S23" s="21"/>
      <c r="T23" s="21"/>
      <c r="U23" s="21"/>
    </row>
    <row r="24" spans="1:21" x14ac:dyDescent="0.3">
      <c r="A24" s="22"/>
      <c r="B24" s="44"/>
      <c r="C24" s="44"/>
      <c r="D24" s="28"/>
      <c r="E24" s="22"/>
      <c r="M24" s="22"/>
      <c r="N24" s="39"/>
      <c r="O24" s="22"/>
      <c r="Q24" s="21"/>
      <c r="R24" s="21"/>
      <c r="S24" s="21"/>
      <c r="T24" s="21"/>
      <c r="U24" s="21"/>
    </row>
    <row r="25" spans="1:21" x14ac:dyDescent="0.3">
      <c r="A25" s="22"/>
      <c r="B25" s="44"/>
      <c r="C25" s="44"/>
      <c r="D25" s="28"/>
      <c r="E25" s="22"/>
      <c r="M25" s="22"/>
      <c r="N25" s="39"/>
      <c r="O25" s="22"/>
      <c r="Q25" s="21"/>
      <c r="R25" s="21"/>
      <c r="S25" s="21"/>
      <c r="T25" s="21"/>
      <c r="U25" s="21"/>
    </row>
    <row r="26" spans="1:21" x14ac:dyDescent="0.3">
      <c r="A26" s="22"/>
      <c r="B26" s="44"/>
      <c r="C26" s="44"/>
      <c r="D26" s="28"/>
      <c r="E26" s="22"/>
      <c r="M26" s="22"/>
      <c r="N26" s="39"/>
      <c r="O26" s="22"/>
      <c r="Q26" s="21"/>
      <c r="R26" s="21"/>
      <c r="S26" s="21"/>
      <c r="T26" s="21"/>
      <c r="U26" s="21"/>
    </row>
    <row r="27" spans="1:21" x14ac:dyDescent="0.3">
      <c r="A27" s="22"/>
      <c r="B27" s="44"/>
      <c r="C27" s="44"/>
      <c r="D27" s="28"/>
      <c r="E27" s="22"/>
      <c r="M27" s="22"/>
      <c r="N27" s="39"/>
      <c r="O27" s="22"/>
      <c r="Q27" s="21"/>
      <c r="R27" s="21"/>
      <c r="S27" s="21"/>
      <c r="T27" s="21"/>
      <c r="U27" s="21"/>
    </row>
    <row r="28" spans="1:21" x14ac:dyDescent="0.3">
      <c r="A28" s="22"/>
      <c r="B28" s="44"/>
      <c r="C28" s="44"/>
      <c r="D28" s="28"/>
      <c r="E28" s="22"/>
      <c r="M28" s="22"/>
      <c r="N28" s="39"/>
      <c r="O28" s="22"/>
      <c r="Q28" s="21"/>
      <c r="R28" s="21"/>
      <c r="S28" s="21"/>
      <c r="T28" s="21"/>
      <c r="U28" s="21"/>
    </row>
    <row r="29" spans="1:21" x14ac:dyDescent="0.3">
      <c r="A29" s="22"/>
      <c r="B29" s="44"/>
      <c r="C29" s="44"/>
      <c r="D29" s="28"/>
      <c r="E29" s="22"/>
      <c r="M29" s="22"/>
      <c r="N29" s="39"/>
      <c r="O29" s="22"/>
      <c r="Q29" s="21"/>
      <c r="R29" s="21"/>
      <c r="S29" s="21"/>
      <c r="T29" s="21"/>
      <c r="U29" s="21"/>
    </row>
    <row r="30" spans="1:21" x14ac:dyDescent="0.3">
      <c r="A30" s="22"/>
      <c r="B30" s="44"/>
      <c r="C30" s="44"/>
      <c r="D30" s="28"/>
      <c r="E30" s="22"/>
      <c r="M30" s="22"/>
      <c r="N30" s="39"/>
      <c r="O30" s="22"/>
      <c r="Q30" s="21"/>
      <c r="R30" s="21"/>
      <c r="S30" s="21"/>
      <c r="T30" s="21"/>
      <c r="U30" s="21"/>
    </row>
    <row r="31" spans="1:21" x14ac:dyDescent="0.3">
      <c r="A31" s="22"/>
      <c r="B31" s="44"/>
      <c r="C31" s="44"/>
      <c r="D31" s="28"/>
      <c r="E31" s="22"/>
      <c r="M31" s="22"/>
      <c r="N31" s="39"/>
      <c r="O31" s="22"/>
      <c r="Q31" s="21"/>
      <c r="R31" s="21"/>
      <c r="S31" s="21"/>
      <c r="T31" s="21"/>
      <c r="U31" s="21"/>
    </row>
    <row r="32" spans="1:21" x14ac:dyDescent="0.3">
      <c r="A32" s="22"/>
      <c r="B32" s="44"/>
      <c r="C32" s="44"/>
      <c r="D32" s="28"/>
      <c r="E32" s="22"/>
      <c r="M32" s="22"/>
      <c r="N32" s="39"/>
      <c r="O32" s="22"/>
      <c r="Q32" s="21"/>
      <c r="R32" s="21"/>
      <c r="S32" s="21"/>
      <c r="T32" s="21"/>
      <c r="U32" s="21"/>
    </row>
    <row r="33" spans="1:15" x14ac:dyDescent="0.3">
      <c r="A33" s="22"/>
      <c r="B33" s="44"/>
      <c r="C33" s="44"/>
      <c r="D33" s="28"/>
      <c r="E33" s="22"/>
      <c r="M33" s="22"/>
      <c r="N33" s="39"/>
      <c r="O33" s="22"/>
    </row>
    <row r="49" spans="17:21" ht="16.5" customHeight="1" x14ac:dyDescent="0.3"/>
    <row r="50" spans="17:21" x14ac:dyDescent="0.3">
      <c r="Q50" s="21"/>
      <c r="R50" s="21"/>
      <c r="S50" s="21"/>
      <c r="T50" s="21"/>
      <c r="U50" s="21"/>
    </row>
    <row r="51" spans="17:21" x14ac:dyDescent="0.3">
      <c r="Q51" s="21"/>
      <c r="R51" s="21"/>
      <c r="S51" s="21"/>
      <c r="T51" s="21"/>
      <c r="U51" s="21"/>
    </row>
    <row r="52" spans="17:21" x14ac:dyDescent="0.3">
      <c r="Q52" s="21"/>
      <c r="R52" s="21"/>
      <c r="S52" s="21"/>
      <c r="T52" s="21"/>
      <c r="U52" s="21"/>
    </row>
    <row r="53" spans="17:21" x14ac:dyDescent="0.3">
      <c r="Q53" s="21"/>
      <c r="R53" s="21"/>
      <c r="S53" s="21"/>
      <c r="T53" s="21"/>
      <c r="U53" s="21"/>
    </row>
    <row r="54" spans="17:21" x14ac:dyDescent="0.3">
      <c r="Q54" s="21"/>
      <c r="R54" s="21"/>
      <c r="S54" s="21"/>
      <c r="T54" s="21"/>
      <c r="U54" s="21"/>
    </row>
    <row r="55" spans="17:21" x14ac:dyDescent="0.3">
      <c r="Q55" s="21"/>
      <c r="R55" s="21"/>
      <c r="S55" s="21"/>
      <c r="T55" s="21"/>
      <c r="U55" s="21"/>
    </row>
  </sheetData>
  <mergeCells count="2">
    <mergeCell ref="N1:O1"/>
    <mergeCell ref="B1:E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19" sqref="B19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31" t="s">
        <v>213</v>
      </c>
      <c r="D8" s="22" t="s">
        <v>216</v>
      </c>
    </row>
    <row r="9" spans="1:8" x14ac:dyDescent="0.3">
      <c r="A9" s="22" t="s">
        <v>21</v>
      </c>
      <c r="B9" s="22" t="s">
        <v>240</v>
      </c>
      <c r="C9" s="22" t="s">
        <v>235</v>
      </c>
      <c r="D9" s="22" t="s">
        <v>239</v>
      </c>
    </row>
    <row r="10" spans="1:8" x14ac:dyDescent="0.3">
      <c r="A10" s="22" t="s">
        <v>22</v>
      </c>
      <c r="B10" s="22" t="s">
        <v>236</v>
      </c>
      <c r="C10" s="22" t="s">
        <v>236</v>
      </c>
      <c r="D10" s="22" t="s">
        <v>236</v>
      </c>
    </row>
    <row r="11" spans="1:8" x14ac:dyDescent="0.3">
      <c r="A11" s="22" t="s">
        <v>23</v>
      </c>
      <c r="B11" s="22" t="s">
        <v>237</v>
      </c>
      <c r="C11" s="22" t="s">
        <v>237</v>
      </c>
      <c r="D11" s="22" t="s">
        <v>237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73</v>
      </c>
      <c r="C15" s="42" t="s">
        <v>170</v>
      </c>
      <c r="D15" s="42" t="s">
        <v>207</v>
      </c>
      <c r="F15" s="42" t="s">
        <v>24</v>
      </c>
      <c r="G15" s="42" t="s">
        <v>25</v>
      </c>
      <c r="H15" s="42" t="s">
        <v>207</v>
      </c>
    </row>
    <row r="16" spans="1:8" x14ac:dyDescent="0.3">
      <c r="A16" s="23">
        <v>1</v>
      </c>
      <c r="B16" s="44">
        <v>29436</v>
      </c>
      <c r="C16" s="44">
        <v>25723</v>
      </c>
      <c r="D16" s="44">
        <v>28731</v>
      </c>
      <c r="F16" s="23">
        <v>10549</v>
      </c>
      <c r="G16" s="23">
        <v>10317</v>
      </c>
      <c r="H16" s="23">
        <v>15439</v>
      </c>
    </row>
    <row r="17" spans="1:12" x14ac:dyDescent="0.3">
      <c r="A17" s="23">
        <v>2</v>
      </c>
      <c r="B17" s="44">
        <v>29373</v>
      </c>
      <c r="C17" s="44">
        <v>25002</v>
      </c>
      <c r="D17" s="44">
        <v>28712</v>
      </c>
      <c r="F17" s="23">
        <v>10583</v>
      </c>
      <c r="G17" s="23">
        <v>10142</v>
      </c>
      <c r="H17" s="23">
        <v>15633</v>
      </c>
    </row>
    <row r="18" spans="1:12" x14ac:dyDescent="0.3">
      <c r="A18" s="23">
        <v>3</v>
      </c>
      <c r="B18" s="44">
        <v>29490</v>
      </c>
      <c r="C18" s="44">
        <v>25914</v>
      </c>
      <c r="D18" s="44">
        <v>28758</v>
      </c>
      <c r="F18" s="23">
        <v>10493</v>
      </c>
      <c r="G18" s="23">
        <v>10175</v>
      </c>
      <c r="H18" s="23">
        <v>15381</v>
      </c>
    </row>
    <row r="19" spans="1:12" x14ac:dyDescent="0.3">
      <c r="A19" s="23" t="s">
        <v>26</v>
      </c>
      <c r="B19" s="44">
        <f>MEDIAN(B16:B18)</f>
        <v>29436</v>
      </c>
      <c r="C19" s="44">
        <f>MEDIAN(C16:C18)</f>
        <v>25723</v>
      </c>
      <c r="D19" s="44">
        <f>MEDIAN(D16:D18)</f>
        <v>28731</v>
      </c>
      <c r="F19" s="23">
        <f>MAX(F16:F18)</f>
        <v>10583</v>
      </c>
      <c r="G19" s="23">
        <f>MAX(G16:G18)</f>
        <v>10317</v>
      </c>
      <c r="H19" s="23">
        <f>MAX(H16:H18)</f>
        <v>15633</v>
      </c>
    </row>
    <row r="22" spans="1:12" x14ac:dyDescent="0.3">
      <c r="A22" s="23"/>
      <c r="B22" s="50" t="s">
        <v>27</v>
      </c>
      <c r="C22" s="52"/>
      <c r="D22" s="57"/>
    </row>
    <row r="23" spans="1:12" x14ac:dyDescent="0.3">
      <c r="A23" s="23"/>
      <c r="B23" s="42" t="s">
        <v>24</v>
      </c>
      <c r="C23" s="42" t="s">
        <v>25</v>
      </c>
      <c r="D23" s="42" t="s">
        <v>207</v>
      </c>
    </row>
    <row r="24" spans="1:12" x14ac:dyDescent="0.3">
      <c r="A24" s="23"/>
      <c r="B24" s="23" t="s">
        <v>28</v>
      </c>
      <c r="C24" s="23" t="s">
        <v>28</v>
      </c>
      <c r="D24" s="23" t="s">
        <v>28</v>
      </c>
    </row>
    <row r="25" spans="1:12" x14ac:dyDescent="0.3">
      <c r="A25" s="23">
        <v>1</v>
      </c>
      <c r="B25" s="39">
        <v>25.44</v>
      </c>
      <c r="C25" s="39">
        <v>23.15</v>
      </c>
      <c r="D25" s="39">
        <v>38.549999999999997</v>
      </c>
    </row>
    <row r="26" spans="1:12" x14ac:dyDescent="0.3">
      <c r="A26" s="23">
        <v>2</v>
      </c>
      <c r="B26" s="39">
        <v>25.44</v>
      </c>
      <c r="C26" s="39">
        <v>23.24</v>
      </c>
      <c r="D26" s="39">
        <v>38.369999999999997</v>
      </c>
    </row>
    <row r="27" spans="1:12" x14ac:dyDescent="0.3">
      <c r="A27" s="23">
        <v>3</v>
      </c>
      <c r="B27" s="39">
        <v>25.46</v>
      </c>
      <c r="C27" s="39">
        <v>22.94</v>
      </c>
      <c r="D27" s="39">
        <v>38.200000000000003</v>
      </c>
    </row>
    <row r="28" spans="1:12" x14ac:dyDescent="0.3">
      <c r="A28" s="23" t="s">
        <v>26</v>
      </c>
      <c r="B28" s="39">
        <f>MEDIAN(B25:B27)</f>
        <v>25.44</v>
      </c>
      <c r="C28" s="39">
        <f>MEDIAN(C25:C27)</f>
        <v>23.15</v>
      </c>
      <c r="D28" s="39">
        <f>MEDIAN(D25:D27)</f>
        <v>38.369999999999997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207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>
        <v>131.16</v>
      </c>
      <c r="C33" s="39">
        <v>127.63</v>
      </c>
      <c r="D33" s="39">
        <v>134.59</v>
      </c>
      <c r="F33" s="39">
        <v>107.57</v>
      </c>
      <c r="G33" s="39">
        <v>109.12</v>
      </c>
      <c r="H33" s="39">
        <v>112.05</v>
      </c>
      <c r="J33" s="39">
        <v>189.01</v>
      </c>
      <c r="K33" s="39">
        <v>191.08</v>
      </c>
      <c r="L33" s="39">
        <v>187.05</v>
      </c>
    </row>
    <row r="34" spans="1:12" x14ac:dyDescent="0.3">
      <c r="A34" s="38" t="s">
        <v>88</v>
      </c>
      <c r="B34" s="39">
        <v>111.89</v>
      </c>
      <c r="C34" s="39">
        <v>112.77</v>
      </c>
      <c r="D34" s="39">
        <v>110.91</v>
      </c>
      <c r="F34" s="39">
        <v>92.49</v>
      </c>
      <c r="G34" s="39">
        <v>94.09</v>
      </c>
      <c r="H34" s="39">
        <v>87.98</v>
      </c>
      <c r="J34" s="39">
        <v>143.58000000000001</v>
      </c>
      <c r="K34" s="39">
        <v>144.09</v>
      </c>
      <c r="L34" s="39">
        <v>143.27000000000001</v>
      </c>
    </row>
    <row r="35" spans="1:12" x14ac:dyDescent="0.3">
      <c r="A35" s="38" t="s">
        <v>39</v>
      </c>
      <c r="B35" s="39">
        <v>113.56</v>
      </c>
      <c r="C35" s="39">
        <v>113.93</v>
      </c>
      <c r="D35" s="39">
        <v>114.49</v>
      </c>
      <c r="F35" s="39">
        <v>86.08</v>
      </c>
      <c r="G35" s="39">
        <v>93.4</v>
      </c>
      <c r="H35" s="39">
        <v>87.48</v>
      </c>
      <c r="J35" s="39">
        <v>158.04</v>
      </c>
      <c r="K35" s="39">
        <v>157.54</v>
      </c>
      <c r="L35" s="39">
        <v>157.99</v>
      </c>
    </row>
    <row r="36" spans="1:12" x14ac:dyDescent="0.3">
      <c r="A36" s="39" t="s">
        <v>40</v>
      </c>
      <c r="B36" s="39">
        <v>63.9</v>
      </c>
      <c r="C36" s="39">
        <v>65.08</v>
      </c>
      <c r="D36" s="39">
        <v>64.069999999999993</v>
      </c>
      <c r="F36" s="39">
        <v>62.48</v>
      </c>
      <c r="G36" s="39">
        <v>66.37</v>
      </c>
      <c r="H36" s="39">
        <v>63.17</v>
      </c>
      <c r="J36" s="39">
        <v>108.74</v>
      </c>
      <c r="K36" s="39">
        <v>105.05</v>
      </c>
      <c r="L36" s="39">
        <v>107.93</v>
      </c>
    </row>
    <row r="37" spans="1:12" x14ac:dyDescent="0.3">
      <c r="A37" s="38" t="s">
        <v>41</v>
      </c>
      <c r="B37" s="39">
        <v>35.07</v>
      </c>
      <c r="C37" s="39">
        <v>34.799999999999997</v>
      </c>
      <c r="D37" s="39">
        <v>35.89</v>
      </c>
      <c r="F37" s="39">
        <v>37.369999999999997</v>
      </c>
      <c r="G37" s="39">
        <v>38.14</v>
      </c>
      <c r="H37" s="39">
        <v>36.549999999999997</v>
      </c>
      <c r="J37" s="39">
        <v>56.62</v>
      </c>
      <c r="K37" s="39">
        <v>57.01</v>
      </c>
      <c r="L37" s="39">
        <v>56.89</v>
      </c>
    </row>
    <row r="38" spans="1:12" x14ac:dyDescent="0.3">
      <c r="A38" s="39" t="s">
        <v>42</v>
      </c>
      <c r="B38" s="39">
        <v>41.26</v>
      </c>
      <c r="C38" s="39">
        <v>41.23</v>
      </c>
      <c r="D38" s="39">
        <v>41.94</v>
      </c>
      <c r="F38" s="39">
        <v>43.86</v>
      </c>
      <c r="G38" s="39">
        <v>41.22</v>
      </c>
      <c r="H38" s="39">
        <v>43.33</v>
      </c>
      <c r="J38" s="39">
        <v>72.23</v>
      </c>
      <c r="K38" s="39">
        <v>73.42</v>
      </c>
      <c r="L38" s="39">
        <v>71.95</v>
      </c>
    </row>
    <row r="39" spans="1:12" x14ac:dyDescent="0.3">
      <c r="A39" s="38" t="s">
        <v>43</v>
      </c>
      <c r="B39" s="39">
        <v>11.9</v>
      </c>
      <c r="C39" s="39">
        <v>11.88</v>
      </c>
      <c r="D39" s="39">
        <v>11.59</v>
      </c>
      <c r="F39" s="39">
        <v>11.98</v>
      </c>
      <c r="G39" s="39">
        <v>12.08</v>
      </c>
      <c r="H39" s="39">
        <v>12.23</v>
      </c>
      <c r="J39" s="39">
        <v>17.559999999999999</v>
      </c>
      <c r="K39" s="39">
        <v>17.350000000000001</v>
      </c>
      <c r="L39" s="39">
        <v>17.489999999999998</v>
      </c>
    </row>
    <row r="40" spans="1:12" x14ac:dyDescent="0.3">
      <c r="A40" s="38" t="s">
        <v>44</v>
      </c>
      <c r="B40" s="39">
        <v>125.27</v>
      </c>
      <c r="C40" s="39">
        <v>124.95</v>
      </c>
      <c r="D40" s="39">
        <v>125.15</v>
      </c>
      <c r="F40" s="39">
        <v>120.39</v>
      </c>
      <c r="G40" s="39">
        <v>119.34</v>
      </c>
      <c r="H40" s="39">
        <v>120.32</v>
      </c>
      <c r="J40" s="39">
        <v>229.6</v>
      </c>
      <c r="K40" s="39">
        <v>224.44</v>
      </c>
      <c r="L40" s="39">
        <v>225.06</v>
      </c>
    </row>
    <row r="41" spans="1:12" x14ac:dyDescent="0.3">
      <c r="A41" s="39" t="s">
        <v>46</v>
      </c>
      <c r="B41" s="39">
        <v>38.81</v>
      </c>
      <c r="C41" s="39">
        <v>38.630000000000003</v>
      </c>
      <c r="D41" s="39">
        <v>38.53</v>
      </c>
      <c r="F41" s="39">
        <v>40.82</v>
      </c>
      <c r="G41" s="39">
        <v>40.64</v>
      </c>
      <c r="H41" s="39">
        <v>41.38</v>
      </c>
      <c r="J41" s="39">
        <v>66.39</v>
      </c>
      <c r="K41" s="39">
        <v>66.44</v>
      </c>
      <c r="L41" s="39">
        <v>65.36</v>
      </c>
    </row>
    <row r="42" spans="1:12" x14ac:dyDescent="0.3">
      <c r="A42" s="38" t="s">
        <v>45</v>
      </c>
      <c r="B42" s="39">
        <v>151.47</v>
      </c>
      <c r="C42" s="39">
        <v>153.84</v>
      </c>
      <c r="D42" s="39">
        <v>153.93</v>
      </c>
      <c r="F42" s="39">
        <v>143.18</v>
      </c>
      <c r="G42" s="39">
        <v>145.94999999999999</v>
      </c>
      <c r="H42" s="39">
        <v>141.24</v>
      </c>
      <c r="J42" s="39">
        <v>247.93</v>
      </c>
      <c r="K42" s="39">
        <v>245.04</v>
      </c>
      <c r="L42" s="39">
        <v>242.05</v>
      </c>
    </row>
    <row r="43" spans="1:12" x14ac:dyDescent="0.3">
      <c r="A43" s="39" t="s">
        <v>47</v>
      </c>
      <c r="B43" s="39">
        <v>319.62</v>
      </c>
      <c r="C43" s="39">
        <v>323.77999999999997</v>
      </c>
      <c r="D43" s="39">
        <v>320.13</v>
      </c>
      <c r="F43" s="39">
        <v>253.05</v>
      </c>
      <c r="G43" s="39">
        <v>238.53</v>
      </c>
      <c r="H43" s="39">
        <v>239.25</v>
      </c>
      <c r="J43" s="39">
        <v>382.76</v>
      </c>
      <c r="K43" s="39">
        <v>372.01</v>
      </c>
      <c r="L43" s="39">
        <v>373.49</v>
      </c>
    </row>
    <row r="44" spans="1:12" x14ac:dyDescent="0.3">
      <c r="A44" s="39" t="s">
        <v>89</v>
      </c>
      <c r="B44" s="39">
        <v>27.49</v>
      </c>
      <c r="C44" s="39">
        <v>28</v>
      </c>
      <c r="D44" s="39">
        <v>27.17</v>
      </c>
      <c r="F44" s="39">
        <v>24</v>
      </c>
      <c r="G44" s="39">
        <v>24.02</v>
      </c>
      <c r="H44" s="39">
        <v>24.03</v>
      </c>
      <c r="J44" s="39">
        <v>34.42</v>
      </c>
      <c r="K44" s="39">
        <v>34.18</v>
      </c>
      <c r="L44" s="39">
        <v>34.42</v>
      </c>
    </row>
    <row r="45" spans="1:12" x14ac:dyDescent="0.3">
      <c r="A45" s="39" t="s">
        <v>49</v>
      </c>
      <c r="B45" s="39">
        <v>494.38</v>
      </c>
      <c r="C45" s="39">
        <v>479.1</v>
      </c>
      <c r="D45" s="39">
        <v>485.24</v>
      </c>
      <c r="F45" s="39">
        <v>364.07</v>
      </c>
      <c r="G45" s="39">
        <v>334.61</v>
      </c>
      <c r="H45" s="39">
        <v>323.83999999999997</v>
      </c>
      <c r="J45" s="39">
        <v>576.49</v>
      </c>
      <c r="K45" s="39">
        <v>587.34</v>
      </c>
      <c r="L45" s="39">
        <v>564.11</v>
      </c>
    </row>
    <row r="46" spans="1:12" x14ac:dyDescent="0.3">
      <c r="A46" s="39" t="s">
        <v>50</v>
      </c>
      <c r="B46" s="39">
        <v>59.3</v>
      </c>
      <c r="C46" s="39">
        <v>59.3</v>
      </c>
      <c r="D46" s="39">
        <v>58.63</v>
      </c>
      <c r="F46" s="39">
        <v>54.27</v>
      </c>
      <c r="G46" s="39">
        <v>54.98</v>
      </c>
      <c r="H46" s="39">
        <v>55.68</v>
      </c>
      <c r="J46" s="39">
        <v>89.08</v>
      </c>
      <c r="K46" s="39">
        <v>88.49</v>
      </c>
      <c r="L46" s="39">
        <v>90.07</v>
      </c>
    </row>
    <row r="47" spans="1:12" x14ac:dyDescent="0.3">
      <c r="A47" s="39" t="s">
        <v>51</v>
      </c>
      <c r="B47" s="39">
        <v>45.64</v>
      </c>
      <c r="C47" s="39">
        <v>45.76</v>
      </c>
      <c r="D47" s="39">
        <v>45.14</v>
      </c>
      <c r="F47" s="39">
        <v>43.88</v>
      </c>
      <c r="G47" s="39">
        <v>43.59</v>
      </c>
      <c r="H47" s="39">
        <v>42.98</v>
      </c>
      <c r="J47" s="39">
        <v>70.930000000000007</v>
      </c>
      <c r="K47" s="39">
        <v>70.25</v>
      </c>
      <c r="L47" s="39">
        <v>68.61</v>
      </c>
    </row>
    <row r="48" spans="1:12" x14ac:dyDescent="0.3">
      <c r="A48" s="39" t="s">
        <v>90</v>
      </c>
      <c r="B48" s="39">
        <v>84</v>
      </c>
      <c r="C48" s="39">
        <v>84.09</v>
      </c>
      <c r="D48" s="39">
        <v>83.89</v>
      </c>
      <c r="F48" s="39">
        <v>78.41</v>
      </c>
      <c r="G48" s="39">
        <v>83.27</v>
      </c>
      <c r="H48" s="39">
        <v>80.03</v>
      </c>
      <c r="J48" s="39">
        <v>171.87</v>
      </c>
      <c r="K48" s="39">
        <v>172.46</v>
      </c>
      <c r="L48" s="39">
        <v>172.61</v>
      </c>
    </row>
  </sheetData>
  <mergeCells count="7">
    <mergeCell ref="J31:L31"/>
    <mergeCell ref="B30:L30"/>
    <mergeCell ref="B14:D14"/>
    <mergeCell ref="F14:H14"/>
    <mergeCell ref="B22:D22"/>
    <mergeCell ref="B31:D31"/>
    <mergeCell ref="F31:H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28" sqref="B28"/>
    </sheetView>
  </sheetViews>
  <sheetFormatPr defaultColWidth="9.109375" defaultRowHeight="14.4" x14ac:dyDescent="0.3"/>
  <cols>
    <col min="1" max="1" width="18.33203125" style="21" customWidth="1"/>
    <col min="2" max="2" width="16.5546875" style="21" customWidth="1"/>
    <col min="3" max="5" width="15" style="21" customWidth="1"/>
    <col min="6" max="13" width="8.44140625" style="21" customWidth="1"/>
    <col min="14" max="16384" width="9.109375" style="21"/>
  </cols>
  <sheetData>
    <row r="1" spans="1:9" x14ac:dyDescent="0.3">
      <c r="A1" s="22" t="s">
        <v>217</v>
      </c>
      <c r="B1" s="65"/>
      <c r="C1" s="66"/>
      <c r="D1" s="66"/>
      <c r="E1" s="66"/>
      <c r="F1" s="66"/>
      <c r="G1" s="66"/>
      <c r="H1" s="51"/>
    </row>
    <row r="2" spans="1:9" x14ac:dyDescent="0.3">
      <c r="A2" s="22">
        <v>1</v>
      </c>
      <c r="B2" s="67" t="s">
        <v>228</v>
      </c>
      <c r="C2" s="66"/>
      <c r="D2" s="66"/>
      <c r="E2" s="66"/>
      <c r="F2" s="66"/>
      <c r="G2" s="66"/>
      <c r="H2" s="51"/>
    </row>
    <row r="3" spans="1:9" x14ac:dyDescent="0.3">
      <c r="A3" s="22">
        <v>2</v>
      </c>
      <c r="B3" s="67" t="s">
        <v>227</v>
      </c>
      <c r="C3" s="66"/>
      <c r="D3" s="66"/>
      <c r="E3" s="66"/>
      <c r="F3" s="66"/>
      <c r="G3" s="66"/>
      <c r="H3" s="51"/>
    </row>
    <row r="4" spans="1:9" x14ac:dyDescent="0.3">
      <c r="A4" s="22">
        <v>3</v>
      </c>
      <c r="B4" s="67" t="s">
        <v>226</v>
      </c>
      <c r="C4" s="66"/>
      <c r="D4" s="66"/>
      <c r="E4" s="66"/>
      <c r="F4" s="66"/>
      <c r="G4" s="66"/>
      <c r="H4" s="51"/>
    </row>
    <row r="7" spans="1:9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9" x14ac:dyDescent="0.3">
      <c r="A8" s="22" t="s">
        <v>18</v>
      </c>
      <c r="B8" s="22" t="s">
        <v>19</v>
      </c>
      <c r="C8" s="31" t="s">
        <v>213</v>
      </c>
      <c r="D8" s="22" t="s">
        <v>215</v>
      </c>
    </row>
    <row r="9" spans="1:9" x14ac:dyDescent="0.3">
      <c r="A9" s="22" t="s">
        <v>21</v>
      </c>
      <c r="B9" s="22" t="s">
        <v>230</v>
      </c>
      <c r="C9" s="22" t="s">
        <v>229</v>
      </c>
      <c r="D9" s="22" t="s">
        <v>229</v>
      </c>
    </row>
    <row r="10" spans="1:9" x14ac:dyDescent="0.3">
      <c r="A10" s="22" t="s">
        <v>22</v>
      </c>
      <c r="B10" s="22" t="s">
        <v>231</v>
      </c>
      <c r="C10" s="22" t="s">
        <v>231</v>
      </c>
      <c r="D10" s="22" t="s">
        <v>231</v>
      </c>
    </row>
    <row r="11" spans="1:9" x14ac:dyDescent="0.3">
      <c r="A11" s="22" t="s">
        <v>23</v>
      </c>
      <c r="B11" s="22" t="s">
        <v>232</v>
      </c>
      <c r="C11" s="22" t="s">
        <v>232</v>
      </c>
      <c r="D11" s="22" t="s">
        <v>232</v>
      </c>
    </row>
    <row r="14" spans="1:9" x14ac:dyDescent="0.3">
      <c r="A14" s="23"/>
      <c r="B14" s="55" t="s">
        <v>13</v>
      </c>
      <c r="C14" s="56"/>
      <c r="D14" s="56"/>
      <c r="G14" s="56" t="s">
        <v>197</v>
      </c>
      <c r="H14" s="56"/>
      <c r="I14" s="56"/>
    </row>
    <row r="15" spans="1:9" x14ac:dyDescent="0.3">
      <c r="A15" s="23"/>
      <c r="B15" s="42" t="s">
        <v>73</v>
      </c>
      <c r="C15" s="42" t="s">
        <v>170</v>
      </c>
      <c r="D15" s="42" t="s">
        <v>207</v>
      </c>
      <c r="G15" s="42" t="s">
        <v>24</v>
      </c>
      <c r="H15" s="42" t="s">
        <v>25</v>
      </c>
      <c r="I15" s="42" t="s">
        <v>207</v>
      </c>
    </row>
    <row r="16" spans="1:9" x14ac:dyDescent="0.3">
      <c r="A16" s="23">
        <v>1</v>
      </c>
      <c r="B16" s="39">
        <v>40.21</v>
      </c>
      <c r="C16" s="39">
        <v>41.52</v>
      </c>
      <c r="D16" s="39">
        <v>64.739999999999995</v>
      </c>
      <c r="G16" s="23">
        <v>9867</v>
      </c>
      <c r="H16" s="23">
        <v>9841</v>
      </c>
      <c r="I16" s="23">
        <v>14308</v>
      </c>
    </row>
    <row r="17" spans="1:10" x14ac:dyDescent="0.3">
      <c r="A17" s="23">
        <v>2</v>
      </c>
      <c r="B17" s="39">
        <v>40.17</v>
      </c>
      <c r="C17" s="39">
        <v>41.7</v>
      </c>
      <c r="D17" s="39">
        <v>64.47</v>
      </c>
      <c r="G17" s="23">
        <v>10086</v>
      </c>
      <c r="H17" s="23">
        <v>9434</v>
      </c>
      <c r="I17" s="23">
        <v>14529</v>
      </c>
    </row>
    <row r="18" spans="1:10" x14ac:dyDescent="0.3">
      <c r="A18" s="23">
        <v>3</v>
      </c>
      <c r="B18" s="39">
        <v>39.97</v>
      </c>
      <c r="C18" s="39">
        <v>42.02</v>
      </c>
      <c r="D18" s="39">
        <v>64.430000000000007</v>
      </c>
      <c r="G18" s="23">
        <v>9883</v>
      </c>
      <c r="H18" s="23">
        <v>10029</v>
      </c>
      <c r="I18" s="23">
        <v>14384</v>
      </c>
    </row>
    <row r="19" spans="1:10" x14ac:dyDescent="0.3">
      <c r="A19" s="23" t="s">
        <v>26</v>
      </c>
      <c r="B19" s="39">
        <f>MEDIAN(B16:B18)</f>
        <v>40.17</v>
      </c>
      <c r="C19" s="39">
        <f>MEDIAN(C16:C18)</f>
        <v>41.7</v>
      </c>
      <c r="D19" s="39">
        <f>MEDIAN(D16:D18)</f>
        <v>64.47</v>
      </c>
      <c r="G19" s="23">
        <f>MAX(G16:G18)</f>
        <v>10086</v>
      </c>
      <c r="H19" s="23">
        <f>MAX(H16:H18)</f>
        <v>10029</v>
      </c>
      <c r="I19" s="23">
        <f>MAX(I16:I18)</f>
        <v>14529</v>
      </c>
    </row>
    <row r="22" spans="1:10" x14ac:dyDescent="0.3">
      <c r="A22" s="23"/>
      <c r="B22" s="55" t="s">
        <v>27</v>
      </c>
      <c r="C22" s="56"/>
      <c r="D22" s="56"/>
    </row>
    <row r="23" spans="1:10" x14ac:dyDescent="0.3">
      <c r="A23" s="23"/>
      <c r="B23" s="42" t="s">
        <v>24</v>
      </c>
      <c r="C23" s="42" t="s">
        <v>25</v>
      </c>
      <c r="D23" s="42" t="s">
        <v>207</v>
      </c>
    </row>
    <row r="24" spans="1:10" x14ac:dyDescent="0.3">
      <c r="A24" s="23"/>
      <c r="B24" s="23" t="s">
        <v>28</v>
      </c>
      <c r="C24" s="23" t="s">
        <v>28</v>
      </c>
      <c r="D24" s="23" t="s">
        <v>28</v>
      </c>
    </row>
    <row r="25" spans="1:10" x14ac:dyDescent="0.3">
      <c r="A25" s="23">
        <v>1</v>
      </c>
      <c r="B25" s="39">
        <v>24.25</v>
      </c>
      <c r="C25" s="39">
        <v>22.43</v>
      </c>
      <c r="D25" s="39">
        <v>37.56</v>
      </c>
    </row>
    <row r="26" spans="1:10" x14ac:dyDescent="0.3">
      <c r="A26" s="23">
        <v>2</v>
      </c>
      <c r="B26" s="39">
        <v>24.39</v>
      </c>
      <c r="C26" s="39">
        <v>22.16</v>
      </c>
      <c r="D26" s="39">
        <v>37.35</v>
      </c>
    </row>
    <row r="27" spans="1:10" x14ac:dyDescent="0.3">
      <c r="A27" s="23">
        <v>3</v>
      </c>
      <c r="B27" s="39">
        <v>24.37</v>
      </c>
      <c r="C27" s="39">
        <v>22.7</v>
      </c>
      <c r="D27" s="39">
        <v>37.409999999999997</v>
      </c>
    </row>
    <row r="28" spans="1:10" x14ac:dyDescent="0.3">
      <c r="A28" s="23" t="s">
        <v>26</v>
      </c>
      <c r="B28" s="39">
        <f>MEDIAN(B25:B27)</f>
        <v>24.37</v>
      </c>
      <c r="C28" s="39">
        <f>MEDIAN(C25:C27)</f>
        <v>22.43</v>
      </c>
      <c r="D28" s="39">
        <f>MEDIAN(D25:D27)</f>
        <v>37.409999999999997</v>
      </c>
    </row>
    <row r="30" spans="1:10" x14ac:dyDescent="0.3">
      <c r="A30" s="39"/>
      <c r="B30" s="55" t="s">
        <v>35</v>
      </c>
      <c r="C30" s="56"/>
      <c r="D30" s="56"/>
      <c r="E30" s="56"/>
      <c r="F30" s="56"/>
      <c r="G30" s="56"/>
      <c r="H30" s="56"/>
      <c r="I30" s="56"/>
      <c r="J30" s="56"/>
    </row>
    <row r="31" spans="1:10" x14ac:dyDescent="0.3">
      <c r="A31" s="39"/>
      <c r="B31" s="59" t="s">
        <v>24</v>
      </c>
      <c r="C31" s="60"/>
      <c r="D31" s="61"/>
      <c r="E31" s="62" t="s">
        <v>25</v>
      </c>
      <c r="F31" s="63"/>
      <c r="G31" s="64"/>
      <c r="H31" s="59" t="s">
        <v>207</v>
      </c>
      <c r="I31" s="60"/>
      <c r="J31" s="61"/>
    </row>
    <row r="32" spans="1:10" x14ac:dyDescent="0.3">
      <c r="A32" s="39"/>
      <c r="B32" s="39" t="s">
        <v>85</v>
      </c>
      <c r="C32" s="39" t="s">
        <v>86</v>
      </c>
      <c r="D32" s="39" t="s">
        <v>87</v>
      </c>
      <c r="E32" s="39" t="s">
        <v>85</v>
      </c>
      <c r="F32" s="39" t="s">
        <v>86</v>
      </c>
      <c r="G32" s="39" t="s">
        <v>87</v>
      </c>
      <c r="H32" s="39" t="s">
        <v>85</v>
      </c>
      <c r="I32" s="39" t="s">
        <v>86</v>
      </c>
      <c r="J32" s="39" t="s">
        <v>87</v>
      </c>
    </row>
    <row r="33" spans="1:10" x14ac:dyDescent="0.3">
      <c r="A33" s="39" t="s">
        <v>36</v>
      </c>
      <c r="B33" s="39">
        <v>123.35</v>
      </c>
      <c r="C33" s="39">
        <v>125.21</v>
      </c>
      <c r="D33" s="39">
        <v>124.3</v>
      </c>
      <c r="E33" s="39">
        <v>105.34</v>
      </c>
      <c r="F33" s="39">
        <v>98.22</v>
      </c>
      <c r="G33" s="39">
        <v>108.66</v>
      </c>
      <c r="H33" s="39">
        <v>194.17</v>
      </c>
      <c r="I33" s="39">
        <v>189.26</v>
      </c>
      <c r="J33" s="39">
        <v>184.88</v>
      </c>
    </row>
    <row r="34" spans="1:10" x14ac:dyDescent="0.3">
      <c r="A34" s="38" t="s">
        <v>88</v>
      </c>
      <c r="B34" s="39">
        <v>109.02</v>
      </c>
      <c r="C34" s="39">
        <v>105.91</v>
      </c>
      <c r="D34" s="39">
        <v>106.97</v>
      </c>
      <c r="E34" s="39">
        <v>85.3</v>
      </c>
      <c r="F34" s="39">
        <v>88.35</v>
      </c>
      <c r="G34" s="39">
        <v>92</v>
      </c>
      <c r="H34" s="39">
        <v>145.55000000000001</v>
      </c>
      <c r="I34" s="39">
        <v>141.68</v>
      </c>
      <c r="J34" s="39">
        <v>149.35</v>
      </c>
    </row>
    <row r="35" spans="1:10" x14ac:dyDescent="0.3">
      <c r="A35" s="38" t="s">
        <v>39</v>
      </c>
      <c r="B35" s="39">
        <v>108.9</v>
      </c>
      <c r="C35" s="39">
        <v>111.58</v>
      </c>
      <c r="D35" s="39">
        <v>107.59</v>
      </c>
      <c r="E35" s="39">
        <v>83.43</v>
      </c>
      <c r="F35" s="39">
        <v>85.41</v>
      </c>
      <c r="G35" s="39">
        <v>85</v>
      </c>
      <c r="H35" s="39">
        <v>157.54</v>
      </c>
      <c r="I35" s="39">
        <v>158.44</v>
      </c>
      <c r="J35" s="39">
        <v>154.09</v>
      </c>
    </row>
    <row r="36" spans="1:10" x14ac:dyDescent="0.3">
      <c r="A36" s="39" t="s">
        <v>40</v>
      </c>
      <c r="B36" s="39">
        <v>61.75</v>
      </c>
      <c r="C36" s="39">
        <v>62.06</v>
      </c>
      <c r="D36" s="39">
        <v>61.66</v>
      </c>
      <c r="E36" s="39">
        <v>62.73</v>
      </c>
      <c r="F36" s="39">
        <v>63.44</v>
      </c>
      <c r="G36" s="39">
        <v>61.88</v>
      </c>
      <c r="H36" s="39">
        <v>104.85</v>
      </c>
      <c r="I36" s="39">
        <v>104.3</v>
      </c>
      <c r="J36" s="39">
        <v>107.56</v>
      </c>
    </row>
    <row r="37" spans="1:10" x14ac:dyDescent="0.3">
      <c r="A37" s="38" t="s">
        <v>41</v>
      </c>
      <c r="B37" s="39">
        <v>34.24</v>
      </c>
      <c r="C37" s="39">
        <v>34.04</v>
      </c>
      <c r="D37" s="39">
        <v>34.1</v>
      </c>
      <c r="E37" s="39">
        <v>35.53</v>
      </c>
      <c r="F37" s="39">
        <v>36.21</v>
      </c>
      <c r="G37" s="39">
        <v>36.19</v>
      </c>
      <c r="H37" s="39">
        <v>54.86</v>
      </c>
      <c r="I37" s="39">
        <v>55.6</v>
      </c>
      <c r="J37" s="39">
        <v>53.88</v>
      </c>
    </row>
    <row r="38" spans="1:10" x14ac:dyDescent="0.3">
      <c r="A38" s="39" t="s">
        <v>42</v>
      </c>
      <c r="B38" s="39">
        <v>38.86</v>
      </c>
      <c r="C38" s="39">
        <v>39.51</v>
      </c>
      <c r="D38" s="39">
        <v>39.450000000000003</v>
      </c>
      <c r="E38" s="39">
        <v>41.87</v>
      </c>
      <c r="F38" s="39">
        <v>42.59</v>
      </c>
      <c r="G38" s="39">
        <v>43.39</v>
      </c>
      <c r="H38" s="39">
        <v>70.58</v>
      </c>
      <c r="I38" s="39">
        <v>70.19</v>
      </c>
      <c r="J38" s="39">
        <v>69.36</v>
      </c>
    </row>
    <row r="39" spans="1:10" x14ac:dyDescent="0.3">
      <c r="A39" s="38" t="s">
        <v>43</v>
      </c>
      <c r="B39" s="39">
        <v>11.07</v>
      </c>
      <c r="C39" s="39">
        <v>11.02</v>
      </c>
      <c r="D39" s="39">
        <v>11.21</v>
      </c>
      <c r="E39" s="39">
        <v>11.5</v>
      </c>
      <c r="F39" s="39">
        <v>11.32</v>
      </c>
      <c r="G39" s="39">
        <v>11.53</v>
      </c>
      <c r="H39" s="39">
        <v>16.350000000000001</v>
      </c>
      <c r="I39" s="39">
        <v>16.39</v>
      </c>
      <c r="J39" s="39">
        <v>16.559999999999999</v>
      </c>
    </row>
    <row r="40" spans="1:10" x14ac:dyDescent="0.3">
      <c r="A40" s="38" t="s">
        <v>44</v>
      </c>
      <c r="B40" s="39">
        <v>117.34</v>
      </c>
      <c r="C40" s="39">
        <v>119.31</v>
      </c>
      <c r="D40" s="39">
        <v>118.44</v>
      </c>
      <c r="E40" s="39">
        <v>113.08</v>
      </c>
      <c r="F40" s="39">
        <v>118</v>
      </c>
      <c r="G40" s="39">
        <v>115.08</v>
      </c>
      <c r="H40" s="39">
        <v>218.55</v>
      </c>
      <c r="I40" s="39">
        <v>215.99</v>
      </c>
      <c r="J40" s="39">
        <v>220.2</v>
      </c>
    </row>
    <row r="41" spans="1:10" x14ac:dyDescent="0.3">
      <c r="A41" s="39" t="s">
        <v>46</v>
      </c>
      <c r="B41" s="39">
        <v>36.299999999999997</v>
      </c>
      <c r="C41" s="39">
        <v>36.44</v>
      </c>
      <c r="D41" s="39">
        <v>36.22</v>
      </c>
      <c r="E41" s="39">
        <v>39.32</v>
      </c>
      <c r="F41" s="39">
        <v>39.29</v>
      </c>
      <c r="G41" s="39">
        <v>39.270000000000003</v>
      </c>
      <c r="H41" s="39">
        <v>63.33</v>
      </c>
      <c r="I41" s="39">
        <v>63.65</v>
      </c>
      <c r="J41" s="39">
        <v>62.62</v>
      </c>
    </row>
    <row r="42" spans="1:10" x14ac:dyDescent="0.3">
      <c r="A42" s="38" t="s">
        <v>45</v>
      </c>
      <c r="B42" s="39">
        <v>153.09</v>
      </c>
      <c r="C42" s="39">
        <v>155.88</v>
      </c>
      <c r="D42" s="39">
        <v>155.12</v>
      </c>
      <c r="E42" s="39">
        <v>143.4</v>
      </c>
      <c r="F42" s="39">
        <v>134.33000000000001</v>
      </c>
      <c r="G42" s="39">
        <v>145.83000000000001</v>
      </c>
      <c r="H42" s="39">
        <v>243.8</v>
      </c>
      <c r="I42" s="39">
        <v>244.16</v>
      </c>
      <c r="J42" s="39">
        <v>241.09</v>
      </c>
    </row>
    <row r="43" spans="1:10" x14ac:dyDescent="0.3">
      <c r="A43" s="39" t="s">
        <v>47</v>
      </c>
      <c r="B43" s="39">
        <v>306.23</v>
      </c>
      <c r="C43" s="39">
        <v>313.56</v>
      </c>
      <c r="D43" s="39">
        <v>314.98</v>
      </c>
      <c r="E43" s="39">
        <v>264.42</v>
      </c>
      <c r="F43" s="39">
        <v>224.42</v>
      </c>
      <c r="G43" s="39">
        <v>241.23</v>
      </c>
      <c r="H43" s="39">
        <v>366.14</v>
      </c>
      <c r="I43" s="39">
        <v>362.87</v>
      </c>
      <c r="J43" s="39">
        <v>367.55</v>
      </c>
    </row>
    <row r="44" spans="1:10" x14ac:dyDescent="0.3">
      <c r="A44" s="39" t="s">
        <v>89</v>
      </c>
      <c r="B44" s="39">
        <v>26.7</v>
      </c>
      <c r="C44" s="39">
        <v>26.94</v>
      </c>
      <c r="D44" s="39">
        <v>27.19</v>
      </c>
      <c r="E44" s="39">
        <v>23.08</v>
      </c>
      <c r="F44" s="39">
        <v>23.64</v>
      </c>
      <c r="G44" s="39">
        <v>23.42</v>
      </c>
      <c r="H44" s="39">
        <v>34.07</v>
      </c>
      <c r="I44" s="39">
        <v>34.54</v>
      </c>
      <c r="J44" s="39">
        <v>35.1</v>
      </c>
    </row>
    <row r="45" spans="1:10" x14ac:dyDescent="0.3">
      <c r="A45" s="39" t="s">
        <v>49</v>
      </c>
      <c r="B45" s="39">
        <v>486.33</v>
      </c>
      <c r="C45" s="39">
        <v>470.27</v>
      </c>
      <c r="D45" s="39">
        <v>485.54</v>
      </c>
      <c r="E45" s="39">
        <v>347.8</v>
      </c>
      <c r="F45" s="39">
        <v>347.46</v>
      </c>
      <c r="G45" s="39">
        <v>339.91</v>
      </c>
      <c r="H45" s="39">
        <v>565.30999999999995</v>
      </c>
      <c r="I45" s="39">
        <v>560.14</v>
      </c>
      <c r="J45" s="39">
        <v>545.64</v>
      </c>
    </row>
    <row r="46" spans="1:10" x14ac:dyDescent="0.3">
      <c r="A46" s="39" t="s">
        <v>50</v>
      </c>
      <c r="B46" s="39">
        <v>54.67</v>
      </c>
      <c r="C46" s="39">
        <v>55.92</v>
      </c>
      <c r="D46" s="39">
        <v>54.76</v>
      </c>
      <c r="E46" s="39">
        <v>52.91</v>
      </c>
      <c r="F46" s="39">
        <v>51.98</v>
      </c>
      <c r="G46" s="39">
        <v>54.54</v>
      </c>
      <c r="H46" s="39">
        <v>85.17</v>
      </c>
      <c r="I46" s="39">
        <v>83.66</v>
      </c>
      <c r="J46" s="39">
        <v>84.98</v>
      </c>
    </row>
    <row r="47" spans="1:10" x14ac:dyDescent="0.3">
      <c r="A47" s="39" t="s">
        <v>51</v>
      </c>
      <c r="B47" s="39">
        <v>43.03</v>
      </c>
      <c r="C47" s="39">
        <v>42.97</v>
      </c>
      <c r="D47" s="39">
        <v>43</v>
      </c>
      <c r="E47" s="39">
        <v>40.49</v>
      </c>
      <c r="F47" s="39">
        <v>40.75</v>
      </c>
      <c r="G47" s="39">
        <v>42.09</v>
      </c>
      <c r="H47" s="39">
        <v>67.17</v>
      </c>
      <c r="I47" s="39">
        <v>66.430000000000007</v>
      </c>
      <c r="J47" s="39">
        <v>67.84</v>
      </c>
    </row>
    <row r="48" spans="1:10" x14ac:dyDescent="0.3">
      <c r="A48" s="39" t="s">
        <v>90</v>
      </c>
      <c r="B48" s="39">
        <v>76.290000000000006</v>
      </c>
      <c r="C48" s="39">
        <v>77.28</v>
      </c>
      <c r="D48" s="39">
        <v>77.03</v>
      </c>
      <c r="E48" s="39">
        <v>78.17</v>
      </c>
      <c r="F48" s="39">
        <v>76.510000000000005</v>
      </c>
      <c r="G48" s="39">
        <v>78.72</v>
      </c>
      <c r="H48" s="39">
        <v>170.68</v>
      </c>
      <c r="I48" s="39">
        <v>168.69</v>
      </c>
      <c r="J48" s="39">
        <v>169.14</v>
      </c>
    </row>
  </sheetData>
  <mergeCells count="11">
    <mergeCell ref="B1:H1"/>
    <mergeCell ref="B2:H2"/>
    <mergeCell ref="B3:H3"/>
    <mergeCell ref="B4:H4"/>
    <mergeCell ref="H31:J31"/>
    <mergeCell ref="G14:I14"/>
    <mergeCell ref="B14:D14"/>
    <mergeCell ref="B22:D22"/>
    <mergeCell ref="B31:D31"/>
    <mergeCell ref="E31:G31"/>
    <mergeCell ref="B30:J30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28" sqref="B28"/>
    </sheetView>
  </sheetViews>
  <sheetFormatPr defaultColWidth="9.109375" defaultRowHeight="14.4" x14ac:dyDescent="0.3"/>
  <cols>
    <col min="1" max="1" width="18.33203125" style="21" customWidth="1"/>
    <col min="2" max="2" width="16.5546875" style="21" customWidth="1"/>
    <col min="3" max="5" width="15" style="21" customWidth="1"/>
    <col min="6" max="13" width="8.44140625" style="21" customWidth="1"/>
    <col min="14" max="16384" width="9.109375" style="21"/>
  </cols>
  <sheetData>
    <row r="1" spans="1:10" x14ac:dyDescent="0.3">
      <c r="A1" s="22" t="s">
        <v>217</v>
      </c>
      <c r="B1" s="65"/>
      <c r="C1" s="66"/>
      <c r="D1" s="66"/>
      <c r="E1" s="66"/>
      <c r="F1" s="66"/>
      <c r="G1" s="66"/>
      <c r="H1" s="51"/>
    </row>
    <row r="2" spans="1:10" x14ac:dyDescent="0.3">
      <c r="A2" s="22">
        <v>1</v>
      </c>
      <c r="B2" s="67" t="s">
        <v>218</v>
      </c>
      <c r="C2" s="66"/>
      <c r="D2" s="66"/>
      <c r="E2" s="66"/>
      <c r="F2" s="66"/>
      <c r="G2" s="66"/>
      <c r="H2" s="51"/>
    </row>
    <row r="3" spans="1:10" x14ac:dyDescent="0.3">
      <c r="A3" s="22">
        <v>2</v>
      </c>
      <c r="B3" s="67" t="s">
        <v>219</v>
      </c>
      <c r="C3" s="66"/>
      <c r="D3" s="66"/>
      <c r="E3" s="66"/>
      <c r="F3" s="66"/>
      <c r="G3" s="66"/>
      <c r="H3" s="51"/>
    </row>
    <row r="4" spans="1:10" x14ac:dyDescent="0.3">
      <c r="A4" s="22">
        <v>3</v>
      </c>
      <c r="B4" s="65" t="s">
        <v>220</v>
      </c>
      <c r="C4" s="66"/>
      <c r="D4" s="66"/>
      <c r="E4" s="66"/>
      <c r="F4" s="66"/>
      <c r="G4" s="66"/>
      <c r="H4" s="51"/>
    </row>
    <row r="7" spans="1:10" x14ac:dyDescent="0.3">
      <c r="A7" s="22" t="s">
        <v>16</v>
      </c>
      <c r="B7" s="22" t="s">
        <v>17</v>
      </c>
      <c r="C7" s="22" t="s">
        <v>1</v>
      </c>
      <c r="D7" s="22" t="s">
        <v>207</v>
      </c>
      <c r="E7" s="22" t="s">
        <v>208</v>
      </c>
    </row>
    <row r="8" spans="1:10" x14ac:dyDescent="0.3">
      <c r="A8" s="22" t="s">
        <v>18</v>
      </c>
      <c r="B8" s="22" t="s">
        <v>19</v>
      </c>
      <c r="C8" s="31" t="s">
        <v>213</v>
      </c>
      <c r="D8" s="22" t="s">
        <v>215</v>
      </c>
      <c r="E8" s="22" t="s">
        <v>216</v>
      </c>
    </row>
    <row r="9" spans="1:10" x14ac:dyDescent="0.3">
      <c r="A9" s="22" t="s">
        <v>21</v>
      </c>
      <c r="B9" s="22" t="s">
        <v>210</v>
      </c>
      <c r="C9" s="22" t="s">
        <v>209</v>
      </c>
      <c r="D9" s="22" t="s">
        <v>209</v>
      </c>
      <c r="E9" s="22" t="s">
        <v>209</v>
      </c>
    </row>
    <row r="10" spans="1:10" x14ac:dyDescent="0.3">
      <c r="A10" s="22" t="s">
        <v>22</v>
      </c>
      <c r="B10" s="22" t="s">
        <v>211</v>
      </c>
      <c r="C10" s="22" t="s">
        <v>211</v>
      </c>
      <c r="D10" s="22" t="s">
        <v>211</v>
      </c>
      <c r="E10" s="22" t="s">
        <v>211</v>
      </c>
    </row>
    <row r="11" spans="1:10" x14ac:dyDescent="0.3">
      <c r="A11" s="22" t="s">
        <v>23</v>
      </c>
      <c r="B11" s="22" t="s">
        <v>212</v>
      </c>
      <c r="C11" s="22" t="s">
        <v>212</v>
      </c>
      <c r="D11" s="22" t="s">
        <v>212</v>
      </c>
      <c r="E11" s="22" t="s">
        <v>212</v>
      </c>
    </row>
    <row r="14" spans="1:10" x14ac:dyDescent="0.3">
      <c r="A14" s="23"/>
      <c r="B14" s="50" t="s">
        <v>13</v>
      </c>
      <c r="C14" s="52"/>
      <c r="D14" s="52"/>
      <c r="E14" s="57"/>
      <c r="G14" s="68" t="s">
        <v>197</v>
      </c>
      <c r="H14" s="69"/>
      <c r="I14" s="69"/>
      <c r="J14" s="70"/>
    </row>
    <row r="15" spans="1:10" x14ac:dyDescent="0.3">
      <c r="A15" s="23"/>
      <c r="B15" s="42" t="s">
        <v>73</v>
      </c>
      <c r="C15" s="42" t="s">
        <v>170</v>
      </c>
      <c r="D15" s="42" t="s">
        <v>207</v>
      </c>
      <c r="E15" s="42" t="s">
        <v>208</v>
      </c>
      <c r="G15" s="42" t="s">
        <v>24</v>
      </c>
      <c r="H15" s="42" t="s">
        <v>25</v>
      </c>
      <c r="I15" s="42" t="s">
        <v>207</v>
      </c>
      <c r="J15" s="42" t="s">
        <v>208</v>
      </c>
    </row>
    <row r="16" spans="1:10" x14ac:dyDescent="0.3">
      <c r="A16" s="23">
        <v>1</v>
      </c>
      <c r="B16" s="39">
        <v>42.69</v>
      </c>
      <c r="C16" s="39">
        <v>43.37</v>
      </c>
      <c r="D16" s="39">
        <v>68.31</v>
      </c>
      <c r="E16" s="39">
        <v>125.7</v>
      </c>
      <c r="G16" s="23">
        <v>10259</v>
      </c>
      <c r="H16" s="23">
        <v>10556</v>
      </c>
      <c r="I16" s="23">
        <v>14840</v>
      </c>
      <c r="J16" s="23">
        <v>25535</v>
      </c>
    </row>
    <row r="17" spans="1:13" x14ac:dyDescent="0.3">
      <c r="A17" s="23">
        <v>2</v>
      </c>
      <c r="B17" s="39">
        <v>42.68</v>
      </c>
      <c r="C17" s="39">
        <v>42.78</v>
      </c>
      <c r="D17" s="39">
        <v>68.260000000000005</v>
      </c>
      <c r="E17" s="39">
        <v>128.19999999999999</v>
      </c>
      <c r="G17" s="23">
        <v>10535</v>
      </c>
      <c r="H17" s="23">
        <v>10263</v>
      </c>
      <c r="I17" s="23">
        <v>14870</v>
      </c>
      <c r="J17" s="23">
        <v>25463</v>
      </c>
    </row>
    <row r="18" spans="1:13" x14ac:dyDescent="0.3">
      <c r="A18" s="23">
        <v>3</v>
      </c>
      <c r="B18" s="39">
        <v>42.59</v>
      </c>
      <c r="C18" s="39">
        <v>43.14</v>
      </c>
      <c r="D18" s="39">
        <v>68.39</v>
      </c>
      <c r="E18" s="39">
        <v>121.7</v>
      </c>
      <c r="G18" s="23">
        <v>10537</v>
      </c>
      <c r="H18" s="23">
        <v>10003</v>
      </c>
      <c r="I18" s="23">
        <v>14784</v>
      </c>
      <c r="J18" s="23">
        <v>23047</v>
      </c>
    </row>
    <row r="19" spans="1:13" x14ac:dyDescent="0.3">
      <c r="A19" s="23" t="s">
        <v>26</v>
      </c>
      <c r="B19" s="39">
        <f>MEDIAN(B16:B18)</f>
        <v>42.68</v>
      </c>
      <c r="C19" s="39">
        <f>MEDIAN(C16:C18)</f>
        <v>43.14</v>
      </c>
      <c r="D19" s="39">
        <f>MEDIAN(D16:D18)</f>
        <v>68.31</v>
      </c>
      <c r="E19" s="39">
        <f>MEDIAN(E16:E18)</f>
        <v>125.7</v>
      </c>
      <c r="G19" s="23">
        <f>MAX(G16:G18)</f>
        <v>10537</v>
      </c>
      <c r="H19" s="23">
        <f>MAX(H16:H18)</f>
        <v>10556</v>
      </c>
      <c r="I19" s="23">
        <f>MAX(I16:I18)</f>
        <v>14870</v>
      </c>
      <c r="J19" s="23">
        <f>MAX(J16:J18)</f>
        <v>25535</v>
      </c>
    </row>
    <row r="22" spans="1:13" x14ac:dyDescent="0.3">
      <c r="A22" s="23"/>
      <c r="B22" s="50" t="s">
        <v>27</v>
      </c>
      <c r="C22" s="52"/>
      <c r="D22" s="52"/>
      <c r="E22" s="57"/>
    </row>
    <row r="23" spans="1:13" x14ac:dyDescent="0.3">
      <c r="A23" s="23"/>
      <c r="B23" s="42" t="s">
        <v>24</v>
      </c>
      <c r="C23" s="42" t="s">
        <v>25</v>
      </c>
      <c r="D23" s="42" t="s">
        <v>207</v>
      </c>
      <c r="E23" s="42" t="s">
        <v>208</v>
      </c>
    </row>
    <row r="24" spans="1:13" x14ac:dyDescent="0.3">
      <c r="A24" s="23"/>
      <c r="B24" s="23" t="s">
        <v>28</v>
      </c>
      <c r="C24" s="23" t="s">
        <v>28</v>
      </c>
      <c r="D24" s="23" t="s">
        <v>28</v>
      </c>
      <c r="E24" s="23" t="s">
        <v>28</v>
      </c>
    </row>
    <row r="25" spans="1:13" x14ac:dyDescent="0.3">
      <c r="A25" s="23">
        <v>1</v>
      </c>
      <c r="B25" s="39">
        <v>25.56</v>
      </c>
      <c r="C25" s="39">
        <v>23.03</v>
      </c>
      <c r="D25" s="39">
        <v>40.79</v>
      </c>
      <c r="E25" s="39">
        <v>74.489999999999995</v>
      </c>
    </row>
    <row r="26" spans="1:13" x14ac:dyDescent="0.3">
      <c r="A26" s="23">
        <v>2</v>
      </c>
      <c r="B26" s="39">
        <v>25.49</v>
      </c>
      <c r="C26" s="39">
        <v>22.83</v>
      </c>
      <c r="D26" s="39">
        <v>41.21</v>
      </c>
      <c r="E26" s="39">
        <v>73.86</v>
      </c>
    </row>
    <row r="27" spans="1:13" x14ac:dyDescent="0.3">
      <c r="A27" s="23">
        <v>3</v>
      </c>
      <c r="B27" s="39">
        <v>25.49</v>
      </c>
      <c r="C27" s="39">
        <v>23.21</v>
      </c>
      <c r="D27" s="39">
        <v>40.75</v>
      </c>
      <c r="E27" s="39">
        <v>77.2</v>
      </c>
    </row>
    <row r="28" spans="1:13" x14ac:dyDescent="0.3">
      <c r="A28" s="23" t="s">
        <v>26</v>
      </c>
      <c r="B28" s="39">
        <f>MEDIAN(B25:B27)</f>
        <v>25.49</v>
      </c>
      <c r="C28" s="39">
        <f>MEDIAN(C25:C27)</f>
        <v>23.03</v>
      </c>
      <c r="D28" s="39">
        <f>MEDIAN(D25:D27)</f>
        <v>40.79</v>
      </c>
      <c r="E28" s="39">
        <f>MEDIAN(E25:E27)</f>
        <v>74.489999999999995</v>
      </c>
    </row>
    <row r="30" spans="1:13" x14ac:dyDescent="0.3">
      <c r="A30" s="39"/>
      <c r="B30" s="71" t="s">
        <v>35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3"/>
    </row>
    <row r="31" spans="1:13" x14ac:dyDescent="0.3">
      <c r="A31" s="39"/>
      <c r="B31" s="59" t="s">
        <v>24</v>
      </c>
      <c r="C31" s="60"/>
      <c r="D31" s="61"/>
      <c r="E31" s="62" t="s">
        <v>25</v>
      </c>
      <c r="F31" s="63"/>
      <c r="G31" s="64"/>
      <c r="H31" s="59" t="s">
        <v>207</v>
      </c>
      <c r="I31" s="60"/>
      <c r="J31" s="61"/>
      <c r="K31" s="62" t="s">
        <v>208</v>
      </c>
      <c r="L31" s="63"/>
      <c r="M31" s="64"/>
    </row>
    <row r="32" spans="1:13" x14ac:dyDescent="0.3">
      <c r="A32" s="39"/>
      <c r="B32" s="39" t="s">
        <v>85</v>
      </c>
      <c r="C32" s="39" t="s">
        <v>86</v>
      </c>
      <c r="D32" s="39" t="s">
        <v>87</v>
      </c>
      <c r="E32" s="39" t="s">
        <v>85</v>
      </c>
      <c r="F32" s="39" t="s">
        <v>86</v>
      </c>
      <c r="G32" s="39" t="s">
        <v>87</v>
      </c>
      <c r="H32" s="39" t="s">
        <v>85</v>
      </c>
      <c r="I32" s="39" t="s">
        <v>86</v>
      </c>
      <c r="J32" s="39" t="s">
        <v>87</v>
      </c>
      <c r="K32" s="39" t="s">
        <v>85</v>
      </c>
      <c r="L32" s="39" t="s">
        <v>86</v>
      </c>
      <c r="M32" s="39" t="s">
        <v>87</v>
      </c>
    </row>
    <row r="33" spans="1:13" x14ac:dyDescent="0.3">
      <c r="A33" s="39" t="s">
        <v>36</v>
      </c>
      <c r="B33" s="39">
        <v>136.03</v>
      </c>
      <c r="C33" s="39">
        <v>136.93</v>
      </c>
      <c r="D33" s="39">
        <v>137.66999999999999</v>
      </c>
      <c r="E33" s="39">
        <v>103.38</v>
      </c>
      <c r="F33" s="39">
        <v>102.94</v>
      </c>
      <c r="G33" s="39">
        <v>105.29</v>
      </c>
      <c r="H33" s="39">
        <v>203.79</v>
      </c>
      <c r="I33" s="39">
        <v>204.79</v>
      </c>
      <c r="J33" s="39">
        <v>204.42</v>
      </c>
      <c r="K33" s="39">
        <v>395.13</v>
      </c>
      <c r="L33" s="39">
        <v>405.94</v>
      </c>
      <c r="M33" s="39">
        <v>421.66</v>
      </c>
    </row>
    <row r="34" spans="1:13" x14ac:dyDescent="0.3">
      <c r="A34" s="38" t="s">
        <v>88</v>
      </c>
      <c r="B34" s="39">
        <v>116.07</v>
      </c>
      <c r="C34" s="39">
        <v>113.03</v>
      </c>
      <c r="D34" s="39">
        <v>114.06</v>
      </c>
      <c r="E34" s="39">
        <v>89.15</v>
      </c>
      <c r="F34" s="39">
        <v>87.28</v>
      </c>
      <c r="G34" s="39">
        <v>92.07</v>
      </c>
      <c r="H34" s="39">
        <v>160.1</v>
      </c>
      <c r="I34" s="39">
        <v>159.41999999999999</v>
      </c>
      <c r="J34" s="39">
        <v>160.16</v>
      </c>
      <c r="K34" s="39">
        <v>332.02</v>
      </c>
      <c r="L34" s="39">
        <v>320.79000000000002</v>
      </c>
      <c r="M34" s="39">
        <v>340.53</v>
      </c>
    </row>
    <row r="35" spans="1:13" x14ac:dyDescent="0.3">
      <c r="A35" s="38" t="s">
        <v>39</v>
      </c>
      <c r="B35" s="39">
        <v>122.92</v>
      </c>
      <c r="C35" s="39">
        <v>122.5</v>
      </c>
      <c r="D35" s="39">
        <v>121.39</v>
      </c>
      <c r="E35" s="39">
        <v>87.99</v>
      </c>
      <c r="F35" s="39">
        <v>90.68</v>
      </c>
      <c r="G35" s="39">
        <v>92.87</v>
      </c>
      <c r="H35" s="39">
        <v>166.71</v>
      </c>
      <c r="I35" s="39">
        <v>171.83</v>
      </c>
      <c r="J35" s="39">
        <v>168.96</v>
      </c>
      <c r="K35" s="39">
        <v>325.3</v>
      </c>
      <c r="L35" s="39">
        <v>321.07</v>
      </c>
      <c r="M35" s="39">
        <v>360.14</v>
      </c>
    </row>
    <row r="36" spans="1:13" x14ac:dyDescent="0.3">
      <c r="A36" s="39" t="s">
        <v>40</v>
      </c>
      <c r="B36" s="39">
        <v>63.44</v>
      </c>
      <c r="C36" s="39">
        <v>62.99</v>
      </c>
      <c r="D36" s="39">
        <v>62.99</v>
      </c>
      <c r="E36" s="39">
        <v>64.8</v>
      </c>
      <c r="F36" s="39">
        <v>63.24</v>
      </c>
      <c r="G36" s="39">
        <v>63.01</v>
      </c>
      <c r="H36" s="39">
        <v>115.59</v>
      </c>
      <c r="I36" s="39">
        <v>119.67</v>
      </c>
      <c r="J36" s="39">
        <v>119.94</v>
      </c>
      <c r="K36" s="39">
        <v>179.51</v>
      </c>
      <c r="L36" s="39">
        <v>177.85</v>
      </c>
      <c r="M36" s="39">
        <v>184.08</v>
      </c>
    </row>
    <row r="37" spans="1:13" x14ac:dyDescent="0.3">
      <c r="A37" s="38" t="s">
        <v>41</v>
      </c>
      <c r="B37" s="39">
        <v>35.44</v>
      </c>
      <c r="C37" s="39">
        <v>35.17</v>
      </c>
      <c r="D37" s="39">
        <v>35.46</v>
      </c>
      <c r="E37" s="39">
        <v>37.18</v>
      </c>
      <c r="F37" s="39">
        <v>36.65</v>
      </c>
      <c r="G37" s="39">
        <v>36.47</v>
      </c>
      <c r="H37" s="39">
        <v>59.72</v>
      </c>
      <c r="I37" s="39">
        <v>60.18</v>
      </c>
      <c r="J37" s="39">
        <v>58.99</v>
      </c>
      <c r="K37" s="39">
        <v>105.61</v>
      </c>
      <c r="L37" s="39">
        <v>105.02</v>
      </c>
      <c r="M37" s="39">
        <v>111.7</v>
      </c>
    </row>
    <row r="38" spans="1:13" x14ac:dyDescent="0.3">
      <c r="A38" s="39" t="s">
        <v>42</v>
      </c>
      <c r="B38" s="39">
        <v>40.98</v>
      </c>
      <c r="C38" s="39">
        <v>40.909999999999997</v>
      </c>
      <c r="D38" s="39">
        <v>40.74</v>
      </c>
      <c r="E38" s="39">
        <v>43.1</v>
      </c>
      <c r="F38" s="39">
        <v>43.47</v>
      </c>
      <c r="G38" s="39">
        <v>43.91</v>
      </c>
      <c r="H38" s="39">
        <v>77.069999999999993</v>
      </c>
      <c r="I38" s="39">
        <v>77.88</v>
      </c>
      <c r="J38" s="39">
        <v>76.59</v>
      </c>
      <c r="K38" s="39">
        <v>120.71</v>
      </c>
      <c r="L38" s="39">
        <v>113.73</v>
      </c>
      <c r="M38" s="39">
        <v>128.04</v>
      </c>
    </row>
    <row r="39" spans="1:13" x14ac:dyDescent="0.3">
      <c r="A39" s="38" t="s">
        <v>43</v>
      </c>
      <c r="B39" s="39">
        <v>11.36</v>
      </c>
      <c r="C39" s="39">
        <v>11.38</v>
      </c>
      <c r="D39" s="39">
        <v>11.27</v>
      </c>
      <c r="E39" s="39">
        <v>11.87</v>
      </c>
      <c r="F39" s="39">
        <v>11.66</v>
      </c>
      <c r="G39" s="39">
        <v>11.75</v>
      </c>
      <c r="H39" s="39">
        <v>17.329999999999998</v>
      </c>
      <c r="I39" s="39">
        <v>17.12</v>
      </c>
      <c r="J39" s="39">
        <v>17.11</v>
      </c>
      <c r="K39" s="39">
        <v>32.21</v>
      </c>
      <c r="L39" s="39">
        <v>32.07</v>
      </c>
      <c r="M39" s="39">
        <v>32.69</v>
      </c>
    </row>
    <row r="40" spans="1:13" x14ac:dyDescent="0.3">
      <c r="A40" s="38" t="s">
        <v>44</v>
      </c>
      <c r="B40" s="39">
        <v>121.46</v>
      </c>
      <c r="C40" s="39">
        <v>122.52</v>
      </c>
      <c r="D40" s="39">
        <v>121.13</v>
      </c>
      <c r="E40" s="39">
        <v>117.78</v>
      </c>
      <c r="F40" s="39">
        <v>120.08</v>
      </c>
      <c r="G40" s="39">
        <v>115.69</v>
      </c>
      <c r="H40" s="39">
        <v>235.87</v>
      </c>
      <c r="I40" s="39">
        <v>235.6</v>
      </c>
      <c r="J40" s="39">
        <v>234.38</v>
      </c>
      <c r="K40" s="39">
        <v>434.38</v>
      </c>
      <c r="L40" s="39">
        <v>426.85</v>
      </c>
      <c r="M40" s="39">
        <v>432.8</v>
      </c>
    </row>
    <row r="41" spans="1:13" x14ac:dyDescent="0.3">
      <c r="A41" s="39" t="s">
        <v>46</v>
      </c>
      <c r="B41" s="39">
        <v>37.36</v>
      </c>
      <c r="C41" s="39">
        <v>37.200000000000003</v>
      </c>
      <c r="D41" s="39">
        <v>37.26</v>
      </c>
      <c r="E41" s="39">
        <v>39.869999999999997</v>
      </c>
      <c r="F41" s="39">
        <v>39.68</v>
      </c>
      <c r="G41" s="39">
        <v>40.880000000000003</v>
      </c>
      <c r="H41" s="39">
        <v>68.14</v>
      </c>
      <c r="I41" s="39">
        <v>67.59</v>
      </c>
      <c r="J41" s="39">
        <v>68.38</v>
      </c>
      <c r="K41" s="39">
        <v>120.45</v>
      </c>
      <c r="L41" s="39">
        <v>117.62</v>
      </c>
      <c r="M41" s="39">
        <v>122.88</v>
      </c>
    </row>
    <row r="42" spans="1:13" x14ac:dyDescent="0.3">
      <c r="A42" s="38" t="s">
        <v>45</v>
      </c>
      <c r="B42" s="39">
        <v>153.36000000000001</v>
      </c>
      <c r="C42" s="39">
        <v>156.61000000000001</v>
      </c>
      <c r="D42" s="39">
        <v>158.79</v>
      </c>
      <c r="E42" s="39">
        <v>146.47999999999999</v>
      </c>
      <c r="F42" s="39">
        <v>139.53</v>
      </c>
      <c r="G42" s="39">
        <v>143.69</v>
      </c>
      <c r="H42" s="39">
        <v>253.79</v>
      </c>
      <c r="I42" s="39">
        <v>273.76</v>
      </c>
      <c r="J42" s="39">
        <v>268.08</v>
      </c>
      <c r="K42" s="39">
        <v>415.65</v>
      </c>
      <c r="L42" s="39">
        <v>419.06</v>
      </c>
      <c r="M42" s="39">
        <v>418.4</v>
      </c>
    </row>
    <row r="43" spans="1:13" x14ac:dyDescent="0.3">
      <c r="A43" s="39" t="s">
        <v>47</v>
      </c>
      <c r="B43" s="39">
        <v>331.22</v>
      </c>
      <c r="C43" s="39">
        <v>331.09</v>
      </c>
      <c r="D43" s="39">
        <v>330.45</v>
      </c>
      <c r="E43" s="39">
        <v>257.47000000000003</v>
      </c>
      <c r="F43" s="39">
        <v>245.43</v>
      </c>
      <c r="G43" s="39">
        <v>256.29000000000002</v>
      </c>
      <c r="H43" s="39">
        <v>437.64</v>
      </c>
      <c r="I43" s="39">
        <v>417.32</v>
      </c>
      <c r="J43" s="39">
        <v>433.03</v>
      </c>
      <c r="K43" s="39">
        <v>796.95</v>
      </c>
      <c r="L43" s="39">
        <v>809.22</v>
      </c>
      <c r="M43" s="39">
        <v>854.59</v>
      </c>
    </row>
    <row r="44" spans="1:13" x14ac:dyDescent="0.3">
      <c r="A44" s="39" t="s">
        <v>89</v>
      </c>
      <c r="B44" s="39">
        <v>28.67</v>
      </c>
      <c r="C44" s="39">
        <v>28.36</v>
      </c>
      <c r="D44" s="39">
        <v>28.59</v>
      </c>
      <c r="E44" s="39">
        <v>24.88</v>
      </c>
      <c r="F44" s="39">
        <v>24.39</v>
      </c>
      <c r="G44" s="39">
        <v>24.5</v>
      </c>
      <c r="H44" s="39">
        <v>37.36</v>
      </c>
      <c r="I44" s="39">
        <v>36.909999999999997</v>
      </c>
      <c r="J44" s="39">
        <v>36.64</v>
      </c>
      <c r="K44" s="39">
        <v>80.98</v>
      </c>
      <c r="L44" s="39">
        <v>82.55</v>
      </c>
      <c r="M44" s="39">
        <v>87.88</v>
      </c>
    </row>
    <row r="45" spans="1:13" x14ac:dyDescent="0.3">
      <c r="A45" s="39" t="s">
        <v>49</v>
      </c>
      <c r="B45" s="39">
        <v>495.28</v>
      </c>
      <c r="C45" s="39">
        <v>501.47</v>
      </c>
      <c r="D45" s="39">
        <v>498.11</v>
      </c>
      <c r="E45" s="39">
        <v>367.46</v>
      </c>
      <c r="F45" s="39">
        <v>365.22</v>
      </c>
      <c r="G45" s="39">
        <v>387.01</v>
      </c>
      <c r="H45" s="39">
        <v>603.36</v>
      </c>
      <c r="I45" s="39">
        <v>668.48</v>
      </c>
      <c r="J45" s="39">
        <v>609.46</v>
      </c>
      <c r="K45" s="39">
        <v>1315.04</v>
      </c>
      <c r="L45" s="39">
        <v>1246.56</v>
      </c>
      <c r="M45" s="39">
        <v>1205.55</v>
      </c>
    </row>
    <row r="46" spans="1:13" x14ac:dyDescent="0.3">
      <c r="A46" s="39" t="s">
        <v>50</v>
      </c>
      <c r="B46" s="39">
        <v>58.02</v>
      </c>
      <c r="C46" s="39">
        <v>57.99</v>
      </c>
      <c r="D46" s="39">
        <v>57.91</v>
      </c>
      <c r="E46" s="39">
        <v>55.53</v>
      </c>
      <c r="F46" s="39">
        <v>55.43</v>
      </c>
      <c r="G46" s="39">
        <v>56.81</v>
      </c>
      <c r="H46" s="39">
        <v>99.65</v>
      </c>
      <c r="I46" s="39">
        <v>98.33</v>
      </c>
      <c r="J46" s="39">
        <v>99.35</v>
      </c>
      <c r="K46" s="39">
        <v>178.76</v>
      </c>
      <c r="L46" s="39">
        <v>182.47</v>
      </c>
      <c r="M46" s="39">
        <v>189.79</v>
      </c>
    </row>
    <row r="47" spans="1:13" x14ac:dyDescent="0.3">
      <c r="A47" s="39" t="s">
        <v>51</v>
      </c>
      <c r="B47" s="39">
        <v>45.9</v>
      </c>
      <c r="C47" s="39">
        <v>44.59</v>
      </c>
      <c r="D47" s="39">
        <v>44.56</v>
      </c>
      <c r="E47" s="39">
        <v>41.79</v>
      </c>
      <c r="F47" s="39">
        <v>40.86</v>
      </c>
      <c r="G47" s="39">
        <v>40.39</v>
      </c>
      <c r="H47" s="39">
        <v>75.540000000000006</v>
      </c>
      <c r="I47" s="39">
        <v>74.959999999999994</v>
      </c>
      <c r="J47" s="39">
        <v>70.39</v>
      </c>
      <c r="K47" s="39">
        <v>126.49</v>
      </c>
      <c r="L47" s="39">
        <v>126.48</v>
      </c>
      <c r="M47" s="39">
        <v>131.31</v>
      </c>
    </row>
    <row r="48" spans="1:13" x14ac:dyDescent="0.3">
      <c r="A48" s="39" t="s">
        <v>90</v>
      </c>
      <c r="B48" s="39">
        <v>81.16</v>
      </c>
      <c r="C48" s="39">
        <v>80.7</v>
      </c>
      <c r="D48" s="39">
        <v>80.62</v>
      </c>
      <c r="E48" s="39">
        <v>75.03</v>
      </c>
      <c r="F48" s="39">
        <v>77.75</v>
      </c>
      <c r="G48" s="39">
        <v>79.42</v>
      </c>
      <c r="H48" s="39">
        <v>167.65</v>
      </c>
      <c r="I48" s="39">
        <v>169.06</v>
      </c>
      <c r="J48" s="39">
        <v>169.35</v>
      </c>
      <c r="K48" s="39">
        <v>299.36</v>
      </c>
      <c r="L48" s="39">
        <v>298.49</v>
      </c>
      <c r="M48" s="39">
        <v>311.83</v>
      </c>
    </row>
  </sheetData>
  <mergeCells count="12">
    <mergeCell ref="B1:H1"/>
    <mergeCell ref="B2:H2"/>
    <mergeCell ref="B3:H3"/>
    <mergeCell ref="B4:H4"/>
    <mergeCell ref="K31:M31"/>
    <mergeCell ref="B31:D31"/>
    <mergeCell ref="E31:G31"/>
    <mergeCell ref="G14:J14"/>
    <mergeCell ref="B14:E14"/>
    <mergeCell ref="B22:E22"/>
    <mergeCell ref="H31:J31"/>
    <mergeCell ref="B30:M30"/>
  </mergeCells>
  <hyperlinks>
    <hyperlink ref="B3" r:id="rId1"/>
    <hyperlink ref="B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C12" sqref="C12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8" width="11.6640625" style="21" customWidth="1"/>
    <col min="9" max="16384" width="9.109375" style="21"/>
  </cols>
  <sheetData>
    <row r="1" spans="1:10" x14ac:dyDescent="0.3">
      <c r="A1" s="5" t="s">
        <v>15</v>
      </c>
      <c r="B1" s="6"/>
      <c r="C1" s="7"/>
    </row>
    <row r="2" spans="1:10" x14ac:dyDescent="0.3">
      <c r="A2" s="22" t="s">
        <v>16</v>
      </c>
      <c r="B2" s="22" t="s">
        <v>17</v>
      </c>
      <c r="C2" s="22" t="s">
        <v>1</v>
      </c>
    </row>
    <row r="3" spans="1:10" x14ac:dyDescent="0.3">
      <c r="A3" s="22" t="s">
        <v>18</v>
      </c>
      <c r="B3" s="22" t="s">
        <v>19</v>
      </c>
      <c r="C3" s="22" t="s">
        <v>64</v>
      </c>
    </row>
    <row r="4" spans="1:10" x14ac:dyDescent="0.3">
      <c r="A4" s="22" t="s">
        <v>21</v>
      </c>
      <c r="B4" s="22" t="s">
        <v>204</v>
      </c>
      <c r="C4" s="22" t="s">
        <v>205</v>
      </c>
    </row>
    <row r="5" spans="1:10" x14ac:dyDescent="0.3">
      <c r="A5" s="22" t="s">
        <v>22</v>
      </c>
      <c r="B5" s="22" t="s">
        <v>199</v>
      </c>
      <c r="C5" s="22" t="s">
        <v>199</v>
      </c>
    </row>
    <row r="6" spans="1:10" x14ac:dyDescent="0.3">
      <c r="A6" s="22" t="s">
        <v>23</v>
      </c>
      <c r="B6" s="22" t="s">
        <v>198</v>
      </c>
      <c r="C6" s="22" t="s">
        <v>198</v>
      </c>
    </row>
    <row r="8" spans="1:10" x14ac:dyDescent="0.3">
      <c r="A8" s="65" t="s">
        <v>33</v>
      </c>
      <c r="B8" s="66"/>
      <c r="C8" s="66"/>
      <c r="D8" s="51"/>
    </row>
    <row r="10" spans="1:10" x14ac:dyDescent="0.3">
      <c r="A10" s="23"/>
      <c r="B10" s="50" t="s">
        <v>13</v>
      </c>
      <c r="C10" s="57"/>
    </row>
    <row r="11" spans="1:10" x14ac:dyDescent="0.3">
      <c r="A11" s="23"/>
      <c r="B11" s="23" t="s">
        <v>73</v>
      </c>
      <c r="C11" s="23" t="s">
        <v>74</v>
      </c>
      <c r="E11" s="23" t="s">
        <v>224</v>
      </c>
      <c r="G11" s="68" t="s">
        <v>197</v>
      </c>
      <c r="H11" s="69"/>
    </row>
    <row r="12" spans="1:10" x14ac:dyDescent="0.3">
      <c r="A12" s="23">
        <v>1</v>
      </c>
      <c r="B12" s="39">
        <v>43.77</v>
      </c>
      <c r="C12" s="39">
        <v>42.98</v>
      </c>
      <c r="E12" s="39">
        <v>46.84</v>
      </c>
      <c r="G12" s="23" t="s">
        <v>24</v>
      </c>
      <c r="H12" s="23" t="s">
        <v>25</v>
      </c>
      <c r="J12" s="23" t="s">
        <v>225</v>
      </c>
    </row>
    <row r="13" spans="1:10" x14ac:dyDescent="0.3">
      <c r="A13" s="23">
        <v>2</v>
      </c>
      <c r="B13" s="39">
        <v>43.83</v>
      </c>
      <c r="C13" s="39">
        <v>43.12</v>
      </c>
      <c r="E13" s="39">
        <v>46.67</v>
      </c>
      <c r="G13" s="23">
        <v>10847</v>
      </c>
      <c r="H13" s="23">
        <v>10118</v>
      </c>
      <c r="J13" s="23">
        <v>10517</v>
      </c>
    </row>
    <row r="14" spans="1:10" x14ac:dyDescent="0.3">
      <c r="A14" s="23">
        <v>3</v>
      </c>
      <c r="B14" s="39">
        <v>43.93</v>
      </c>
      <c r="C14" s="39">
        <v>42.46</v>
      </c>
      <c r="E14" s="39">
        <v>46.48</v>
      </c>
      <c r="G14" s="23">
        <v>10687</v>
      </c>
      <c r="H14" s="23">
        <v>10008</v>
      </c>
      <c r="J14" s="23">
        <v>10601</v>
      </c>
    </row>
    <row r="15" spans="1:10" x14ac:dyDescent="0.3">
      <c r="A15" s="23" t="s">
        <v>26</v>
      </c>
      <c r="B15" s="39">
        <f>MEDIAN(B12:B14)</f>
        <v>43.83</v>
      </c>
      <c r="C15" s="39">
        <f>MEDIAN(C12:C14)</f>
        <v>42.98</v>
      </c>
      <c r="E15" s="39">
        <f>MEDIAN(E12:E14)</f>
        <v>46.67</v>
      </c>
      <c r="G15" s="23">
        <v>10589</v>
      </c>
      <c r="H15" s="23">
        <v>10086</v>
      </c>
      <c r="J15" s="23">
        <v>10362</v>
      </c>
    </row>
    <row r="16" spans="1:10" x14ac:dyDescent="0.3">
      <c r="G16" s="23">
        <f>MAX(G13:G15)</f>
        <v>10847</v>
      </c>
      <c r="H16" s="23">
        <f>MAX(H13:H15)</f>
        <v>10118</v>
      </c>
      <c r="J16" s="23">
        <f>MAX(J13:J15)</f>
        <v>10601</v>
      </c>
    </row>
    <row r="17" spans="1:11" x14ac:dyDescent="0.3">
      <c r="A17" s="77" t="s">
        <v>136</v>
      </c>
      <c r="B17" s="78"/>
      <c r="C17" s="78"/>
      <c r="D17" s="79"/>
    </row>
    <row r="19" spans="1:11" x14ac:dyDescent="0.3">
      <c r="A19" s="23"/>
      <c r="B19" s="50" t="s">
        <v>27</v>
      </c>
      <c r="C19" s="57"/>
    </row>
    <row r="20" spans="1:11" x14ac:dyDescent="0.3">
      <c r="A20" s="23"/>
      <c r="B20" s="23" t="s">
        <v>24</v>
      </c>
      <c r="C20" s="23" t="s">
        <v>25</v>
      </c>
      <c r="E20" s="23" t="s">
        <v>224</v>
      </c>
    </row>
    <row r="21" spans="1:11" x14ac:dyDescent="0.3">
      <c r="A21" s="23"/>
      <c r="B21" s="23" t="s">
        <v>28</v>
      </c>
      <c r="C21" s="23" t="s">
        <v>28</v>
      </c>
      <c r="E21" s="23" t="s">
        <v>28</v>
      </c>
    </row>
    <row r="22" spans="1:11" x14ac:dyDescent="0.3">
      <c r="A22" s="23">
        <v>1</v>
      </c>
      <c r="B22" s="39">
        <v>23.88</v>
      </c>
      <c r="C22" s="39">
        <v>21.67</v>
      </c>
      <c r="E22" s="39">
        <v>23.96</v>
      </c>
    </row>
    <row r="23" spans="1:11" x14ac:dyDescent="0.3">
      <c r="A23" s="23">
        <v>2</v>
      </c>
      <c r="B23" s="39">
        <v>23.87</v>
      </c>
      <c r="C23" s="39">
        <v>21.53</v>
      </c>
      <c r="E23" s="39">
        <v>24.46</v>
      </c>
    </row>
    <row r="24" spans="1:11" x14ac:dyDescent="0.3">
      <c r="A24" s="23">
        <v>3</v>
      </c>
      <c r="B24" s="39">
        <v>24.06</v>
      </c>
      <c r="C24" s="39">
        <v>21.42</v>
      </c>
      <c r="E24" s="39">
        <v>24.02</v>
      </c>
    </row>
    <row r="25" spans="1:11" x14ac:dyDescent="0.3">
      <c r="A25" s="23" t="s">
        <v>26</v>
      </c>
      <c r="B25" s="39">
        <f>MEDIAN(B22:B24)</f>
        <v>23.88</v>
      </c>
      <c r="C25" s="39">
        <f>MEDIAN(C22:C24)</f>
        <v>21.53</v>
      </c>
      <c r="E25" s="39">
        <f>MEDIAN(E22:E24)</f>
        <v>24.02</v>
      </c>
    </row>
    <row r="27" spans="1:11" x14ac:dyDescent="0.3">
      <c r="A27" s="39"/>
      <c r="B27" s="71" t="s">
        <v>35</v>
      </c>
      <c r="C27" s="72"/>
      <c r="D27" s="72"/>
      <c r="E27" s="72"/>
      <c r="F27" s="72"/>
      <c r="G27" s="73"/>
    </row>
    <row r="28" spans="1:11" x14ac:dyDescent="0.3">
      <c r="A28" s="39"/>
      <c r="B28" s="74" t="s">
        <v>24</v>
      </c>
      <c r="C28" s="75"/>
      <c r="D28" s="76"/>
      <c r="E28" s="71" t="s">
        <v>25</v>
      </c>
      <c r="F28" s="72"/>
      <c r="G28" s="73"/>
      <c r="I28" s="71" t="s">
        <v>224</v>
      </c>
      <c r="J28" s="72"/>
      <c r="K28" s="73"/>
    </row>
    <row r="29" spans="1:11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  <c r="I29" s="39" t="s">
        <v>85</v>
      </c>
      <c r="J29" s="39" t="s">
        <v>86</v>
      </c>
      <c r="K29" s="39" t="s">
        <v>87</v>
      </c>
    </row>
    <row r="30" spans="1:11" x14ac:dyDescent="0.3">
      <c r="A30" s="39" t="s">
        <v>36</v>
      </c>
      <c r="B30" s="39">
        <v>133.04</v>
      </c>
      <c r="C30" s="39">
        <v>134.66999999999999</v>
      </c>
      <c r="D30" s="39">
        <v>131.44</v>
      </c>
      <c r="E30" s="39">
        <v>111.43</v>
      </c>
      <c r="F30" s="39">
        <v>117.4</v>
      </c>
      <c r="G30" s="39">
        <v>113.13</v>
      </c>
      <c r="I30" s="39">
        <v>120.95</v>
      </c>
      <c r="J30" s="39">
        <v>128.30000000000001</v>
      </c>
      <c r="K30" s="39">
        <v>125.54</v>
      </c>
    </row>
    <row r="31" spans="1:11" x14ac:dyDescent="0.3">
      <c r="A31" s="38" t="s">
        <v>88</v>
      </c>
      <c r="B31" s="39">
        <v>111.44</v>
      </c>
      <c r="C31" s="39">
        <v>111.77</v>
      </c>
      <c r="D31" s="39">
        <v>116.29</v>
      </c>
      <c r="E31" s="39">
        <v>95.58</v>
      </c>
      <c r="F31" s="39">
        <v>87.63</v>
      </c>
      <c r="G31" s="39">
        <v>89.5</v>
      </c>
      <c r="I31" s="39">
        <v>101.97</v>
      </c>
      <c r="J31" s="39">
        <v>101.48</v>
      </c>
      <c r="K31" s="39">
        <v>99.72</v>
      </c>
    </row>
    <row r="32" spans="1:11" x14ac:dyDescent="0.3">
      <c r="A32" s="38" t="s">
        <v>39</v>
      </c>
      <c r="B32" s="39">
        <v>115.79</v>
      </c>
      <c r="C32" s="39">
        <v>117.58</v>
      </c>
      <c r="D32" s="39">
        <v>119.56</v>
      </c>
      <c r="E32" s="39">
        <v>96.07</v>
      </c>
      <c r="F32" s="39">
        <v>91.15</v>
      </c>
      <c r="G32" s="39">
        <v>91.95</v>
      </c>
      <c r="I32" s="39">
        <v>99.8</v>
      </c>
      <c r="J32" s="39">
        <v>106.65</v>
      </c>
      <c r="K32" s="39">
        <v>99.36</v>
      </c>
    </row>
    <row r="33" spans="1:11" x14ac:dyDescent="0.3">
      <c r="A33" s="39" t="s">
        <v>40</v>
      </c>
      <c r="B33" s="39">
        <v>63.27</v>
      </c>
      <c r="C33" s="39">
        <v>62.6</v>
      </c>
      <c r="D33" s="39">
        <v>62.47</v>
      </c>
      <c r="E33" s="39">
        <v>62.33</v>
      </c>
      <c r="F33" s="39">
        <v>62.33</v>
      </c>
      <c r="G33" s="39">
        <v>63.37</v>
      </c>
      <c r="I33" s="39">
        <v>66.680000000000007</v>
      </c>
      <c r="J33" s="39">
        <v>68.45</v>
      </c>
      <c r="K33" s="39">
        <v>66.260000000000005</v>
      </c>
    </row>
    <row r="34" spans="1:11" x14ac:dyDescent="0.3">
      <c r="A34" s="38" t="s">
        <v>41</v>
      </c>
      <c r="B34" s="39">
        <v>32.79</v>
      </c>
      <c r="C34" s="39">
        <v>32.68</v>
      </c>
      <c r="D34" s="39">
        <v>33.54</v>
      </c>
      <c r="E34" s="39">
        <v>32.630000000000003</v>
      </c>
      <c r="F34" s="39">
        <v>31.67</v>
      </c>
      <c r="G34" s="39">
        <v>31.81</v>
      </c>
      <c r="I34" s="39">
        <v>35.1</v>
      </c>
      <c r="J34" s="39">
        <v>35.04</v>
      </c>
      <c r="K34" s="39">
        <v>34.630000000000003</v>
      </c>
    </row>
    <row r="35" spans="1:11" x14ac:dyDescent="0.3">
      <c r="A35" s="39" t="s">
        <v>42</v>
      </c>
      <c r="B35" s="39">
        <v>41.32</v>
      </c>
      <c r="C35" s="39">
        <v>41.56</v>
      </c>
      <c r="D35" s="39">
        <v>41.25</v>
      </c>
      <c r="E35" s="39">
        <v>41.24</v>
      </c>
      <c r="F35" s="39">
        <v>41.25</v>
      </c>
      <c r="G35" s="39">
        <v>42.21</v>
      </c>
      <c r="I35" s="39">
        <v>45.25</v>
      </c>
      <c r="J35" s="39">
        <v>45.6</v>
      </c>
      <c r="K35" s="39">
        <v>44.72</v>
      </c>
    </row>
    <row r="36" spans="1:11" x14ac:dyDescent="0.3">
      <c r="A36" s="38" t="s">
        <v>43</v>
      </c>
      <c r="B36" s="39">
        <v>11.84</v>
      </c>
      <c r="C36" s="39">
        <v>11.82</v>
      </c>
      <c r="D36" s="39">
        <v>11.66</v>
      </c>
      <c r="E36" s="39">
        <v>11.75</v>
      </c>
      <c r="F36" s="39">
        <v>11.7</v>
      </c>
      <c r="G36" s="39">
        <v>11.74</v>
      </c>
      <c r="I36" s="39">
        <v>12.52</v>
      </c>
      <c r="J36" s="39">
        <v>12.43</v>
      </c>
      <c r="K36" s="39">
        <v>12.5</v>
      </c>
    </row>
    <row r="37" spans="1:11" x14ac:dyDescent="0.3">
      <c r="A37" s="38" t="s">
        <v>44</v>
      </c>
      <c r="B37" s="39">
        <v>123.64</v>
      </c>
      <c r="C37" s="39">
        <v>123.98</v>
      </c>
      <c r="D37" s="39">
        <v>124.67</v>
      </c>
      <c r="E37" s="39">
        <v>120.73</v>
      </c>
      <c r="F37" s="39">
        <v>118.96</v>
      </c>
      <c r="G37" s="39">
        <v>121.38</v>
      </c>
      <c r="I37" s="39">
        <v>134.37</v>
      </c>
      <c r="J37" s="39">
        <v>136.02000000000001</v>
      </c>
      <c r="K37" s="39">
        <v>141.56</v>
      </c>
    </row>
    <row r="38" spans="1:11" x14ac:dyDescent="0.3">
      <c r="A38" s="39" t="s">
        <v>46</v>
      </c>
      <c r="B38" s="39">
        <v>38.700000000000003</v>
      </c>
      <c r="C38" s="39">
        <v>39.14</v>
      </c>
      <c r="D38" s="39">
        <v>39.090000000000003</v>
      </c>
      <c r="E38" s="39">
        <v>41.23</v>
      </c>
      <c r="F38" s="39">
        <v>40.67</v>
      </c>
      <c r="G38" s="39">
        <v>40.93</v>
      </c>
      <c r="I38" s="39">
        <v>44.09</v>
      </c>
      <c r="J38" s="39">
        <v>44.52</v>
      </c>
      <c r="K38" s="39">
        <v>44.35</v>
      </c>
    </row>
    <row r="39" spans="1:11" x14ac:dyDescent="0.3">
      <c r="A39" s="38" t="s">
        <v>45</v>
      </c>
      <c r="B39" s="39">
        <v>158.54</v>
      </c>
      <c r="C39" s="39">
        <v>151.87</v>
      </c>
      <c r="D39" s="39">
        <v>156.33000000000001</v>
      </c>
      <c r="E39" s="39">
        <v>143.94</v>
      </c>
      <c r="F39" s="39">
        <v>136.44</v>
      </c>
      <c r="G39" s="39">
        <v>131.55000000000001</v>
      </c>
      <c r="I39" s="39">
        <v>158.12</v>
      </c>
      <c r="J39" s="39">
        <v>153.72999999999999</v>
      </c>
      <c r="K39" s="39">
        <v>158.85</v>
      </c>
    </row>
    <row r="40" spans="1:11" x14ac:dyDescent="0.3">
      <c r="A40" s="39" t="s">
        <v>47</v>
      </c>
      <c r="B40" s="39">
        <v>336.14</v>
      </c>
      <c r="C40" s="39">
        <v>331.18</v>
      </c>
      <c r="D40" s="39">
        <v>332.57</v>
      </c>
      <c r="E40" s="39">
        <v>242.85</v>
      </c>
      <c r="F40" s="39">
        <v>264.77999999999997</v>
      </c>
      <c r="G40" s="39">
        <v>259.33999999999997</v>
      </c>
      <c r="I40" s="39">
        <v>278.57</v>
      </c>
      <c r="J40" s="39">
        <v>325.23</v>
      </c>
      <c r="K40" s="39">
        <v>293.13</v>
      </c>
    </row>
    <row r="41" spans="1:11" x14ac:dyDescent="0.3">
      <c r="A41" s="39" t="s">
        <v>89</v>
      </c>
      <c r="B41" s="39">
        <v>28.71</v>
      </c>
      <c r="C41" s="39">
        <v>28.77</v>
      </c>
      <c r="D41" s="39">
        <v>28.76</v>
      </c>
      <c r="E41" s="39">
        <v>24.76</v>
      </c>
      <c r="F41" s="39">
        <v>24.54</v>
      </c>
      <c r="G41" s="39">
        <v>24.52</v>
      </c>
      <c r="I41" s="39">
        <v>27.87</v>
      </c>
      <c r="J41" s="39">
        <v>27.72</v>
      </c>
      <c r="K41" s="39">
        <v>27.36</v>
      </c>
    </row>
    <row r="42" spans="1:11" x14ac:dyDescent="0.3">
      <c r="A42" s="39" t="s">
        <v>49</v>
      </c>
      <c r="B42" s="39">
        <v>497.15</v>
      </c>
      <c r="C42" s="39">
        <v>498.64</v>
      </c>
      <c r="D42" s="39">
        <v>513.67999999999995</v>
      </c>
      <c r="E42" s="39">
        <v>355.59</v>
      </c>
      <c r="F42" s="39">
        <v>372.2</v>
      </c>
      <c r="G42" s="39">
        <v>328.16</v>
      </c>
      <c r="I42" s="39">
        <v>458.73</v>
      </c>
      <c r="J42" s="39">
        <v>444.5</v>
      </c>
      <c r="K42" s="39">
        <v>428.03</v>
      </c>
    </row>
    <row r="43" spans="1:11" x14ac:dyDescent="0.3">
      <c r="A43" s="39" t="s">
        <v>50</v>
      </c>
      <c r="B43" s="39">
        <v>19.73</v>
      </c>
      <c r="C43" s="39">
        <v>19.559999999999999</v>
      </c>
      <c r="D43" s="39">
        <v>19.71</v>
      </c>
      <c r="E43" s="39">
        <v>21.16</v>
      </c>
      <c r="F43" s="39">
        <v>20.96</v>
      </c>
      <c r="G43" s="39">
        <v>20.99</v>
      </c>
      <c r="I43" s="39">
        <v>26.08</v>
      </c>
      <c r="J43" s="39">
        <v>26.05</v>
      </c>
      <c r="K43" s="39">
        <v>26.18</v>
      </c>
    </row>
    <row r="44" spans="1:11" x14ac:dyDescent="0.3">
      <c r="A44" s="39" t="s">
        <v>51</v>
      </c>
      <c r="B44" s="39">
        <v>46.21</v>
      </c>
      <c r="C44" s="39">
        <v>46.53</v>
      </c>
      <c r="D44" s="39">
        <v>46.74</v>
      </c>
      <c r="E44" s="39">
        <v>42.28</v>
      </c>
      <c r="F44" s="39">
        <v>41.51</v>
      </c>
      <c r="G44" s="39">
        <v>41.85</v>
      </c>
      <c r="I44" s="39">
        <v>45.81</v>
      </c>
      <c r="J44" s="39">
        <v>45.52</v>
      </c>
      <c r="K44" s="39">
        <v>44.26</v>
      </c>
    </row>
    <row r="45" spans="1:11" x14ac:dyDescent="0.3">
      <c r="A45" s="39" t="s">
        <v>90</v>
      </c>
      <c r="B45" s="39">
        <v>84.64</v>
      </c>
      <c r="C45" s="39">
        <v>85.38</v>
      </c>
      <c r="D45" s="39">
        <v>85.87</v>
      </c>
      <c r="E45" s="39">
        <v>76.5</v>
      </c>
      <c r="F45" s="39">
        <v>77.19</v>
      </c>
      <c r="G45" s="39">
        <v>79.78</v>
      </c>
      <c r="I45" s="39">
        <v>84.03</v>
      </c>
      <c r="J45" s="39">
        <v>89.82</v>
      </c>
      <c r="K45" s="39">
        <v>89.03</v>
      </c>
    </row>
  </sheetData>
  <mergeCells count="9">
    <mergeCell ref="I28:K28"/>
    <mergeCell ref="B28:D28"/>
    <mergeCell ref="E28:G28"/>
    <mergeCell ref="A8:D8"/>
    <mergeCell ref="B10:C10"/>
    <mergeCell ref="G11:H11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25" sqref="C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7" x14ac:dyDescent="0.3">
      <c r="A1" s="5" t="s">
        <v>15</v>
      </c>
      <c r="B1" s="6"/>
      <c r="C1" s="7"/>
    </row>
    <row r="2" spans="1:7" x14ac:dyDescent="0.3">
      <c r="A2" s="22" t="s">
        <v>16</v>
      </c>
      <c r="B2" s="22" t="s">
        <v>17</v>
      </c>
      <c r="C2" s="22" t="s">
        <v>1</v>
      </c>
    </row>
    <row r="3" spans="1:7" x14ac:dyDescent="0.3">
      <c r="A3" s="22" t="s">
        <v>18</v>
      </c>
      <c r="B3" s="22" t="s">
        <v>19</v>
      </c>
      <c r="C3" s="22" t="s">
        <v>64</v>
      </c>
    </row>
    <row r="4" spans="1:7" x14ac:dyDescent="0.3">
      <c r="A4" s="22" t="s">
        <v>21</v>
      </c>
      <c r="B4" s="22" t="s">
        <v>201</v>
      </c>
      <c r="C4" s="22" t="s">
        <v>200</v>
      </c>
    </row>
    <row r="5" spans="1:7" x14ac:dyDescent="0.3">
      <c r="A5" s="22" t="s">
        <v>22</v>
      </c>
      <c r="B5" s="22" t="s">
        <v>199</v>
      </c>
      <c r="C5" s="22" t="s">
        <v>199</v>
      </c>
    </row>
    <row r="6" spans="1:7" x14ac:dyDescent="0.3">
      <c r="A6" s="22" t="s">
        <v>23</v>
      </c>
      <c r="B6" s="22" t="s">
        <v>198</v>
      </c>
      <c r="C6" s="22" t="s">
        <v>198</v>
      </c>
    </row>
    <row r="8" spans="1:7" x14ac:dyDescent="0.3">
      <c r="A8" s="65" t="s">
        <v>33</v>
      </c>
      <c r="B8" s="66"/>
      <c r="C8" s="66"/>
      <c r="D8" s="51"/>
    </row>
    <row r="10" spans="1:7" x14ac:dyDescent="0.3">
      <c r="A10" s="23"/>
      <c r="B10" s="50" t="s">
        <v>13</v>
      </c>
      <c r="C10" s="57"/>
      <c r="F10" s="68" t="s">
        <v>197</v>
      </c>
      <c r="G10" s="69"/>
    </row>
    <row r="11" spans="1:7" x14ac:dyDescent="0.3">
      <c r="A11" s="23"/>
      <c r="B11" s="23" t="s">
        <v>73</v>
      </c>
      <c r="C11" s="23" t="s">
        <v>170</v>
      </c>
      <c r="F11" s="23" t="s">
        <v>24</v>
      </c>
      <c r="G11" s="23" t="s">
        <v>25</v>
      </c>
    </row>
    <row r="12" spans="1:7" x14ac:dyDescent="0.3">
      <c r="A12" s="23">
        <v>1</v>
      </c>
      <c r="B12" s="39">
        <v>43.46</v>
      </c>
      <c r="C12" s="39">
        <v>43.49</v>
      </c>
      <c r="F12" s="23">
        <v>10787</v>
      </c>
      <c r="G12" s="23">
        <v>10013</v>
      </c>
    </row>
    <row r="13" spans="1:7" x14ac:dyDescent="0.3">
      <c r="A13" s="23">
        <v>2</v>
      </c>
      <c r="B13" s="39">
        <v>43.62</v>
      </c>
      <c r="C13" s="39">
        <v>43.4</v>
      </c>
      <c r="F13" s="23">
        <v>10598</v>
      </c>
      <c r="G13" s="23">
        <v>10134</v>
      </c>
    </row>
    <row r="14" spans="1:7" x14ac:dyDescent="0.3">
      <c r="A14" s="23">
        <v>3</v>
      </c>
      <c r="B14" s="39">
        <v>43.68</v>
      </c>
      <c r="C14" s="39">
        <v>43.1</v>
      </c>
      <c r="F14" s="23">
        <v>10704</v>
      </c>
      <c r="G14" s="23">
        <v>10343</v>
      </c>
    </row>
    <row r="15" spans="1:7" x14ac:dyDescent="0.3">
      <c r="A15" s="23" t="s">
        <v>26</v>
      </c>
      <c r="B15" s="39">
        <f>MEDIAN(B12:B14)</f>
        <v>43.62</v>
      </c>
      <c r="C15" s="39">
        <f>MEDIAN(C12:C14)</f>
        <v>43.4</v>
      </c>
      <c r="F15" s="23">
        <f>MAX(F12:F14)</f>
        <v>10787</v>
      </c>
      <c r="G15" s="23">
        <f>MAX(G12:G14)</f>
        <v>10343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24.01</v>
      </c>
      <c r="C22" s="39">
        <v>21.7</v>
      </c>
    </row>
    <row r="23" spans="1:7" x14ac:dyDescent="0.3">
      <c r="A23" s="23">
        <v>2</v>
      </c>
      <c r="B23" s="39">
        <v>23.93</v>
      </c>
      <c r="C23" s="39">
        <v>21.71</v>
      </c>
    </row>
    <row r="24" spans="1:7" x14ac:dyDescent="0.3">
      <c r="A24" s="23">
        <v>3</v>
      </c>
      <c r="B24" s="39">
        <v>23.89</v>
      </c>
      <c r="C24" s="39">
        <v>21.55</v>
      </c>
    </row>
    <row r="25" spans="1:7" x14ac:dyDescent="0.3">
      <c r="A25" s="23" t="s">
        <v>26</v>
      </c>
      <c r="B25" s="39">
        <f>MEDIAN(B22:B24)</f>
        <v>23.93</v>
      </c>
      <c r="C25" s="39">
        <f>MEDIAN(C22:C24)</f>
        <v>21.7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137.19999999999999</v>
      </c>
      <c r="C30" s="39">
        <v>134.01</v>
      </c>
      <c r="D30" s="39">
        <v>135.46</v>
      </c>
      <c r="E30" s="39">
        <v>109.4</v>
      </c>
      <c r="F30" s="39">
        <v>116.34</v>
      </c>
      <c r="G30" s="39">
        <v>107.89</v>
      </c>
    </row>
    <row r="31" spans="1:7" x14ac:dyDescent="0.3">
      <c r="A31" s="38" t="s">
        <v>88</v>
      </c>
      <c r="B31" s="39">
        <v>113.85</v>
      </c>
      <c r="C31" s="39">
        <v>113.22</v>
      </c>
      <c r="D31" s="39">
        <v>112.75</v>
      </c>
      <c r="E31" s="39">
        <v>93.87</v>
      </c>
      <c r="F31" s="39">
        <v>90.96</v>
      </c>
      <c r="G31" s="39">
        <v>89.41</v>
      </c>
    </row>
    <row r="32" spans="1:7" x14ac:dyDescent="0.3">
      <c r="A32" s="38" t="s">
        <v>39</v>
      </c>
      <c r="B32" s="39">
        <v>120.93</v>
      </c>
      <c r="C32" s="39">
        <v>116.45</v>
      </c>
      <c r="D32" s="39">
        <v>116.26</v>
      </c>
      <c r="E32" s="39">
        <v>85.89</v>
      </c>
      <c r="F32" s="39">
        <v>86.62</v>
      </c>
      <c r="G32" s="39">
        <v>92.69</v>
      </c>
    </row>
    <row r="33" spans="1:7" x14ac:dyDescent="0.3">
      <c r="A33" s="39" t="s">
        <v>40</v>
      </c>
      <c r="B33" s="39">
        <v>62.32</v>
      </c>
      <c r="C33" s="39">
        <v>62.52</v>
      </c>
      <c r="D33" s="39">
        <v>62.57</v>
      </c>
      <c r="E33" s="39">
        <v>63.65</v>
      </c>
      <c r="F33" s="39">
        <v>65.459999999999994</v>
      </c>
      <c r="G33" s="39">
        <v>60.47</v>
      </c>
    </row>
    <row r="34" spans="1:7" x14ac:dyDescent="0.3">
      <c r="A34" s="38" t="s">
        <v>41</v>
      </c>
      <c r="B34" s="39">
        <v>33.33</v>
      </c>
      <c r="C34" s="39">
        <v>33.17</v>
      </c>
      <c r="D34" s="39">
        <v>33.229999999999997</v>
      </c>
      <c r="E34" s="39">
        <v>33.979999999999997</v>
      </c>
      <c r="F34" s="39">
        <v>33.549999999999997</v>
      </c>
      <c r="G34" s="39">
        <v>32.72</v>
      </c>
    </row>
    <row r="35" spans="1:7" x14ac:dyDescent="0.3">
      <c r="A35" s="39" t="s">
        <v>42</v>
      </c>
      <c r="B35" s="39">
        <v>40.619999999999997</v>
      </c>
      <c r="C35" s="39">
        <v>40.97</v>
      </c>
      <c r="D35" s="39">
        <v>41.24</v>
      </c>
      <c r="E35" s="39">
        <v>43.61</v>
      </c>
      <c r="F35" s="39">
        <v>43.11</v>
      </c>
      <c r="G35" s="39">
        <v>42.61</v>
      </c>
    </row>
    <row r="36" spans="1:7" x14ac:dyDescent="0.3">
      <c r="A36" s="38" t="s">
        <v>43</v>
      </c>
      <c r="B36" s="39">
        <v>11.7</v>
      </c>
      <c r="C36" s="39">
        <v>11.62</v>
      </c>
      <c r="D36" s="39">
        <v>11.68</v>
      </c>
      <c r="E36" s="39">
        <v>12.07</v>
      </c>
      <c r="F36" s="39">
        <v>11.88</v>
      </c>
      <c r="G36" s="39">
        <v>12.16</v>
      </c>
    </row>
    <row r="37" spans="1:7" x14ac:dyDescent="0.3">
      <c r="A37" s="38" t="s">
        <v>44</v>
      </c>
      <c r="B37" s="39">
        <v>122.81</v>
      </c>
      <c r="C37" s="39">
        <v>124.29</v>
      </c>
      <c r="D37" s="39">
        <v>123.55</v>
      </c>
      <c r="E37" s="39">
        <v>121.09</v>
      </c>
      <c r="F37" s="39">
        <v>114.98</v>
      </c>
      <c r="G37" s="39">
        <v>116.47</v>
      </c>
    </row>
    <row r="38" spans="1:7" x14ac:dyDescent="0.3">
      <c r="A38" s="39" t="s">
        <v>46</v>
      </c>
      <c r="B38" s="39">
        <v>39.03</v>
      </c>
      <c r="C38" s="39">
        <v>38.880000000000003</v>
      </c>
      <c r="D38" s="39">
        <v>39.15</v>
      </c>
      <c r="E38" s="39">
        <v>40.119999999999997</v>
      </c>
      <c r="F38" s="39">
        <v>40.46</v>
      </c>
      <c r="G38" s="39">
        <v>41.69</v>
      </c>
    </row>
    <row r="39" spans="1:7" x14ac:dyDescent="0.3">
      <c r="A39" s="38" t="s">
        <v>45</v>
      </c>
      <c r="B39" s="39">
        <v>158.47999999999999</v>
      </c>
      <c r="C39" s="39">
        <v>158.75</v>
      </c>
      <c r="D39" s="39">
        <v>159.43</v>
      </c>
      <c r="E39" s="39">
        <v>141.58000000000001</v>
      </c>
      <c r="F39" s="39">
        <v>144.69999999999999</v>
      </c>
      <c r="G39" s="39">
        <v>143.78</v>
      </c>
    </row>
    <row r="40" spans="1:7" x14ac:dyDescent="0.3">
      <c r="A40" s="39" t="s">
        <v>47</v>
      </c>
      <c r="B40" s="39">
        <v>330.49</v>
      </c>
      <c r="C40" s="39">
        <v>335.11</v>
      </c>
      <c r="D40" s="39">
        <v>330.35</v>
      </c>
      <c r="E40" s="39">
        <v>252.51</v>
      </c>
      <c r="F40" s="39">
        <v>254.47</v>
      </c>
      <c r="G40" s="39">
        <v>254.95</v>
      </c>
    </row>
    <row r="41" spans="1:7" x14ac:dyDescent="0.3">
      <c r="A41" s="39" t="s">
        <v>89</v>
      </c>
      <c r="B41" s="39">
        <v>28.64</v>
      </c>
      <c r="C41" s="39">
        <v>28.81</v>
      </c>
      <c r="D41" s="39">
        <v>28.77</v>
      </c>
      <c r="E41" s="39">
        <v>24.24</v>
      </c>
      <c r="F41" s="39">
        <v>24.54</v>
      </c>
      <c r="G41" s="39">
        <v>24.67</v>
      </c>
    </row>
    <row r="42" spans="1:7" x14ac:dyDescent="0.3">
      <c r="A42" s="39" t="s">
        <v>49</v>
      </c>
      <c r="B42" s="39">
        <v>504.47</v>
      </c>
      <c r="C42" s="39">
        <v>508.34</v>
      </c>
      <c r="D42" s="39">
        <v>481.14</v>
      </c>
      <c r="E42" s="39">
        <v>337.47</v>
      </c>
      <c r="F42" s="39">
        <v>352.97</v>
      </c>
      <c r="G42" s="39">
        <v>347.99</v>
      </c>
    </row>
    <row r="43" spans="1:7" x14ac:dyDescent="0.3">
      <c r="A43" s="39" t="s">
        <v>50</v>
      </c>
      <c r="B43" s="39">
        <v>20.100000000000001</v>
      </c>
      <c r="C43" s="39">
        <v>19.66</v>
      </c>
      <c r="D43" s="39">
        <v>19.77</v>
      </c>
      <c r="E43" s="39">
        <v>20.91</v>
      </c>
      <c r="F43" s="39">
        <v>21.28</v>
      </c>
      <c r="G43" s="39">
        <v>21.25</v>
      </c>
    </row>
    <row r="44" spans="1:7" x14ac:dyDescent="0.3">
      <c r="A44" s="39" t="s">
        <v>51</v>
      </c>
      <c r="B44" s="39">
        <v>46.02</v>
      </c>
      <c r="C44" s="39">
        <v>46.07</v>
      </c>
      <c r="D44" s="39">
        <v>46.5</v>
      </c>
      <c r="E44" s="39">
        <v>42.68</v>
      </c>
      <c r="F44" s="39">
        <v>42.98</v>
      </c>
      <c r="G44" s="39">
        <v>41.04</v>
      </c>
    </row>
    <row r="45" spans="1:7" x14ac:dyDescent="0.3">
      <c r="A45" s="39" t="s">
        <v>90</v>
      </c>
      <c r="B45" s="39">
        <v>84.83</v>
      </c>
      <c r="C45" s="39">
        <v>84.22</v>
      </c>
      <c r="D45" s="39">
        <v>85.43</v>
      </c>
      <c r="E45" s="39">
        <v>84.92</v>
      </c>
      <c r="F45" s="39">
        <v>78.31</v>
      </c>
      <c r="G45" s="39">
        <v>80.099999999999994</v>
      </c>
    </row>
  </sheetData>
  <mergeCells count="8">
    <mergeCell ref="B28:D28"/>
    <mergeCell ref="E28:G28"/>
    <mergeCell ref="A8:D8"/>
    <mergeCell ref="B10:C10"/>
    <mergeCell ref="F10:G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G15" sqref="G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7" x14ac:dyDescent="0.3">
      <c r="A1" s="5" t="s">
        <v>15</v>
      </c>
      <c r="B1" s="6"/>
      <c r="C1" s="7"/>
    </row>
    <row r="2" spans="1:7" x14ac:dyDescent="0.3">
      <c r="A2" s="22" t="s">
        <v>16</v>
      </c>
      <c r="B2" s="22" t="s">
        <v>17</v>
      </c>
      <c r="C2" s="22" t="s">
        <v>1</v>
      </c>
    </row>
    <row r="3" spans="1:7" x14ac:dyDescent="0.3">
      <c r="A3" s="22" t="s">
        <v>18</v>
      </c>
      <c r="B3" s="22" t="s">
        <v>19</v>
      </c>
      <c r="C3" s="22" t="s">
        <v>64</v>
      </c>
    </row>
    <row r="4" spans="1:7" x14ac:dyDescent="0.3">
      <c r="A4" s="22" t="s">
        <v>21</v>
      </c>
      <c r="B4" s="22" t="s">
        <v>193</v>
      </c>
      <c r="C4" s="22" t="s">
        <v>194</v>
      </c>
    </row>
    <row r="5" spans="1:7" x14ac:dyDescent="0.3">
      <c r="A5" s="22" t="s">
        <v>22</v>
      </c>
      <c r="B5" s="22" t="s">
        <v>196</v>
      </c>
      <c r="C5" s="22" t="s">
        <v>196</v>
      </c>
    </row>
    <row r="6" spans="1:7" x14ac:dyDescent="0.3">
      <c r="A6" s="22" t="s">
        <v>23</v>
      </c>
      <c r="B6" s="22" t="s">
        <v>195</v>
      </c>
      <c r="C6" s="22" t="s">
        <v>195</v>
      </c>
    </row>
    <row r="8" spans="1:7" x14ac:dyDescent="0.3">
      <c r="A8" s="65" t="s">
        <v>33</v>
      </c>
      <c r="B8" s="66"/>
      <c r="C8" s="66"/>
      <c r="D8" s="51"/>
    </row>
    <row r="10" spans="1:7" x14ac:dyDescent="0.3">
      <c r="A10" s="23"/>
      <c r="B10" s="50" t="s">
        <v>13</v>
      </c>
      <c r="C10" s="57"/>
      <c r="F10" s="68" t="s">
        <v>197</v>
      </c>
      <c r="G10" s="69"/>
    </row>
    <row r="11" spans="1:7" x14ac:dyDescent="0.3">
      <c r="A11" s="23"/>
      <c r="B11" s="23" t="s">
        <v>73</v>
      </c>
      <c r="C11" s="23" t="s">
        <v>170</v>
      </c>
      <c r="F11" s="23" t="s">
        <v>24</v>
      </c>
      <c r="G11" s="23" t="s">
        <v>25</v>
      </c>
    </row>
    <row r="12" spans="1:7" x14ac:dyDescent="0.3">
      <c r="A12" s="23">
        <v>1</v>
      </c>
      <c r="B12" s="39">
        <v>42.9</v>
      </c>
      <c r="C12" s="39">
        <v>43.71</v>
      </c>
      <c r="F12" s="23">
        <v>10706</v>
      </c>
      <c r="G12" s="23">
        <v>10625</v>
      </c>
    </row>
    <row r="13" spans="1:7" x14ac:dyDescent="0.3">
      <c r="A13" s="23">
        <v>2</v>
      </c>
      <c r="B13" s="39">
        <v>43.3</v>
      </c>
      <c r="C13" s="39">
        <v>44.07</v>
      </c>
      <c r="F13" s="23">
        <v>10940</v>
      </c>
      <c r="G13" s="23">
        <v>10693</v>
      </c>
    </row>
    <row r="14" spans="1:7" x14ac:dyDescent="0.3">
      <c r="A14" s="23">
        <v>3</v>
      </c>
      <c r="B14" s="39">
        <v>42.93</v>
      </c>
      <c r="C14" s="39">
        <v>43.9</v>
      </c>
      <c r="F14" s="23">
        <v>10595</v>
      </c>
      <c r="G14" s="23">
        <v>10195</v>
      </c>
    </row>
    <row r="15" spans="1:7" x14ac:dyDescent="0.3">
      <c r="A15" s="23" t="s">
        <v>26</v>
      </c>
      <c r="B15" s="39">
        <f>MEDIAN(B12:B14)</f>
        <v>42.93</v>
      </c>
      <c r="C15" s="39">
        <f>MEDIAN(C12:C14)</f>
        <v>43.9</v>
      </c>
      <c r="F15" s="23">
        <f>MAX(F12:F14)</f>
        <v>10940</v>
      </c>
      <c r="G15" s="23">
        <f>MAX(G12:G14)</f>
        <v>10693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24.15</v>
      </c>
      <c r="C22" s="39">
        <v>22.33</v>
      </c>
    </row>
    <row r="23" spans="1:7" x14ac:dyDescent="0.3">
      <c r="A23" s="23">
        <v>2</v>
      </c>
      <c r="B23" s="39">
        <v>24.18</v>
      </c>
      <c r="C23" s="39">
        <v>21.95</v>
      </c>
    </row>
    <row r="24" spans="1:7" x14ac:dyDescent="0.3">
      <c r="A24" s="23">
        <v>3</v>
      </c>
      <c r="B24" s="39">
        <v>24.18</v>
      </c>
      <c r="C24" s="39">
        <v>22.09</v>
      </c>
    </row>
    <row r="25" spans="1:7" x14ac:dyDescent="0.3">
      <c r="A25" s="23" t="s">
        <v>26</v>
      </c>
      <c r="B25" s="39">
        <f>MEDIAN(B22:B24)</f>
        <v>24.18</v>
      </c>
      <c r="C25" s="39">
        <f>MEDIAN(C22:C24)</f>
        <v>22.09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136.96</v>
      </c>
      <c r="C30" s="39">
        <v>135.82</v>
      </c>
      <c r="D30" s="39">
        <v>133.05000000000001</v>
      </c>
      <c r="E30" s="39">
        <v>114.07</v>
      </c>
      <c r="F30" s="39">
        <v>115.85</v>
      </c>
      <c r="G30" s="39">
        <v>113.34</v>
      </c>
    </row>
    <row r="31" spans="1:7" x14ac:dyDescent="0.3">
      <c r="A31" s="38" t="s">
        <v>88</v>
      </c>
      <c r="B31" s="39">
        <v>114.32</v>
      </c>
      <c r="C31" s="39">
        <v>112.31</v>
      </c>
      <c r="D31" s="39">
        <v>114.22</v>
      </c>
      <c r="E31" s="39">
        <v>98.41</v>
      </c>
      <c r="F31" s="39">
        <v>93.27</v>
      </c>
      <c r="G31" s="39">
        <v>92.87</v>
      </c>
    </row>
    <row r="32" spans="1:7" x14ac:dyDescent="0.3">
      <c r="A32" s="38" t="s">
        <v>39</v>
      </c>
      <c r="B32" s="39">
        <v>119.05</v>
      </c>
      <c r="C32" s="39">
        <v>117.65</v>
      </c>
      <c r="D32" s="39">
        <v>121.37</v>
      </c>
      <c r="E32" s="39">
        <v>94.32</v>
      </c>
      <c r="F32" s="39">
        <v>87.08</v>
      </c>
      <c r="G32" s="39">
        <v>92.76</v>
      </c>
    </row>
    <row r="33" spans="1:7" x14ac:dyDescent="0.3">
      <c r="A33" s="39" t="s">
        <v>40</v>
      </c>
      <c r="B33" s="39">
        <v>64.209999999999994</v>
      </c>
      <c r="C33" s="39">
        <v>64.180000000000007</v>
      </c>
      <c r="D33" s="39">
        <v>64.47</v>
      </c>
      <c r="E33" s="39">
        <v>62.63</v>
      </c>
      <c r="F33" s="39">
        <v>62.76</v>
      </c>
      <c r="G33" s="39">
        <v>64.44</v>
      </c>
    </row>
    <row r="34" spans="1:7" x14ac:dyDescent="0.3">
      <c r="A34" s="38" t="s">
        <v>41</v>
      </c>
      <c r="B34" s="39">
        <v>32.65</v>
      </c>
      <c r="C34" s="39">
        <v>32.979999999999997</v>
      </c>
      <c r="D34" s="39">
        <v>33.200000000000003</v>
      </c>
      <c r="E34" s="39">
        <v>32.85</v>
      </c>
      <c r="F34" s="39">
        <v>33.35</v>
      </c>
      <c r="G34" s="39">
        <v>32.69</v>
      </c>
    </row>
    <row r="35" spans="1:7" x14ac:dyDescent="0.3">
      <c r="A35" s="39" t="s">
        <v>42</v>
      </c>
      <c r="B35" s="39">
        <v>40.92</v>
      </c>
      <c r="C35" s="39">
        <v>40.229999999999997</v>
      </c>
      <c r="D35" s="39">
        <v>40.68</v>
      </c>
      <c r="E35" s="39">
        <v>43.9</v>
      </c>
      <c r="F35" s="39">
        <v>43.68</v>
      </c>
      <c r="G35" s="39">
        <v>43.59</v>
      </c>
    </row>
    <row r="36" spans="1:7" x14ac:dyDescent="0.3">
      <c r="A36" s="38" t="s">
        <v>43</v>
      </c>
      <c r="B36" s="39">
        <v>11.74</v>
      </c>
      <c r="C36" s="39">
        <v>11.7</v>
      </c>
      <c r="D36" s="39">
        <v>11.69</v>
      </c>
      <c r="E36" s="39">
        <v>11.99</v>
      </c>
      <c r="F36" s="39">
        <v>11.98</v>
      </c>
      <c r="G36" s="39">
        <v>12.12</v>
      </c>
    </row>
    <row r="37" spans="1:7" x14ac:dyDescent="0.3">
      <c r="A37" s="38" t="s">
        <v>44</v>
      </c>
      <c r="B37" s="39">
        <v>124.68</v>
      </c>
      <c r="C37" s="39">
        <v>125.08</v>
      </c>
      <c r="D37" s="39">
        <v>125</v>
      </c>
      <c r="E37" s="39">
        <v>128.44</v>
      </c>
      <c r="F37" s="39">
        <v>115.04</v>
      </c>
      <c r="G37" s="39">
        <v>122.99</v>
      </c>
    </row>
    <row r="38" spans="1:7" x14ac:dyDescent="0.3">
      <c r="A38" s="39" t="s">
        <v>46</v>
      </c>
      <c r="B38" s="39">
        <v>39.07</v>
      </c>
      <c r="C38" s="39">
        <v>39.06</v>
      </c>
      <c r="D38" s="39">
        <v>39.049999999999997</v>
      </c>
      <c r="E38" s="39">
        <v>42.11</v>
      </c>
      <c r="F38" s="39">
        <v>41.46</v>
      </c>
      <c r="G38" s="39">
        <v>41.6</v>
      </c>
    </row>
    <row r="39" spans="1:7" x14ac:dyDescent="0.3">
      <c r="A39" s="38" t="s">
        <v>45</v>
      </c>
      <c r="B39" s="39">
        <v>155.91999999999999</v>
      </c>
      <c r="C39" s="39">
        <v>162.30000000000001</v>
      </c>
      <c r="D39" s="39">
        <v>156.69999999999999</v>
      </c>
      <c r="E39" s="39">
        <v>142.97</v>
      </c>
      <c r="F39" s="39">
        <v>143.1</v>
      </c>
      <c r="G39" s="39">
        <v>149.54</v>
      </c>
    </row>
    <row r="40" spans="1:7" x14ac:dyDescent="0.3">
      <c r="A40" s="39" t="s">
        <v>47</v>
      </c>
      <c r="B40" s="39">
        <v>341.55</v>
      </c>
      <c r="C40" s="39">
        <v>344.64</v>
      </c>
      <c r="D40" s="39">
        <v>340.35</v>
      </c>
      <c r="E40" s="39">
        <v>253.64</v>
      </c>
      <c r="F40" s="39">
        <v>265.91000000000003</v>
      </c>
      <c r="G40" s="39">
        <v>257.58999999999997</v>
      </c>
    </row>
    <row r="41" spans="1:7" x14ac:dyDescent="0.3">
      <c r="A41" s="39" t="s">
        <v>89</v>
      </c>
      <c r="B41" s="39">
        <v>28.58</v>
      </c>
      <c r="C41" s="39">
        <v>28.71</v>
      </c>
      <c r="D41" s="39">
        <v>28.51</v>
      </c>
      <c r="E41" s="39">
        <v>25.05</v>
      </c>
      <c r="F41" s="39">
        <v>24.85</v>
      </c>
      <c r="G41" s="39">
        <v>24.9</v>
      </c>
    </row>
    <row r="42" spans="1:7" x14ac:dyDescent="0.3">
      <c r="A42" s="39" t="s">
        <v>49</v>
      </c>
      <c r="B42" s="39">
        <v>515.70000000000005</v>
      </c>
      <c r="C42" s="39">
        <v>517.07000000000005</v>
      </c>
      <c r="D42" s="39">
        <v>517.19000000000005</v>
      </c>
      <c r="E42" s="39">
        <v>394.49</v>
      </c>
      <c r="F42" s="39">
        <v>361.64</v>
      </c>
      <c r="G42" s="39">
        <v>352.68</v>
      </c>
    </row>
    <row r="43" spans="1:7" x14ac:dyDescent="0.3">
      <c r="A43" s="39" t="s">
        <v>50</v>
      </c>
      <c r="B43" s="39">
        <v>20.28</v>
      </c>
      <c r="C43" s="39">
        <v>20.3</v>
      </c>
      <c r="D43" s="39">
        <v>20.46</v>
      </c>
      <c r="E43" s="39">
        <v>22.2</v>
      </c>
      <c r="F43" s="39">
        <v>21.78</v>
      </c>
      <c r="G43" s="39">
        <v>21.78</v>
      </c>
    </row>
    <row r="44" spans="1:7" x14ac:dyDescent="0.3">
      <c r="A44" s="39" t="s">
        <v>51</v>
      </c>
      <c r="B44" s="39">
        <v>46.98</v>
      </c>
      <c r="C44" s="39">
        <v>47.1</v>
      </c>
      <c r="D44" s="39">
        <v>46.83</v>
      </c>
      <c r="E44" s="39">
        <v>43.65</v>
      </c>
      <c r="F44" s="39">
        <v>45.15</v>
      </c>
      <c r="G44" s="39">
        <v>44.1</v>
      </c>
    </row>
    <row r="45" spans="1:7" x14ac:dyDescent="0.3">
      <c r="A45" s="39" t="s">
        <v>90</v>
      </c>
      <c r="B45" s="39">
        <v>85.22</v>
      </c>
      <c r="C45" s="39">
        <v>85.36</v>
      </c>
      <c r="D45" s="39">
        <v>85.43</v>
      </c>
      <c r="E45" s="39">
        <v>79.23</v>
      </c>
      <c r="F45" s="39">
        <v>79.290000000000006</v>
      </c>
      <c r="G45" s="39">
        <v>80.459999999999994</v>
      </c>
    </row>
  </sheetData>
  <mergeCells count="8">
    <mergeCell ref="B28:D28"/>
    <mergeCell ref="E28:G28"/>
    <mergeCell ref="F10:G10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15" sqref="C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158</v>
      </c>
      <c r="C3" s="22" t="s">
        <v>64</v>
      </c>
    </row>
    <row r="4" spans="1:4" x14ac:dyDescent="0.3">
      <c r="A4" s="22" t="s">
        <v>21</v>
      </c>
      <c r="B4" s="22" t="s">
        <v>189</v>
      </c>
      <c r="C4" s="22" t="s">
        <v>190</v>
      </c>
    </row>
    <row r="5" spans="1:4" x14ac:dyDescent="0.3">
      <c r="A5" s="22" t="s">
        <v>22</v>
      </c>
      <c r="B5" s="22" t="s">
        <v>188</v>
      </c>
      <c r="C5" s="22" t="s">
        <v>188</v>
      </c>
    </row>
    <row r="6" spans="1:4" x14ac:dyDescent="0.3">
      <c r="A6" s="22" t="s">
        <v>23</v>
      </c>
      <c r="B6" s="22" t="s">
        <v>187</v>
      </c>
      <c r="C6" s="22" t="s">
        <v>187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170</v>
      </c>
    </row>
    <row r="12" spans="1:4" x14ac:dyDescent="0.3">
      <c r="A12" s="23">
        <v>1</v>
      </c>
      <c r="B12" s="39">
        <v>41.92</v>
      </c>
      <c r="C12" s="39">
        <v>43.78</v>
      </c>
    </row>
    <row r="13" spans="1:4" x14ac:dyDescent="0.3">
      <c r="A13" s="23">
        <v>2</v>
      </c>
      <c r="B13" s="39">
        <v>42.08</v>
      </c>
      <c r="C13" s="39">
        <v>43.7</v>
      </c>
    </row>
    <row r="14" spans="1:4" x14ac:dyDescent="0.3">
      <c r="A14" s="23">
        <v>3</v>
      </c>
      <c r="B14" s="39">
        <v>41.95</v>
      </c>
      <c r="C14" s="39">
        <v>43.62</v>
      </c>
    </row>
    <row r="15" spans="1:4" x14ac:dyDescent="0.3">
      <c r="A15" s="23" t="s">
        <v>26</v>
      </c>
      <c r="B15" s="39">
        <f>MEDIAN(B12:B14)</f>
        <v>41.95</v>
      </c>
      <c r="C15" s="39">
        <f>MEDIAN(C12:C14)</f>
        <v>43.7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23.87</v>
      </c>
      <c r="C22" s="39">
        <v>21.97</v>
      </c>
    </row>
    <row r="23" spans="1:7" x14ac:dyDescent="0.3">
      <c r="A23" s="23">
        <v>2</v>
      </c>
      <c r="B23" s="39">
        <v>23.86</v>
      </c>
      <c r="C23" s="39">
        <v>21.81</v>
      </c>
    </row>
    <row r="24" spans="1:7" x14ac:dyDescent="0.3">
      <c r="A24" s="23">
        <v>3</v>
      </c>
      <c r="B24" s="39">
        <v>23.87</v>
      </c>
      <c r="C24" s="39">
        <v>21.97</v>
      </c>
    </row>
    <row r="25" spans="1:7" x14ac:dyDescent="0.3">
      <c r="A25" s="23" t="s">
        <v>26</v>
      </c>
      <c r="B25" s="39">
        <f>MEDIAN(B22:B24)</f>
        <v>23.87</v>
      </c>
      <c r="C25" s="39">
        <f>MEDIAN(C22:C24)</f>
        <v>21.97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137.88</v>
      </c>
      <c r="C30" s="39">
        <v>139.1</v>
      </c>
      <c r="D30" s="39">
        <v>138.72</v>
      </c>
      <c r="E30" s="39">
        <v>114.49</v>
      </c>
      <c r="F30" s="39">
        <v>117.84</v>
      </c>
      <c r="G30" s="39">
        <v>111.57</v>
      </c>
    </row>
    <row r="31" spans="1:7" x14ac:dyDescent="0.3">
      <c r="A31" s="38" t="s">
        <v>88</v>
      </c>
      <c r="B31" s="39">
        <v>119.53</v>
      </c>
      <c r="C31" s="39">
        <v>119.5</v>
      </c>
      <c r="D31" s="39">
        <v>120.19</v>
      </c>
      <c r="E31" s="39">
        <v>101.22</v>
      </c>
      <c r="F31" s="39">
        <v>101.1</v>
      </c>
      <c r="G31" s="39">
        <v>95.58</v>
      </c>
    </row>
    <row r="32" spans="1:7" x14ac:dyDescent="0.3">
      <c r="A32" s="38" t="s">
        <v>39</v>
      </c>
      <c r="B32" s="39">
        <v>125.46</v>
      </c>
      <c r="C32" s="39">
        <v>121.16</v>
      </c>
      <c r="D32" s="39">
        <v>123.2</v>
      </c>
      <c r="E32" s="39">
        <v>101.1</v>
      </c>
      <c r="F32" s="39">
        <v>95.37</v>
      </c>
      <c r="G32" s="39">
        <v>99.91</v>
      </c>
    </row>
    <row r="33" spans="1:7" x14ac:dyDescent="0.3">
      <c r="A33" s="39" t="s">
        <v>40</v>
      </c>
      <c r="B33" s="39">
        <v>61.91</v>
      </c>
      <c r="C33" s="39">
        <v>61.45</v>
      </c>
      <c r="D33" s="39">
        <v>61.63</v>
      </c>
      <c r="E33" s="39">
        <v>61.42</v>
      </c>
      <c r="F33" s="39">
        <v>61.88</v>
      </c>
      <c r="G33" s="39">
        <v>62.59</v>
      </c>
    </row>
    <row r="34" spans="1:7" x14ac:dyDescent="0.3">
      <c r="A34" s="38" t="s">
        <v>41</v>
      </c>
      <c r="B34" s="39">
        <v>31.94</v>
      </c>
      <c r="C34" s="39">
        <v>31.78</v>
      </c>
      <c r="D34" s="39">
        <v>31.94</v>
      </c>
      <c r="E34" s="39">
        <v>33.1</v>
      </c>
      <c r="F34" s="39">
        <v>33.26</v>
      </c>
      <c r="G34" s="39">
        <v>32.770000000000003</v>
      </c>
    </row>
    <row r="35" spans="1:7" x14ac:dyDescent="0.3">
      <c r="A35" s="39" t="s">
        <v>42</v>
      </c>
      <c r="B35" s="39">
        <v>39.25</v>
      </c>
      <c r="C35" s="39">
        <v>40.19</v>
      </c>
      <c r="D35" s="39">
        <v>40.36</v>
      </c>
      <c r="E35" s="39">
        <v>42.16</v>
      </c>
      <c r="F35" s="39">
        <v>42.2</v>
      </c>
      <c r="G35" s="39">
        <v>42.75</v>
      </c>
    </row>
    <row r="36" spans="1:7" x14ac:dyDescent="0.3">
      <c r="A36" s="38" t="s">
        <v>43</v>
      </c>
      <c r="B36" s="39">
        <v>11.29</v>
      </c>
      <c r="C36" s="39">
        <v>11.12</v>
      </c>
      <c r="D36" s="39">
        <v>11.27</v>
      </c>
      <c r="E36" s="39">
        <v>11.7</v>
      </c>
      <c r="F36" s="39">
        <v>11.69</v>
      </c>
      <c r="G36" s="39">
        <v>11.78</v>
      </c>
    </row>
    <row r="37" spans="1:7" x14ac:dyDescent="0.3">
      <c r="A37" s="38" t="s">
        <v>44</v>
      </c>
      <c r="B37" s="39">
        <v>123</v>
      </c>
      <c r="C37" s="39">
        <v>123.41</v>
      </c>
      <c r="D37" s="39">
        <v>123.54</v>
      </c>
      <c r="E37" s="39">
        <v>121.7</v>
      </c>
      <c r="F37" s="39">
        <v>114.22</v>
      </c>
      <c r="G37" s="39">
        <v>117.87</v>
      </c>
    </row>
    <row r="38" spans="1:7" x14ac:dyDescent="0.3">
      <c r="A38" s="39" t="s">
        <v>46</v>
      </c>
      <c r="B38" s="39">
        <v>38.03</v>
      </c>
      <c r="C38" s="39">
        <v>38.35</v>
      </c>
      <c r="D38" s="39">
        <v>38.049999999999997</v>
      </c>
      <c r="E38" s="39">
        <v>41.3</v>
      </c>
      <c r="F38" s="39">
        <v>40.880000000000003</v>
      </c>
      <c r="G38" s="39">
        <v>40.64</v>
      </c>
    </row>
    <row r="39" spans="1:7" x14ac:dyDescent="0.3">
      <c r="A39" s="38" t="s">
        <v>45</v>
      </c>
      <c r="B39" s="39">
        <v>154.16</v>
      </c>
      <c r="C39" s="39">
        <v>159.51</v>
      </c>
      <c r="D39" s="39">
        <v>157.19</v>
      </c>
      <c r="E39" s="39">
        <v>135.12</v>
      </c>
      <c r="F39" s="39">
        <v>140.36000000000001</v>
      </c>
      <c r="G39" s="39">
        <v>140.44999999999999</v>
      </c>
    </row>
    <row r="40" spans="1:7" x14ac:dyDescent="0.3">
      <c r="A40" s="39" t="s">
        <v>47</v>
      </c>
      <c r="B40" s="39">
        <v>333.92</v>
      </c>
      <c r="C40" s="39">
        <v>336.42</v>
      </c>
      <c r="D40" s="39">
        <v>328.64</v>
      </c>
      <c r="E40" s="39">
        <v>257.52</v>
      </c>
      <c r="F40" s="39">
        <v>238.11</v>
      </c>
      <c r="G40" s="39">
        <v>267.82</v>
      </c>
    </row>
    <row r="41" spans="1:7" x14ac:dyDescent="0.3">
      <c r="A41" s="39" t="s">
        <v>89</v>
      </c>
      <c r="B41" s="39">
        <v>28.92</v>
      </c>
      <c r="C41" s="39">
        <v>28.48</v>
      </c>
      <c r="D41" s="39">
        <v>28.72</v>
      </c>
      <c r="E41" s="39">
        <v>26.51</v>
      </c>
      <c r="F41" s="39">
        <v>26.25</v>
      </c>
      <c r="G41" s="39">
        <v>26.88</v>
      </c>
    </row>
    <row r="42" spans="1:7" x14ac:dyDescent="0.3">
      <c r="A42" s="39" t="s">
        <v>49</v>
      </c>
      <c r="B42" s="39">
        <v>507.43</v>
      </c>
      <c r="C42" s="39">
        <v>509.59</v>
      </c>
      <c r="D42" s="39">
        <v>504.11</v>
      </c>
      <c r="E42" s="39">
        <v>361.81</v>
      </c>
      <c r="F42" s="39">
        <v>344.08</v>
      </c>
      <c r="G42" s="39">
        <v>354.2</v>
      </c>
    </row>
    <row r="43" spans="1:7" x14ac:dyDescent="0.3">
      <c r="A43" s="39" t="s">
        <v>50</v>
      </c>
      <c r="B43" s="39">
        <v>20.079999999999998</v>
      </c>
      <c r="C43" s="39">
        <v>19.57</v>
      </c>
      <c r="D43" s="39">
        <v>19.850000000000001</v>
      </c>
      <c r="E43" s="39">
        <v>20.78</v>
      </c>
      <c r="F43" s="39">
        <v>21.24</v>
      </c>
      <c r="G43" s="39">
        <v>20.73</v>
      </c>
    </row>
    <row r="44" spans="1:7" x14ac:dyDescent="0.3">
      <c r="A44" s="39" t="s">
        <v>51</v>
      </c>
      <c r="B44" s="39">
        <v>45.38</v>
      </c>
      <c r="C44" s="39">
        <v>45.85</v>
      </c>
      <c r="D44" s="39">
        <v>45.52</v>
      </c>
      <c r="E44" s="39">
        <v>42.36</v>
      </c>
      <c r="F44" s="39">
        <v>43.75</v>
      </c>
      <c r="G44" s="39">
        <v>42.89</v>
      </c>
    </row>
    <row r="45" spans="1:7" x14ac:dyDescent="0.3">
      <c r="A45" s="39" t="s">
        <v>90</v>
      </c>
      <c r="B45" s="39">
        <v>82.01</v>
      </c>
      <c r="C45" s="39">
        <v>82.2</v>
      </c>
      <c r="D45" s="39">
        <v>82.32</v>
      </c>
      <c r="E45" s="39">
        <v>76.739999999999995</v>
      </c>
      <c r="F45" s="39">
        <v>78.319999999999993</v>
      </c>
      <c r="G45" s="39">
        <v>78.94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158</v>
      </c>
      <c r="C3" s="22" t="s">
        <v>64</v>
      </c>
    </row>
    <row r="4" spans="1:4" x14ac:dyDescent="0.3">
      <c r="A4" s="22" t="s">
        <v>21</v>
      </c>
      <c r="B4" s="22" t="s">
        <v>183</v>
      </c>
      <c r="C4" s="22" t="s">
        <v>184</v>
      </c>
    </row>
    <row r="5" spans="1:4" x14ac:dyDescent="0.3">
      <c r="A5" s="22" t="s">
        <v>22</v>
      </c>
      <c r="B5" s="22" t="s">
        <v>185</v>
      </c>
      <c r="C5" s="22" t="s">
        <v>185</v>
      </c>
    </row>
    <row r="6" spans="1:4" x14ac:dyDescent="0.3">
      <c r="A6" s="22" t="s">
        <v>23</v>
      </c>
      <c r="B6" s="22" t="s">
        <v>186</v>
      </c>
      <c r="C6" s="22" t="s">
        <v>186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170</v>
      </c>
    </row>
    <row r="12" spans="1:4" x14ac:dyDescent="0.3">
      <c r="A12" s="23">
        <v>1</v>
      </c>
      <c r="B12" s="39">
        <v>42.03</v>
      </c>
      <c r="C12" s="39"/>
    </row>
    <row r="13" spans="1:4" x14ac:dyDescent="0.3">
      <c r="A13" s="23">
        <v>2</v>
      </c>
      <c r="B13" s="39">
        <v>42.23</v>
      </c>
      <c r="C13" s="39"/>
    </row>
    <row r="14" spans="1:4" x14ac:dyDescent="0.3">
      <c r="A14" s="23">
        <v>3</v>
      </c>
      <c r="B14" s="39">
        <v>42.16</v>
      </c>
      <c r="C14" s="39"/>
    </row>
    <row r="15" spans="1:4" x14ac:dyDescent="0.3">
      <c r="A15" s="23" t="s">
        <v>26</v>
      </c>
      <c r="B15" s="39">
        <f>MEDIAN(B12:B14)</f>
        <v>42.16</v>
      </c>
      <c r="C15" s="39" t="e">
        <f>MEDIAN(C12:C14)</f>
        <v>#NUM!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23.95</v>
      </c>
      <c r="C22" s="39"/>
    </row>
    <row r="23" spans="1:7" x14ac:dyDescent="0.3">
      <c r="A23" s="23">
        <v>2</v>
      </c>
      <c r="B23" s="39">
        <v>23.94</v>
      </c>
      <c r="C23" s="39"/>
    </row>
    <row r="24" spans="1:7" x14ac:dyDescent="0.3">
      <c r="A24" s="23">
        <v>3</v>
      </c>
      <c r="B24" s="39">
        <v>23.91</v>
      </c>
      <c r="C24" s="39"/>
    </row>
    <row r="25" spans="1:7" x14ac:dyDescent="0.3">
      <c r="A25" s="23" t="s">
        <v>26</v>
      </c>
      <c r="B25" s="39">
        <f>MEDIAN(B22:B24)</f>
        <v>23.94</v>
      </c>
      <c r="C25" s="39" t="e">
        <f>MEDIAN(C22:C24)</f>
        <v>#NUM!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139.84</v>
      </c>
      <c r="C30" s="39">
        <v>140.47999999999999</v>
      </c>
      <c r="D30" s="39">
        <v>139.72</v>
      </c>
      <c r="E30" s="39"/>
      <c r="F30" s="39"/>
      <c r="G30" s="39"/>
    </row>
    <row r="31" spans="1:7" x14ac:dyDescent="0.3">
      <c r="A31" s="38" t="s">
        <v>88</v>
      </c>
      <c r="B31" s="39">
        <v>117.38</v>
      </c>
      <c r="C31" s="39">
        <v>120.31</v>
      </c>
      <c r="D31" s="39">
        <v>118.66</v>
      </c>
      <c r="E31" s="39"/>
      <c r="F31" s="39"/>
      <c r="G31" s="39"/>
    </row>
    <row r="32" spans="1:7" x14ac:dyDescent="0.3">
      <c r="A32" s="38" t="s">
        <v>39</v>
      </c>
      <c r="B32" s="39">
        <v>124.5</v>
      </c>
      <c r="C32" s="39">
        <v>125.11</v>
      </c>
      <c r="D32" s="39">
        <v>123.01</v>
      </c>
      <c r="E32" s="39"/>
      <c r="F32" s="39"/>
      <c r="G32" s="39"/>
    </row>
    <row r="33" spans="1:7" x14ac:dyDescent="0.3">
      <c r="A33" s="39" t="s">
        <v>40</v>
      </c>
      <c r="B33" s="39">
        <v>62.77</v>
      </c>
      <c r="C33" s="39">
        <v>61.71</v>
      </c>
      <c r="D33" s="39">
        <v>61.89</v>
      </c>
      <c r="E33" s="39"/>
      <c r="F33" s="39"/>
      <c r="G33" s="39"/>
    </row>
    <row r="34" spans="1:7" x14ac:dyDescent="0.3">
      <c r="A34" s="38" t="s">
        <v>41</v>
      </c>
      <c r="B34" s="39">
        <v>32.08</v>
      </c>
      <c r="C34" s="39">
        <v>31.66</v>
      </c>
      <c r="D34" s="39">
        <v>32.020000000000003</v>
      </c>
      <c r="E34" s="39"/>
      <c r="F34" s="39"/>
      <c r="G34" s="39"/>
    </row>
    <row r="35" spans="1:7" x14ac:dyDescent="0.3">
      <c r="A35" s="39" t="s">
        <v>42</v>
      </c>
      <c r="B35" s="39">
        <v>40.33</v>
      </c>
      <c r="C35" s="39">
        <v>39.96</v>
      </c>
      <c r="D35" s="39">
        <v>39.520000000000003</v>
      </c>
      <c r="E35" s="39"/>
      <c r="F35" s="39"/>
      <c r="G35" s="39"/>
    </row>
    <row r="36" spans="1:7" x14ac:dyDescent="0.3">
      <c r="A36" s="38" t="s">
        <v>43</v>
      </c>
      <c r="B36" s="39">
        <v>11.34</v>
      </c>
      <c r="C36" s="39">
        <v>11.31</v>
      </c>
      <c r="D36" s="39">
        <v>11.37</v>
      </c>
      <c r="E36" s="39"/>
      <c r="F36" s="39"/>
      <c r="G36" s="39"/>
    </row>
    <row r="37" spans="1:7" x14ac:dyDescent="0.3">
      <c r="A37" s="38" t="s">
        <v>44</v>
      </c>
      <c r="B37" s="39">
        <v>122.94</v>
      </c>
      <c r="C37" s="39">
        <v>123.53</v>
      </c>
      <c r="D37" s="39">
        <v>124.04</v>
      </c>
      <c r="E37" s="39"/>
      <c r="F37" s="39"/>
      <c r="G37" s="39"/>
    </row>
    <row r="38" spans="1:7" x14ac:dyDescent="0.3">
      <c r="A38" s="39" t="s">
        <v>46</v>
      </c>
      <c r="B38" s="39">
        <v>38.119999999999997</v>
      </c>
      <c r="C38" s="39">
        <v>38.49</v>
      </c>
      <c r="D38" s="39">
        <v>38.24</v>
      </c>
      <c r="E38" s="39"/>
      <c r="F38" s="39"/>
      <c r="G38" s="39"/>
    </row>
    <row r="39" spans="1:7" x14ac:dyDescent="0.3">
      <c r="A39" s="38" t="s">
        <v>45</v>
      </c>
      <c r="B39" s="39">
        <v>157.22</v>
      </c>
      <c r="C39" s="39">
        <v>154.22999999999999</v>
      </c>
      <c r="D39" s="39">
        <v>159.30000000000001</v>
      </c>
      <c r="E39" s="39"/>
      <c r="F39" s="39"/>
      <c r="G39" s="39"/>
    </row>
    <row r="40" spans="1:7" x14ac:dyDescent="0.3">
      <c r="A40" s="39" t="s">
        <v>47</v>
      </c>
      <c r="B40" s="39">
        <v>337.76</v>
      </c>
      <c r="C40" s="39">
        <v>332.7</v>
      </c>
      <c r="D40" s="39">
        <v>326.89999999999998</v>
      </c>
      <c r="E40" s="39"/>
      <c r="F40" s="39"/>
      <c r="G40" s="39"/>
    </row>
    <row r="41" spans="1:7" x14ac:dyDescent="0.3">
      <c r="A41" s="39" t="s">
        <v>89</v>
      </c>
      <c r="B41" s="39">
        <v>29.34</v>
      </c>
      <c r="C41" s="39">
        <v>28.97</v>
      </c>
      <c r="D41" s="39">
        <v>29.23</v>
      </c>
      <c r="E41" s="39"/>
      <c r="F41" s="39"/>
      <c r="G41" s="39"/>
    </row>
    <row r="42" spans="1:7" x14ac:dyDescent="0.3">
      <c r="A42" s="39" t="s">
        <v>49</v>
      </c>
      <c r="B42" s="39">
        <v>493.95</v>
      </c>
      <c r="C42" s="39">
        <v>501.14</v>
      </c>
      <c r="D42" s="39">
        <v>506.07</v>
      </c>
      <c r="E42" s="39"/>
      <c r="F42" s="39"/>
      <c r="G42" s="39"/>
    </row>
    <row r="43" spans="1:7" x14ac:dyDescent="0.3">
      <c r="A43" s="39" t="s">
        <v>50</v>
      </c>
      <c r="B43" s="39">
        <v>19.95</v>
      </c>
      <c r="C43" s="39">
        <v>19.940000000000001</v>
      </c>
      <c r="D43" s="39">
        <v>19.8</v>
      </c>
      <c r="E43" s="39"/>
      <c r="F43" s="39"/>
      <c r="G43" s="39"/>
    </row>
    <row r="44" spans="1:7" x14ac:dyDescent="0.3">
      <c r="A44" s="39" t="s">
        <v>51</v>
      </c>
      <c r="B44" s="39">
        <v>45.32</v>
      </c>
      <c r="C44" s="39">
        <v>45.71</v>
      </c>
      <c r="D44" s="39">
        <v>45.85</v>
      </c>
      <c r="E44" s="39"/>
      <c r="F44" s="39"/>
      <c r="G44" s="39"/>
    </row>
    <row r="45" spans="1:7" x14ac:dyDescent="0.3">
      <c r="A45" s="39" t="s">
        <v>90</v>
      </c>
      <c r="B45" s="39">
        <v>83.21</v>
      </c>
      <c r="C45" s="39">
        <v>83.18</v>
      </c>
      <c r="D45" s="39">
        <v>82.1</v>
      </c>
      <c r="E45" s="39"/>
      <c r="F45" s="39"/>
      <c r="G45" s="39"/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15" sqref="F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7" x14ac:dyDescent="0.3">
      <c r="A1" s="5" t="s">
        <v>15</v>
      </c>
      <c r="B1" s="6"/>
      <c r="C1" s="7"/>
    </row>
    <row r="2" spans="1:7" x14ac:dyDescent="0.3">
      <c r="A2" s="22" t="s">
        <v>16</v>
      </c>
      <c r="B2" s="22" t="s">
        <v>17</v>
      </c>
      <c r="C2" s="22" t="s">
        <v>1</v>
      </c>
    </row>
    <row r="3" spans="1:7" x14ac:dyDescent="0.3">
      <c r="A3" s="22" t="s">
        <v>18</v>
      </c>
      <c r="B3" s="22" t="s">
        <v>158</v>
      </c>
      <c r="C3" s="22" t="s">
        <v>64</v>
      </c>
    </row>
    <row r="4" spans="1:7" x14ac:dyDescent="0.3">
      <c r="A4" s="22" t="s">
        <v>21</v>
      </c>
      <c r="B4" s="22" t="s">
        <v>180</v>
      </c>
      <c r="C4" s="22" t="s">
        <v>181</v>
      </c>
    </row>
    <row r="5" spans="1:7" x14ac:dyDescent="0.3">
      <c r="A5" s="22" t="s">
        <v>22</v>
      </c>
      <c r="B5" s="22" t="s">
        <v>178</v>
      </c>
      <c r="C5" s="22" t="s">
        <v>178</v>
      </c>
    </row>
    <row r="6" spans="1:7" x14ac:dyDescent="0.3">
      <c r="A6" s="22" t="s">
        <v>23</v>
      </c>
      <c r="B6" s="22" t="s">
        <v>179</v>
      </c>
      <c r="C6" s="22" t="s">
        <v>179</v>
      </c>
    </row>
    <row r="8" spans="1:7" x14ac:dyDescent="0.3">
      <c r="A8" s="65" t="s">
        <v>33</v>
      </c>
      <c r="B8" s="66"/>
      <c r="C8" s="66"/>
      <c r="D8" s="51"/>
    </row>
    <row r="10" spans="1:7" x14ac:dyDescent="0.3">
      <c r="A10" s="23"/>
      <c r="B10" s="50" t="s">
        <v>13</v>
      </c>
      <c r="C10" s="57"/>
    </row>
    <row r="11" spans="1:7" x14ac:dyDescent="0.3">
      <c r="A11" s="23"/>
      <c r="B11" s="23" t="s">
        <v>129</v>
      </c>
      <c r="C11" s="23" t="s">
        <v>170</v>
      </c>
      <c r="F11" s="23" t="s">
        <v>242</v>
      </c>
      <c r="G11" s="23" t="s">
        <v>243</v>
      </c>
    </row>
    <row r="12" spans="1:7" x14ac:dyDescent="0.3">
      <c r="A12" s="23">
        <v>1</v>
      </c>
      <c r="B12" s="39">
        <v>39.51</v>
      </c>
      <c r="C12" s="39">
        <v>34.19</v>
      </c>
      <c r="F12" s="44">
        <v>10196</v>
      </c>
      <c r="G12" s="44">
        <v>30491</v>
      </c>
    </row>
    <row r="13" spans="1:7" x14ac:dyDescent="0.3">
      <c r="A13" s="23">
        <v>2</v>
      </c>
      <c r="B13" s="39">
        <v>39.700000000000003</v>
      </c>
      <c r="C13" s="39">
        <v>34.46</v>
      </c>
      <c r="F13" s="44">
        <v>10255</v>
      </c>
      <c r="G13" s="44">
        <v>30418</v>
      </c>
    </row>
    <row r="14" spans="1:7" x14ac:dyDescent="0.3">
      <c r="A14" s="23">
        <v>3</v>
      </c>
      <c r="B14" s="39">
        <v>39.659999999999997</v>
      </c>
      <c r="C14" s="39">
        <v>34</v>
      </c>
      <c r="F14" s="44">
        <v>10249</v>
      </c>
      <c r="G14" s="44">
        <v>30539</v>
      </c>
    </row>
    <row r="15" spans="1:7" x14ac:dyDescent="0.3">
      <c r="A15" s="23" t="s">
        <v>26</v>
      </c>
      <c r="B15" s="39">
        <f>MEDIAN(B12:B14)</f>
        <v>39.659999999999997</v>
      </c>
      <c r="C15" s="39">
        <f>MEDIAN(C12:C14)</f>
        <v>34.19</v>
      </c>
      <c r="F15" s="44">
        <f>MAX(F12:F14)</f>
        <v>10255</v>
      </c>
      <c r="G15" s="44">
        <f>MEDIAN(G12:G14)</f>
        <v>30491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21.86</v>
      </c>
      <c r="C22" s="39">
        <v>20.65</v>
      </c>
    </row>
    <row r="23" spans="1:7" x14ac:dyDescent="0.3">
      <c r="A23" s="23">
        <v>2</v>
      </c>
      <c r="B23" s="39">
        <v>21.79</v>
      </c>
      <c r="C23" s="39">
        <v>20.79</v>
      </c>
    </row>
    <row r="24" spans="1:7" x14ac:dyDescent="0.3">
      <c r="A24" s="23">
        <v>3</v>
      </c>
      <c r="B24" s="39">
        <v>21.89</v>
      </c>
      <c r="C24" s="39">
        <v>20.99</v>
      </c>
    </row>
    <row r="25" spans="1:7" x14ac:dyDescent="0.3">
      <c r="A25" s="23" t="s">
        <v>26</v>
      </c>
      <c r="B25" s="39">
        <f>MEDIAN(B22:B24)</f>
        <v>21.86</v>
      </c>
      <c r="C25" s="39">
        <f>MEDIAN(C22:C24)</f>
        <v>20.79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123.79</v>
      </c>
      <c r="C30" s="39">
        <v>121.72</v>
      </c>
      <c r="D30" s="39">
        <v>123.3</v>
      </c>
      <c r="E30" s="39">
        <v>105.93</v>
      </c>
      <c r="F30" s="39">
        <v>102.25</v>
      </c>
      <c r="G30" s="39">
        <v>109.22</v>
      </c>
    </row>
    <row r="31" spans="1:7" x14ac:dyDescent="0.3">
      <c r="A31" s="38" t="s">
        <v>88</v>
      </c>
      <c r="B31" s="39">
        <v>103.39</v>
      </c>
      <c r="C31" s="39">
        <v>101.7</v>
      </c>
      <c r="D31" s="39">
        <v>102.81</v>
      </c>
      <c r="E31" s="39">
        <v>87.41</v>
      </c>
      <c r="F31" s="39">
        <v>88.46</v>
      </c>
      <c r="G31" s="39">
        <v>93.82</v>
      </c>
    </row>
    <row r="32" spans="1:7" x14ac:dyDescent="0.3">
      <c r="A32" s="38" t="s">
        <v>39</v>
      </c>
      <c r="B32" s="39">
        <v>107.25</v>
      </c>
      <c r="C32" s="39">
        <v>106.63</v>
      </c>
      <c r="D32" s="39">
        <v>108.84</v>
      </c>
      <c r="E32" s="39">
        <v>86.38</v>
      </c>
      <c r="F32" s="39">
        <v>92.79</v>
      </c>
      <c r="G32" s="39">
        <v>90.05</v>
      </c>
    </row>
    <row r="33" spans="1:7" x14ac:dyDescent="0.3">
      <c r="A33" s="39" t="s">
        <v>40</v>
      </c>
      <c r="B33" s="39">
        <v>59.07</v>
      </c>
      <c r="C33" s="39">
        <v>59.32</v>
      </c>
      <c r="D33" s="39">
        <v>59.18</v>
      </c>
      <c r="E33" s="39">
        <v>60.19</v>
      </c>
      <c r="F33" s="39">
        <v>60.34</v>
      </c>
      <c r="G33" s="39">
        <v>57.64</v>
      </c>
    </row>
    <row r="34" spans="1:7" x14ac:dyDescent="0.3">
      <c r="A34" s="38" t="s">
        <v>41</v>
      </c>
      <c r="B34" s="39">
        <v>30.94</v>
      </c>
      <c r="C34" s="39">
        <v>30.72</v>
      </c>
      <c r="D34" s="39">
        <v>31.05</v>
      </c>
      <c r="E34" s="39">
        <v>32.21</v>
      </c>
      <c r="F34" s="39">
        <v>31.52</v>
      </c>
      <c r="G34" s="39">
        <v>31.68</v>
      </c>
    </row>
    <row r="35" spans="1:7" x14ac:dyDescent="0.3">
      <c r="A35" s="39" t="s">
        <v>42</v>
      </c>
      <c r="B35" s="39">
        <v>38.659999999999997</v>
      </c>
      <c r="C35" s="39">
        <v>38.369999999999997</v>
      </c>
      <c r="D35" s="39">
        <v>38.68</v>
      </c>
      <c r="E35" s="39">
        <v>41.11</v>
      </c>
      <c r="F35" s="39">
        <v>40.15</v>
      </c>
      <c r="G35" s="39">
        <v>41.71</v>
      </c>
    </row>
    <row r="36" spans="1:7" x14ac:dyDescent="0.3">
      <c r="A36" s="38" t="s">
        <v>43</v>
      </c>
      <c r="B36" s="39">
        <v>10.87</v>
      </c>
      <c r="C36" s="39">
        <v>10.82</v>
      </c>
      <c r="D36" s="39">
        <v>11.02</v>
      </c>
      <c r="E36" s="39">
        <v>11.38</v>
      </c>
      <c r="F36" s="39">
        <v>11.61</v>
      </c>
      <c r="G36" s="39">
        <v>11.49</v>
      </c>
    </row>
    <row r="37" spans="1:7" x14ac:dyDescent="0.3">
      <c r="A37" s="38" t="s">
        <v>44</v>
      </c>
      <c r="B37" s="39">
        <v>110.15</v>
      </c>
      <c r="C37" s="39">
        <v>110.25</v>
      </c>
      <c r="D37" s="39">
        <v>111.21</v>
      </c>
      <c r="E37" s="39">
        <v>114.15</v>
      </c>
      <c r="F37" s="39">
        <v>112.83</v>
      </c>
      <c r="G37" s="39">
        <v>118.63</v>
      </c>
    </row>
    <row r="38" spans="1:7" x14ac:dyDescent="0.3">
      <c r="A38" s="39" t="s">
        <v>46</v>
      </c>
      <c r="B38" s="39">
        <v>36.29</v>
      </c>
      <c r="C38" s="39">
        <v>36.54</v>
      </c>
      <c r="D38" s="39">
        <v>36.42</v>
      </c>
      <c r="E38" s="39">
        <v>38.909999999999997</v>
      </c>
      <c r="F38" s="39">
        <v>39.03</v>
      </c>
      <c r="G38" s="39">
        <v>38.76</v>
      </c>
    </row>
    <row r="39" spans="1:7" x14ac:dyDescent="0.3">
      <c r="A39" s="38" t="s">
        <v>45</v>
      </c>
      <c r="B39" s="39">
        <v>145.02000000000001</v>
      </c>
      <c r="C39" s="39">
        <v>144.13</v>
      </c>
      <c r="D39" s="39">
        <v>143.07</v>
      </c>
      <c r="E39" s="39">
        <v>137.37</v>
      </c>
      <c r="F39" s="39">
        <v>130.32</v>
      </c>
      <c r="G39" s="39">
        <v>135.79</v>
      </c>
    </row>
    <row r="40" spans="1:7" x14ac:dyDescent="0.3">
      <c r="A40" s="39" t="s">
        <v>47</v>
      </c>
      <c r="B40" s="39">
        <v>293.42</v>
      </c>
      <c r="C40" s="39">
        <v>292.79000000000002</v>
      </c>
      <c r="D40" s="39">
        <v>295.77</v>
      </c>
      <c r="E40" s="39">
        <v>238.93</v>
      </c>
      <c r="F40" s="39">
        <v>249.43</v>
      </c>
      <c r="G40" s="39">
        <v>258.32</v>
      </c>
    </row>
    <row r="41" spans="1:7" x14ac:dyDescent="0.3">
      <c r="A41" s="39" t="s">
        <v>89</v>
      </c>
      <c r="B41" s="39">
        <v>25.83</v>
      </c>
      <c r="C41" s="39">
        <v>25.81</v>
      </c>
      <c r="D41" s="39">
        <v>25.65</v>
      </c>
      <c r="E41" s="39">
        <v>23.58</v>
      </c>
      <c r="F41" s="39">
        <v>24.2</v>
      </c>
      <c r="G41" s="39">
        <v>24.03</v>
      </c>
    </row>
    <row r="42" spans="1:7" x14ac:dyDescent="0.3">
      <c r="A42" s="39" t="s">
        <v>49</v>
      </c>
      <c r="B42" s="39">
        <v>428.13</v>
      </c>
      <c r="C42" s="39">
        <v>422.65</v>
      </c>
      <c r="D42" s="39">
        <v>434.77</v>
      </c>
      <c r="E42" s="39">
        <v>329.92</v>
      </c>
      <c r="F42" s="39">
        <v>329.04</v>
      </c>
      <c r="G42" s="39">
        <v>334.55</v>
      </c>
    </row>
    <row r="43" spans="1:7" x14ac:dyDescent="0.3">
      <c r="A43" s="39" t="s">
        <v>50</v>
      </c>
      <c r="B43" s="39">
        <v>18.41</v>
      </c>
      <c r="C43" s="39">
        <v>18.170000000000002</v>
      </c>
      <c r="D43" s="39">
        <v>17.920000000000002</v>
      </c>
      <c r="E43" s="39">
        <v>19.96</v>
      </c>
      <c r="F43" s="39">
        <v>19.57</v>
      </c>
      <c r="G43" s="39">
        <v>19.64</v>
      </c>
    </row>
    <row r="44" spans="1:7" x14ac:dyDescent="0.3">
      <c r="A44" s="39" t="s">
        <v>51</v>
      </c>
      <c r="B44" s="39">
        <v>42.54</v>
      </c>
      <c r="C44" s="39">
        <v>43.82</v>
      </c>
      <c r="D44" s="39">
        <v>43.1</v>
      </c>
      <c r="E44" s="39">
        <v>39.81</v>
      </c>
      <c r="F44" s="39">
        <v>41.17</v>
      </c>
      <c r="G44" s="39">
        <v>42.15</v>
      </c>
    </row>
    <row r="45" spans="1:7" x14ac:dyDescent="0.3">
      <c r="A45" s="39" t="s">
        <v>90</v>
      </c>
      <c r="B45" s="39">
        <v>75.88</v>
      </c>
      <c r="C45" s="39">
        <v>75.989999999999995</v>
      </c>
      <c r="D45" s="39">
        <v>75.569999999999993</v>
      </c>
      <c r="E45" s="39">
        <v>75.34</v>
      </c>
      <c r="F45" s="39">
        <v>80.34</v>
      </c>
      <c r="G45" s="39">
        <v>74.97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8"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158</v>
      </c>
      <c r="C3" s="22" t="s">
        <v>64</v>
      </c>
    </row>
    <row r="4" spans="1:4" x14ac:dyDescent="0.3">
      <c r="A4" s="22" t="s">
        <v>21</v>
      </c>
      <c r="B4" s="22" t="s">
        <v>176</v>
      </c>
      <c r="C4" s="22" t="s">
        <v>174</v>
      </c>
    </row>
    <row r="5" spans="1:4" x14ac:dyDescent="0.3">
      <c r="A5" s="22" t="s">
        <v>22</v>
      </c>
      <c r="B5" s="22" t="s">
        <v>172</v>
      </c>
      <c r="C5" s="22" t="s">
        <v>172</v>
      </c>
    </row>
    <row r="6" spans="1:4" x14ac:dyDescent="0.3">
      <c r="A6" s="22" t="s">
        <v>23</v>
      </c>
      <c r="B6" s="22" t="s">
        <v>173</v>
      </c>
      <c r="C6" s="22" t="s">
        <v>173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170</v>
      </c>
    </row>
    <row r="12" spans="1:4" x14ac:dyDescent="0.3">
      <c r="A12" s="23">
        <v>1</v>
      </c>
      <c r="B12" s="39">
        <v>39.94</v>
      </c>
      <c r="C12" s="39">
        <v>42.78</v>
      </c>
    </row>
    <row r="13" spans="1:4" x14ac:dyDescent="0.3">
      <c r="A13" s="23">
        <v>2</v>
      </c>
      <c r="B13" s="23">
        <v>40.08</v>
      </c>
      <c r="C13" s="39">
        <v>43.03</v>
      </c>
    </row>
    <row r="14" spans="1:4" x14ac:dyDescent="0.3">
      <c r="A14" s="23">
        <v>3</v>
      </c>
      <c r="B14" s="39">
        <v>39.89</v>
      </c>
      <c r="C14" s="39">
        <v>42.83</v>
      </c>
    </row>
    <row r="15" spans="1:4" x14ac:dyDescent="0.3">
      <c r="A15" s="23" t="s">
        <v>26</v>
      </c>
      <c r="B15" s="39">
        <f>MEDIAN(B12:B14)</f>
        <v>39.94</v>
      </c>
      <c r="C15" s="39">
        <f>MEDIAN(C12:C14)</f>
        <v>42.83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21.86</v>
      </c>
      <c r="C22" s="39">
        <v>21.85</v>
      </c>
    </row>
    <row r="23" spans="1:7" x14ac:dyDescent="0.3">
      <c r="A23" s="23">
        <v>2</v>
      </c>
      <c r="B23" s="39">
        <v>21.98</v>
      </c>
      <c r="C23" s="39">
        <v>21.94</v>
      </c>
    </row>
    <row r="24" spans="1:7" x14ac:dyDescent="0.3">
      <c r="A24" s="23">
        <v>3</v>
      </c>
      <c r="B24" s="39">
        <v>21.89</v>
      </c>
      <c r="C24" s="39">
        <v>21.91</v>
      </c>
    </row>
    <row r="25" spans="1:7" x14ac:dyDescent="0.3">
      <c r="A25" s="23" t="s">
        <v>26</v>
      </c>
      <c r="B25" s="39">
        <f>MEDIAN(B22:B24)</f>
        <v>21.89</v>
      </c>
      <c r="C25" s="39">
        <f>MEDIAN(C22:C24)</f>
        <v>21.91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122.01</v>
      </c>
      <c r="C30" s="39">
        <v>120.44</v>
      </c>
      <c r="D30" s="39">
        <v>120.05</v>
      </c>
      <c r="E30" s="39">
        <v>119.53</v>
      </c>
      <c r="F30" s="39">
        <v>114.61</v>
      </c>
      <c r="G30" s="39">
        <v>116.45</v>
      </c>
    </row>
    <row r="31" spans="1:7" x14ac:dyDescent="0.3">
      <c r="A31" s="38" t="s">
        <v>88</v>
      </c>
      <c r="B31" s="39">
        <v>101.31</v>
      </c>
      <c r="C31" s="39">
        <v>103.78</v>
      </c>
      <c r="D31" s="39">
        <v>100.6</v>
      </c>
      <c r="E31" s="39">
        <v>95.65</v>
      </c>
      <c r="F31" s="39">
        <v>92.67</v>
      </c>
      <c r="G31" s="39">
        <v>99.84</v>
      </c>
    </row>
    <row r="32" spans="1:7" x14ac:dyDescent="0.3">
      <c r="A32" s="38" t="s">
        <v>39</v>
      </c>
      <c r="B32" s="39">
        <v>107.65</v>
      </c>
      <c r="C32" s="39">
        <v>108.86</v>
      </c>
      <c r="D32" s="39">
        <v>105.04</v>
      </c>
      <c r="E32" s="39">
        <v>89.76</v>
      </c>
      <c r="F32" s="39">
        <v>89.13</v>
      </c>
      <c r="G32" s="39">
        <v>94.05</v>
      </c>
    </row>
    <row r="33" spans="1:7" x14ac:dyDescent="0.3">
      <c r="A33" s="39" t="s">
        <v>40</v>
      </c>
      <c r="B33" s="39">
        <v>59.48</v>
      </c>
      <c r="C33" s="39">
        <v>60.35</v>
      </c>
      <c r="D33" s="39">
        <v>59.17</v>
      </c>
      <c r="E33" s="39">
        <v>64.260000000000005</v>
      </c>
      <c r="F33" s="39">
        <v>63.92</v>
      </c>
      <c r="G33" s="39">
        <v>61.8</v>
      </c>
    </row>
    <row r="34" spans="1:7" x14ac:dyDescent="0.3">
      <c r="A34" s="38" t="s">
        <v>41</v>
      </c>
      <c r="B34" s="39">
        <v>31.37</v>
      </c>
      <c r="C34" s="39">
        <v>31.56</v>
      </c>
      <c r="D34" s="39">
        <v>31.58</v>
      </c>
      <c r="E34" s="39">
        <v>33.06</v>
      </c>
      <c r="F34" s="39">
        <v>33.19</v>
      </c>
      <c r="G34" s="39">
        <v>32.590000000000003</v>
      </c>
    </row>
    <row r="35" spans="1:7" x14ac:dyDescent="0.3">
      <c r="A35" s="39" t="s">
        <v>42</v>
      </c>
      <c r="B35" s="39">
        <v>39.07</v>
      </c>
      <c r="C35" s="39">
        <v>39.04</v>
      </c>
      <c r="D35" s="39">
        <v>39.67</v>
      </c>
      <c r="E35" s="39">
        <v>41.95</v>
      </c>
      <c r="F35" s="39">
        <v>42.86</v>
      </c>
      <c r="G35" s="39">
        <v>43.09</v>
      </c>
    </row>
    <row r="36" spans="1:7" x14ac:dyDescent="0.3">
      <c r="A36" s="38" t="s">
        <v>43</v>
      </c>
      <c r="B36" s="39">
        <v>10.73</v>
      </c>
      <c r="C36" s="39">
        <v>10.98</v>
      </c>
      <c r="D36" s="39">
        <v>11.07</v>
      </c>
      <c r="E36" s="39">
        <v>11.88</v>
      </c>
      <c r="F36" s="39">
        <v>11.93</v>
      </c>
      <c r="G36" s="39">
        <v>11.68</v>
      </c>
    </row>
    <row r="37" spans="1:7" x14ac:dyDescent="0.3">
      <c r="A37" s="38" t="s">
        <v>44</v>
      </c>
      <c r="B37" s="39">
        <v>111.62</v>
      </c>
      <c r="C37" s="39">
        <v>112.34</v>
      </c>
      <c r="D37" s="39">
        <v>112.86</v>
      </c>
      <c r="E37" s="39">
        <v>120.33</v>
      </c>
      <c r="F37" s="39">
        <v>124.47</v>
      </c>
      <c r="G37" s="39">
        <v>121.47</v>
      </c>
    </row>
    <row r="38" spans="1:7" x14ac:dyDescent="0.3">
      <c r="A38" s="39" t="s">
        <v>46</v>
      </c>
      <c r="B38" s="39">
        <v>36.409999999999997</v>
      </c>
      <c r="C38" s="39">
        <v>36.340000000000003</v>
      </c>
      <c r="D38" s="39">
        <v>36.42</v>
      </c>
      <c r="E38" s="39">
        <v>40.729999999999997</v>
      </c>
      <c r="F38" s="39">
        <v>40.9</v>
      </c>
      <c r="G38" s="39">
        <v>40.44</v>
      </c>
    </row>
    <row r="39" spans="1:7" x14ac:dyDescent="0.3">
      <c r="A39" s="38" t="s">
        <v>45</v>
      </c>
      <c r="B39" s="39">
        <v>143.22999999999999</v>
      </c>
      <c r="C39" s="39">
        <v>141.13</v>
      </c>
      <c r="D39" s="39">
        <v>142.19999999999999</v>
      </c>
      <c r="E39" s="39">
        <v>144.86000000000001</v>
      </c>
      <c r="F39" s="39">
        <v>142.55000000000001</v>
      </c>
      <c r="G39" s="39">
        <v>143.79</v>
      </c>
    </row>
    <row r="40" spans="1:7" x14ac:dyDescent="0.3">
      <c r="A40" s="39" t="s">
        <v>47</v>
      </c>
      <c r="B40" s="39">
        <v>297.86</v>
      </c>
      <c r="C40" s="39">
        <v>297.35000000000002</v>
      </c>
      <c r="D40" s="39">
        <v>295.11</v>
      </c>
      <c r="E40" s="39">
        <v>245.68</v>
      </c>
      <c r="F40" s="39">
        <v>259.01</v>
      </c>
      <c r="G40" s="39">
        <v>255.17</v>
      </c>
    </row>
    <row r="41" spans="1:7" x14ac:dyDescent="0.3">
      <c r="A41" s="39" t="s">
        <v>89</v>
      </c>
      <c r="B41" s="39">
        <v>25.57</v>
      </c>
      <c r="C41" s="39">
        <v>25.91</v>
      </c>
      <c r="D41" s="39">
        <v>25.86</v>
      </c>
      <c r="E41" s="39">
        <v>23.73</v>
      </c>
      <c r="F41" s="39">
        <v>24.1</v>
      </c>
      <c r="G41" s="39">
        <v>24.14</v>
      </c>
    </row>
    <row r="42" spans="1:7" x14ac:dyDescent="0.3">
      <c r="A42" s="39" t="s">
        <v>49</v>
      </c>
      <c r="B42" s="39">
        <v>436.21</v>
      </c>
      <c r="C42" s="39">
        <v>436.5</v>
      </c>
      <c r="D42" s="39">
        <v>439.04</v>
      </c>
      <c r="E42" s="39">
        <v>360.03</v>
      </c>
      <c r="F42" s="39">
        <v>393.42</v>
      </c>
      <c r="G42" s="39">
        <v>347.59</v>
      </c>
    </row>
    <row r="43" spans="1:7" x14ac:dyDescent="0.3">
      <c r="A43" s="39" t="s">
        <v>50</v>
      </c>
      <c r="B43" s="39">
        <v>17.78</v>
      </c>
      <c r="C43" s="39">
        <v>18.32</v>
      </c>
      <c r="D43" s="39">
        <v>17.93</v>
      </c>
      <c r="E43" s="39">
        <v>21.38</v>
      </c>
      <c r="F43" s="39">
        <v>21.58</v>
      </c>
      <c r="G43" s="39">
        <v>22.01</v>
      </c>
    </row>
    <row r="44" spans="1:7" x14ac:dyDescent="0.3">
      <c r="A44" s="39" t="s">
        <v>51</v>
      </c>
      <c r="B44" s="39">
        <v>43.94</v>
      </c>
      <c r="C44" s="39">
        <v>43.39</v>
      </c>
      <c r="D44" s="39">
        <v>43.64</v>
      </c>
      <c r="E44" s="39">
        <v>43.79</v>
      </c>
      <c r="F44" s="39">
        <v>41.82</v>
      </c>
      <c r="G44" s="39">
        <v>42.91</v>
      </c>
    </row>
    <row r="45" spans="1:7" x14ac:dyDescent="0.3">
      <c r="A45" s="39" t="s">
        <v>90</v>
      </c>
      <c r="B45" s="39">
        <v>74.88</v>
      </c>
      <c r="C45" s="39">
        <v>74.819999999999993</v>
      </c>
      <c r="D45" s="39">
        <v>75.16</v>
      </c>
      <c r="E45" s="39">
        <v>79.45</v>
      </c>
      <c r="F45" s="39">
        <v>79.69</v>
      </c>
      <c r="G45" s="39">
        <v>79.760000000000005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16" sqref="I16"/>
    </sheetView>
  </sheetViews>
  <sheetFormatPr defaultColWidth="9.109375" defaultRowHeight="14.4" x14ac:dyDescent="0.3"/>
  <cols>
    <col min="1" max="1" width="9.109375" style="21"/>
    <col min="2" max="2" width="12.88671875" style="21" customWidth="1"/>
    <col min="3" max="3" width="9.109375" style="21"/>
    <col min="4" max="4" width="12.5546875" style="21" customWidth="1"/>
    <col min="5" max="6" width="9.109375" style="21"/>
    <col min="7" max="7" width="3.5546875" style="21" customWidth="1"/>
    <col min="8" max="8" width="22.33203125" style="21" customWidth="1"/>
    <col min="9" max="9" width="9.109375" style="21"/>
    <col min="10" max="10" width="9.109375" style="21" customWidth="1"/>
    <col min="11" max="11" width="9.109375" style="21"/>
    <col min="12" max="12" width="7.109375" style="21" customWidth="1"/>
    <col min="13" max="14" width="10.6640625" style="21" customWidth="1"/>
    <col min="15" max="15" width="9.109375" style="21"/>
    <col min="16" max="16" width="22.33203125" style="21" customWidth="1"/>
    <col min="17" max="16384" width="9.109375" style="21"/>
  </cols>
  <sheetData>
    <row r="1" spans="1:16" x14ac:dyDescent="0.3">
      <c r="A1" s="22"/>
      <c r="B1" s="55" t="s">
        <v>203</v>
      </c>
      <c r="C1" s="56"/>
      <c r="D1" s="56"/>
      <c r="E1" s="56"/>
      <c r="F1" s="56"/>
      <c r="M1" s="22"/>
      <c r="N1" s="50" t="s">
        <v>203</v>
      </c>
      <c r="O1" s="52"/>
      <c r="P1" s="57"/>
    </row>
    <row r="2" spans="1:16" x14ac:dyDescent="0.3">
      <c r="A2" s="22"/>
      <c r="B2" s="23" t="s">
        <v>2</v>
      </c>
      <c r="C2" s="23" t="s">
        <v>1</v>
      </c>
      <c r="D2" s="27" t="s">
        <v>14</v>
      </c>
      <c r="E2" s="53" t="s">
        <v>4</v>
      </c>
      <c r="F2" s="54"/>
      <c r="M2" s="22"/>
      <c r="N2" s="23" t="s">
        <v>207</v>
      </c>
      <c r="O2" s="53" t="s">
        <v>4</v>
      </c>
      <c r="P2" s="54"/>
    </row>
    <row r="3" spans="1:16" x14ac:dyDescent="0.3">
      <c r="A3" s="22" t="s">
        <v>192</v>
      </c>
      <c r="B3" s="23">
        <v>10940</v>
      </c>
      <c r="C3" s="23">
        <v>10693</v>
      </c>
      <c r="D3" s="28">
        <f t="shared" ref="D3:D6" si="0">B3/C3</f>
        <v>1.0230992237912653</v>
      </c>
      <c r="E3" s="53"/>
      <c r="F3" s="54"/>
      <c r="M3" s="22" t="s">
        <v>214</v>
      </c>
      <c r="N3" s="23">
        <v>14870</v>
      </c>
      <c r="O3" s="53"/>
      <c r="P3" s="54"/>
    </row>
    <row r="4" spans="1:16" x14ac:dyDescent="0.3">
      <c r="A4" s="22" t="s">
        <v>202</v>
      </c>
      <c r="B4" s="23">
        <v>10787</v>
      </c>
      <c r="C4" s="23">
        <v>10343</v>
      </c>
      <c r="D4" s="28">
        <f t="shared" si="0"/>
        <v>1.0429275838731509</v>
      </c>
      <c r="E4" s="53"/>
      <c r="F4" s="54"/>
      <c r="M4" s="22" t="s">
        <v>221</v>
      </c>
      <c r="N4" s="23">
        <v>14529</v>
      </c>
      <c r="O4" s="53"/>
      <c r="P4" s="54"/>
    </row>
    <row r="5" spans="1:16" x14ac:dyDescent="0.3">
      <c r="A5" s="22" t="s">
        <v>206</v>
      </c>
      <c r="B5" s="23">
        <v>10847</v>
      </c>
      <c r="C5" s="23">
        <v>10118</v>
      </c>
      <c r="D5" s="28">
        <f t="shared" si="0"/>
        <v>1.0720498122158528</v>
      </c>
      <c r="E5" s="53"/>
      <c r="F5" s="54"/>
      <c r="M5" s="22" t="s">
        <v>222</v>
      </c>
      <c r="N5" s="23">
        <v>15633</v>
      </c>
      <c r="O5" s="53"/>
      <c r="P5" s="54"/>
    </row>
    <row r="6" spans="1:16" x14ac:dyDescent="0.3">
      <c r="A6" s="22" t="s">
        <v>214</v>
      </c>
      <c r="B6" s="23">
        <v>10537</v>
      </c>
      <c r="C6" s="23">
        <v>10556</v>
      </c>
      <c r="D6" s="28">
        <f t="shared" si="0"/>
        <v>0.99820007578628267</v>
      </c>
      <c r="E6" s="53"/>
      <c r="F6" s="54"/>
      <c r="M6" s="22" t="s">
        <v>248</v>
      </c>
      <c r="N6" s="23">
        <v>15459</v>
      </c>
      <c r="O6" s="53"/>
      <c r="P6" s="54"/>
    </row>
    <row r="7" spans="1:16" x14ac:dyDescent="0.3">
      <c r="A7" s="22" t="s">
        <v>221</v>
      </c>
      <c r="B7" s="23">
        <v>10086</v>
      </c>
      <c r="C7" s="23">
        <v>10029</v>
      </c>
      <c r="D7" s="28">
        <f t="shared" ref="D7" si="1">B7/C7</f>
        <v>1.0056835177983847</v>
      </c>
      <c r="E7" s="53"/>
      <c r="F7" s="54"/>
      <c r="M7" s="22" t="s">
        <v>253</v>
      </c>
      <c r="N7" s="23">
        <v>15769</v>
      </c>
      <c r="O7" s="53"/>
      <c r="P7" s="54"/>
    </row>
    <row r="8" spans="1:16" x14ac:dyDescent="0.3">
      <c r="A8" s="22" t="s">
        <v>222</v>
      </c>
      <c r="B8" s="23">
        <v>10583</v>
      </c>
      <c r="C8" s="23">
        <v>10317</v>
      </c>
      <c r="D8" s="28">
        <f t="shared" ref="D8" si="2">B8/C8</f>
        <v>1.0257826887661141</v>
      </c>
      <c r="E8" s="53"/>
      <c r="F8" s="54"/>
      <c r="M8" s="22" t="s">
        <v>258</v>
      </c>
      <c r="N8" s="23">
        <v>16919</v>
      </c>
      <c r="O8" s="53"/>
      <c r="P8" s="54"/>
    </row>
    <row r="9" spans="1:16" x14ac:dyDescent="0.3">
      <c r="A9" s="22" t="s">
        <v>248</v>
      </c>
      <c r="B9" s="23">
        <v>10650</v>
      </c>
      <c r="C9" s="23">
        <v>10586</v>
      </c>
      <c r="D9" s="28">
        <f t="shared" ref="D9" si="3">B9/C9</f>
        <v>1.0060457207632723</v>
      </c>
      <c r="E9" s="53"/>
      <c r="F9" s="54"/>
      <c r="M9" s="22" t="s">
        <v>263</v>
      </c>
      <c r="N9" s="23">
        <v>15506</v>
      </c>
      <c r="O9" s="53"/>
      <c r="P9" s="54"/>
    </row>
    <row r="10" spans="1:16" x14ac:dyDescent="0.3">
      <c r="A10" s="22" t="s">
        <v>253</v>
      </c>
      <c r="B10" s="23">
        <v>10925</v>
      </c>
      <c r="C10" s="23">
        <v>10536</v>
      </c>
      <c r="D10" s="28">
        <f t="shared" ref="D10" si="4">B10/C10</f>
        <v>1.036921032649962</v>
      </c>
      <c r="E10" s="53"/>
      <c r="F10" s="54"/>
      <c r="M10" s="22" t="s">
        <v>268</v>
      </c>
      <c r="N10" s="23">
        <v>15916</v>
      </c>
      <c r="O10" s="53"/>
      <c r="P10" s="54"/>
    </row>
    <row r="11" spans="1:16" x14ac:dyDescent="0.3">
      <c r="A11" s="22" t="s">
        <v>258</v>
      </c>
      <c r="B11" s="23">
        <v>10802</v>
      </c>
      <c r="C11" s="23">
        <v>10918</v>
      </c>
      <c r="D11" s="28">
        <f t="shared" ref="D11" si="5">B11/C11</f>
        <v>0.98937534346949996</v>
      </c>
      <c r="E11" s="53"/>
      <c r="F11" s="54"/>
    </row>
    <row r="12" spans="1:16" x14ac:dyDescent="0.3">
      <c r="A12" s="22" t="s">
        <v>263</v>
      </c>
      <c r="B12" s="23">
        <v>10712</v>
      </c>
      <c r="C12" s="23">
        <v>10805</v>
      </c>
      <c r="D12" s="28">
        <f t="shared" ref="D12" si="6">B12/C12</f>
        <v>0.99139287366959739</v>
      </c>
      <c r="E12" s="53"/>
      <c r="F12" s="54"/>
    </row>
    <row r="13" spans="1:16" x14ac:dyDescent="0.3">
      <c r="A13" s="22" t="s">
        <v>268</v>
      </c>
      <c r="B13" s="23">
        <v>10568</v>
      </c>
      <c r="C13" s="23">
        <v>10499</v>
      </c>
      <c r="D13" s="28">
        <f t="shared" ref="D13" si="7">B13/C13</f>
        <v>1.0065720544813792</v>
      </c>
      <c r="E13" s="53"/>
      <c r="F13" s="54"/>
    </row>
  </sheetData>
  <mergeCells count="23">
    <mergeCell ref="O8:P8"/>
    <mergeCell ref="E11:F11"/>
    <mergeCell ref="E10:F10"/>
    <mergeCell ref="O7:P7"/>
    <mergeCell ref="E9:F9"/>
    <mergeCell ref="E8:F8"/>
    <mergeCell ref="E7:F7"/>
    <mergeCell ref="E13:F13"/>
    <mergeCell ref="O10:P10"/>
    <mergeCell ref="B1:F1"/>
    <mergeCell ref="O2:P2"/>
    <mergeCell ref="O3:P3"/>
    <mergeCell ref="N1:P1"/>
    <mergeCell ref="E2:F2"/>
    <mergeCell ref="E3:F3"/>
    <mergeCell ref="E12:F12"/>
    <mergeCell ref="O9:P9"/>
    <mergeCell ref="E4:F4"/>
    <mergeCell ref="O4:P4"/>
    <mergeCell ref="O5:P5"/>
    <mergeCell ref="O6:P6"/>
    <mergeCell ref="E5:F5"/>
    <mergeCell ref="E6:F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6" workbookViewId="0">
      <selection activeCell="C25" sqref="C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158</v>
      </c>
      <c r="C3" s="22" t="s">
        <v>64</v>
      </c>
    </row>
    <row r="4" spans="1:4" x14ac:dyDescent="0.3">
      <c r="A4" s="22" t="s">
        <v>21</v>
      </c>
      <c r="B4" s="22" t="s">
        <v>168</v>
      </c>
      <c r="C4" s="22" t="s">
        <v>169</v>
      </c>
    </row>
    <row r="5" spans="1:4" x14ac:dyDescent="0.3">
      <c r="A5" s="22" t="s">
        <v>22</v>
      </c>
      <c r="B5" s="22" t="s">
        <v>166</v>
      </c>
      <c r="C5" s="22" t="s">
        <v>166</v>
      </c>
    </row>
    <row r="6" spans="1:4" x14ac:dyDescent="0.3">
      <c r="A6" s="22" t="s">
        <v>23</v>
      </c>
      <c r="B6" s="22" t="s">
        <v>167</v>
      </c>
      <c r="C6" s="22" t="s">
        <v>167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170</v>
      </c>
    </row>
    <row r="12" spans="1:4" x14ac:dyDescent="0.3">
      <c r="A12" s="23">
        <v>1</v>
      </c>
      <c r="B12" s="39">
        <v>38.81</v>
      </c>
      <c r="C12" s="39">
        <v>42.63</v>
      </c>
    </row>
    <row r="13" spans="1:4" x14ac:dyDescent="0.3">
      <c r="A13" s="23">
        <v>2</v>
      </c>
      <c r="B13" s="23">
        <v>38.78</v>
      </c>
      <c r="C13" s="39">
        <v>42.82</v>
      </c>
    </row>
    <row r="14" spans="1:4" x14ac:dyDescent="0.3">
      <c r="A14" s="23">
        <v>3</v>
      </c>
      <c r="B14" s="39">
        <v>38.71</v>
      </c>
      <c r="C14" s="39">
        <v>43.07</v>
      </c>
    </row>
    <row r="15" spans="1:4" x14ac:dyDescent="0.3">
      <c r="A15" s="23" t="s">
        <v>26</v>
      </c>
      <c r="B15" s="39">
        <f>MEDIAN(B12:B14)</f>
        <v>38.78</v>
      </c>
      <c r="C15" s="39">
        <f>MEDIAN(C12:C14)</f>
        <v>42.82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21.29</v>
      </c>
      <c r="C22" s="39">
        <v>21.92</v>
      </c>
    </row>
    <row r="23" spans="1:7" x14ac:dyDescent="0.3">
      <c r="A23" s="23">
        <v>2</v>
      </c>
      <c r="B23" s="39">
        <v>21.28</v>
      </c>
      <c r="C23" s="39">
        <v>22.26</v>
      </c>
    </row>
    <row r="24" spans="1:7" x14ac:dyDescent="0.3">
      <c r="A24" s="23">
        <v>3</v>
      </c>
      <c r="B24" s="39">
        <v>21.31</v>
      </c>
      <c r="C24" s="39">
        <v>21.4</v>
      </c>
    </row>
    <row r="25" spans="1:7" x14ac:dyDescent="0.3">
      <c r="A25" s="23" t="s">
        <v>26</v>
      </c>
      <c r="B25" s="39">
        <f>MEDIAN(B22:B24)</f>
        <v>21.29</v>
      </c>
      <c r="C25" s="39">
        <f>MEDIAN(C22:C24)</f>
        <v>21.92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121.28</v>
      </c>
      <c r="C30" s="39">
        <v>120.39</v>
      </c>
      <c r="D30" s="39">
        <v>120.51</v>
      </c>
      <c r="E30" s="39">
        <v>112.98</v>
      </c>
      <c r="F30" s="39">
        <v>115.4</v>
      </c>
      <c r="G30" s="39">
        <v>111.7</v>
      </c>
    </row>
    <row r="31" spans="1:7" x14ac:dyDescent="0.3">
      <c r="A31" s="38" t="s">
        <v>88</v>
      </c>
      <c r="B31" s="39">
        <v>103.56</v>
      </c>
      <c r="C31" s="39">
        <v>101.31</v>
      </c>
      <c r="D31" s="39">
        <v>100.78</v>
      </c>
      <c r="E31" s="39">
        <v>91.7</v>
      </c>
      <c r="F31" s="39">
        <v>96.74</v>
      </c>
      <c r="G31" s="39">
        <v>93.1</v>
      </c>
    </row>
    <row r="32" spans="1:7" x14ac:dyDescent="0.3">
      <c r="A32" s="38" t="s">
        <v>39</v>
      </c>
      <c r="B32" s="39">
        <v>108.11</v>
      </c>
      <c r="C32" s="39">
        <v>107.29</v>
      </c>
      <c r="D32" s="39">
        <v>107.22</v>
      </c>
      <c r="E32" s="39">
        <v>92.49</v>
      </c>
      <c r="F32" s="39">
        <v>96.28</v>
      </c>
      <c r="G32" s="39">
        <v>83.87</v>
      </c>
    </row>
    <row r="33" spans="1:7" x14ac:dyDescent="0.3">
      <c r="A33" s="39" t="s">
        <v>40</v>
      </c>
      <c r="B33" s="39">
        <v>57.76</v>
      </c>
      <c r="C33" s="39">
        <v>58.86</v>
      </c>
      <c r="D33" s="39">
        <v>59.19</v>
      </c>
      <c r="E33" s="39">
        <v>61.34</v>
      </c>
      <c r="F33" s="39">
        <v>64.56</v>
      </c>
      <c r="G33" s="39">
        <v>63.55</v>
      </c>
    </row>
    <row r="34" spans="1:7" x14ac:dyDescent="0.3">
      <c r="A34" s="38" t="s">
        <v>41</v>
      </c>
      <c r="B34" s="39">
        <v>30.53</v>
      </c>
      <c r="C34" s="39">
        <v>30.73</v>
      </c>
      <c r="D34" s="39">
        <v>30.78</v>
      </c>
      <c r="E34" s="39">
        <v>33.04</v>
      </c>
      <c r="F34" s="39">
        <v>33.19</v>
      </c>
      <c r="G34" s="39">
        <v>33.42</v>
      </c>
    </row>
    <row r="35" spans="1:7" x14ac:dyDescent="0.3">
      <c r="A35" s="39" t="s">
        <v>42</v>
      </c>
      <c r="B35" s="39">
        <v>37.64</v>
      </c>
      <c r="C35" s="39">
        <v>37.64</v>
      </c>
      <c r="D35" s="39">
        <v>37.42</v>
      </c>
      <c r="E35" s="39">
        <v>41.83</v>
      </c>
      <c r="F35" s="39">
        <v>42.93</v>
      </c>
      <c r="G35" s="39">
        <v>43.11</v>
      </c>
    </row>
    <row r="36" spans="1:7" x14ac:dyDescent="0.3">
      <c r="A36" s="38" t="s">
        <v>43</v>
      </c>
      <c r="B36" s="39">
        <v>10.46</v>
      </c>
      <c r="C36" s="39">
        <v>10.029999999999999</v>
      </c>
      <c r="D36" s="39">
        <v>10.46</v>
      </c>
      <c r="E36" s="39">
        <v>11.76</v>
      </c>
      <c r="F36" s="39">
        <v>11.78</v>
      </c>
      <c r="G36" s="39">
        <v>11.8</v>
      </c>
    </row>
    <row r="37" spans="1:7" x14ac:dyDescent="0.3">
      <c r="A37" s="38" t="s">
        <v>44</v>
      </c>
      <c r="B37" s="39">
        <v>108.68</v>
      </c>
      <c r="C37" s="39">
        <v>108.92</v>
      </c>
      <c r="D37" s="39">
        <v>109.06</v>
      </c>
      <c r="E37" s="39">
        <v>119.2</v>
      </c>
      <c r="F37" s="39">
        <v>127.82</v>
      </c>
      <c r="G37" s="39">
        <v>115.18</v>
      </c>
    </row>
    <row r="38" spans="1:7" x14ac:dyDescent="0.3">
      <c r="A38" s="39" t="s">
        <v>46</v>
      </c>
      <c r="B38" s="39">
        <v>35.28</v>
      </c>
      <c r="C38" s="39">
        <v>35.369999999999997</v>
      </c>
      <c r="D38" s="39">
        <v>35.32</v>
      </c>
      <c r="E38" s="39">
        <v>40.229999999999997</v>
      </c>
      <c r="F38" s="39">
        <v>40.24</v>
      </c>
      <c r="G38" s="39">
        <v>39.29</v>
      </c>
    </row>
    <row r="39" spans="1:7" x14ac:dyDescent="0.3">
      <c r="A39" s="38" t="s">
        <v>45</v>
      </c>
      <c r="B39" s="39">
        <v>140.97999999999999</v>
      </c>
      <c r="C39" s="39">
        <v>141.81</v>
      </c>
      <c r="D39" s="39">
        <v>139.24</v>
      </c>
      <c r="E39" s="39">
        <v>147.56</v>
      </c>
      <c r="F39" s="39">
        <v>143.77000000000001</v>
      </c>
      <c r="G39" s="39">
        <v>142.06</v>
      </c>
    </row>
    <row r="40" spans="1:7" x14ac:dyDescent="0.3">
      <c r="A40" s="39" t="s">
        <v>47</v>
      </c>
      <c r="B40" s="39">
        <v>284.89999999999998</v>
      </c>
      <c r="C40" s="39">
        <v>288.52999999999997</v>
      </c>
      <c r="D40" s="39">
        <v>288.95999999999998</v>
      </c>
      <c r="E40" s="39">
        <v>253.38</v>
      </c>
      <c r="F40" s="39">
        <v>261.44</v>
      </c>
      <c r="G40" s="39">
        <v>236.2</v>
      </c>
    </row>
    <row r="41" spans="1:7" x14ac:dyDescent="0.3">
      <c r="A41" s="39" t="s">
        <v>89</v>
      </c>
      <c r="B41" s="39">
        <v>24.65</v>
      </c>
      <c r="C41" s="39">
        <v>24.61</v>
      </c>
      <c r="D41" s="39">
        <v>24.46</v>
      </c>
      <c r="E41" s="39">
        <v>24.68</v>
      </c>
      <c r="F41" s="39">
        <v>24.51</v>
      </c>
      <c r="G41" s="39">
        <v>24.68</v>
      </c>
    </row>
    <row r="42" spans="1:7" x14ac:dyDescent="0.3">
      <c r="A42" s="39" t="s">
        <v>49</v>
      </c>
      <c r="B42" s="39">
        <v>404.05</v>
      </c>
      <c r="C42" s="39">
        <v>413.88</v>
      </c>
      <c r="D42" s="39">
        <v>413.45</v>
      </c>
      <c r="E42" s="39">
        <v>378.32</v>
      </c>
      <c r="F42" s="39">
        <v>396.97</v>
      </c>
      <c r="G42" s="39">
        <v>326.66000000000003</v>
      </c>
    </row>
    <row r="43" spans="1:7" x14ac:dyDescent="0.3">
      <c r="A43" s="39" t="s">
        <v>50</v>
      </c>
      <c r="B43" s="39">
        <v>16.61</v>
      </c>
      <c r="C43" s="39">
        <v>16.649999999999999</v>
      </c>
      <c r="D43" s="39">
        <v>16.739999999999998</v>
      </c>
      <c r="E43" s="39">
        <v>20.91</v>
      </c>
      <c r="F43" s="39">
        <v>20.84</v>
      </c>
      <c r="G43" s="39">
        <v>20.92</v>
      </c>
    </row>
    <row r="44" spans="1:7" x14ac:dyDescent="0.3">
      <c r="A44" s="39" t="s">
        <v>51</v>
      </c>
      <c r="B44" s="39">
        <v>43.31</v>
      </c>
      <c r="C44" s="39">
        <v>42.6</v>
      </c>
      <c r="D44" s="39">
        <v>42.92</v>
      </c>
      <c r="E44" s="39">
        <v>44.85</v>
      </c>
      <c r="F44" s="39">
        <v>43.58</v>
      </c>
      <c r="G44" s="39">
        <v>44.01</v>
      </c>
    </row>
    <row r="45" spans="1:7" x14ac:dyDescent="0.3">
      <c r="A45" s="39" t="s">
        <v>90</v>
      </c>
      <c r="B45" s="39">
        <v>74.209999999999994</v>
      </c>
      <c r="C45" s="39">
        <v>75.09</v>
      </c>
      <c r="D45" s="39">
        <v>74.62</v>
      </c>
      <c r="E45" s="39">
        <v>84.5</v>
      </c>
      <c r="F45" s="39">
        <v>81.239999999999995</v>
      </c>
      <c r="G45" s="39">
        <v>82.58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B19" sqref="B19:C19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124</v>
      </c>
      <c r="C3" s="22" t="s">
        <v>64</v>
      </c>
    </row>
    <row r="4" spans="1:4" x14ac:dyDescent="0.3">
      <c r="A4" s="22" t="s">
        <v>21</v>
      </c>
      <c r="B4" s="22" t="s">
        <v>162</v>
      </c>
      <c r="C4" s="22" t="s">
        <v>164</v>
      </c>
    </row>
    <row r="5" spans="1:4" x14ac:dyDescent="0.3">
      <c r="A5" s="22" t="s">
        <v>22</v>
      </c>
      <c r="B5" s="22" t="s">
        <v>163</v>
      </c>
      <c r="C5" s="22" t="s">
        <v>163</v>
      </c>
    </row>
    <row r="6" spans="1:4" x14ac:dyDescent="0.3">
      <c r="A6" s="22" t="s">
        <v>23</v>
      </c>
      <c r="B6" s="22" t="s">
        <v>161</v>
      </c>
      <c r="C6" s="22" t="s">
        <v>161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123</v>
      </c>
      <c r="C11" s="23" t="s">
        <v>133</v>
      </c>
    </row>
    <row r="12" spans="1:4" x14ac:dyDescent="0.3">
      <c r="A12" s="23">
        <v>1</v>
      </c>
      <c r="B12" s="39">
        <v>38.520000000000003</v>
      </c>
      <c r="C12" s="39">
        <v>42.23</v>
      </c>
    </row>
    <row r="13" spans="1:4" x14ac:dyDescent="0.3">
      <c r="A13" s="23">
        <v>2</v>
      </c>
      <c r="B13" s="23">
        <v>38.47</v>
      </c>
      <c r="C13" s="39">
        <v>42.86</v>
      </c>
    </row>
    <row r="14" spans="1:4" x14ac:dyDescent="0.3">
      <c r="A14" s="23">
        <v>3</v>
      </c>
      <c r="B14" s="39">
        <v>38.659999999999997</v>
      </c>
      <c r="C14" s="39">
        <v>42.73</v>
      </c>
    </row>
    <row r="15" spans="1:4" x14ac:dyDescent="0.3">
      <c r="A15" s="23" t="s">
        <v>26</v>
      </c>
      <c r="B15" s="39">
        <f>MEDIAN(B12:B14)</f>
        <v>38.520000000000003</v>
      </c>
      <c r="C15" s="39">
        <f>MEDIAN(C12:C14)</f>
        <v>42.73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21.38</v>
      </c>
      <c r="C22" s="39">
        <v>22.16</v>
      </c>
    </row>
    <row r="23" spans="1:7" x14ac:dyDescent="0.3">
      <c r="A23" s="23">
        <v>2</v>
      </c>
      <c r="B23" s="39">
        <v>21.28</v>
      </c>
      <c r="C23" s="39">
        <v>21.9</v>
      </c>
    </row>
    <row r="24" spans="1:7" x14ac:dyDescent="0.3">
      <c r="A24" s="23">
        <v>3</v>
      </c>
      <c r="B24" s="39">
        <v>21.43</v>
      </c>
      <c r="C24" s="39">
        <v>22.12</v>
      </c>
    </row>
    <row r="25" spans="1:7" x14ac:dyDescent="0.3">
      <c r="A25" s="23" t="s">
        <v>26</v>
      </c>
      <c r="B25" s="39">
        <f>MEDIAN(B22:B24)</f>
        <v>21.38</v>
      </c>
      <c r="C25" s="39">
        <f>MEDIAN(C22:C24)</f>
        <v>22.12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120.81</v>
      </c>
      <c r="C30" s="39">
        <v>122.16</v>
      </c>
      <c r="D30" s="39">
        <v>121.3</v>
      </c>
      <c r="E30" s="39">
        <v>115.63</v>
      </c>
      <c r="F30" s="39">
        <v>117.48</v>
      </c>
      <c r="G30" s="39">
        <v>109.26</v>
      </c>
    </row>
    <row r="31" spans="1:7" x14ac:dyDescent="0.3">
      <c r="A31" s="38" t="s">
        <v>88</v>
      </c>
      <c r="B31" s="39">
        <v>101.41</v>
      </c>
      <c r="C31" s="39">
        <v>101</v>
      </c>
      <c r="D31" s="39">
        <v>99.56</v>
      </c>
      <c r="E31" s="39">
        <v>95.42</v>
      </c>
      <c r="F31" s="39">
        <v>93.31</v>
      </c>
      <c r="G31" s="39">
        <v>96.02</v>
      </c>
    </row>
    <row r="32" spans="1:7" x14ac:dyDescent="0.3">
      <c r="A32" s="38" t="s">
        <v>39</v>
      </c>
      <c r="B32" s="39">
        <v>105.04</v>
      </c>
      <c r="C32" s="39">
        <v>106.37</v>
      </c>
      <c r="D32" s="39">
        <v>107.58</v>
      </c>
      <c r="E32" s="39">
        <v>88.6</v>
      </c>
      <c r="F32" s="39">
        <v>94.94</v>
      </c>
      <c r="G32" s="39">
        <v>93.04</v>
      </c>
    </row>
    <row r="33" spans="1:7" x14ac:dyDescent="0.3">
      <c r="A33" s="39" t="s">
        <v>40</v>
      </c>
      <c r="B33" s="39">
        <v>59.32</v>
      </c>
      <c r="C33" s="39">
        <v>58.03</v>
      </c>
      <c r="D33" s="39">
        <v>58.55</v>
      </c>
      <c r="E33" s="39">
        <v>64.64</v>
      </c>
      <c r="F33" s="39">
        <v>61.33</v>
      </c>
      <c r="G33" s="39">
        <v>63.78</v>
      </c>
    </row>
    <row r="34" spans="1:7" x14ac:dyDescent="0.3">
      <c r="A34" s="38" t="s">
        <v>41</v>
      </c>
      <c r="B34" s="39">
        <v>30.8</v>
      </c>
      <c r="C34" s="39">
        <v>30.44</v>
      </c>
      <c r="D34" s="39">
        <v>31.23</v>
      </c>
      <c r="E34" s="39">
        <v>33.33</v>
      </c>
      <c r="F34" s="39">
        <v>33.15</v>
      </c>
      <c r="G34" s="39">
        <v>34.06</v>
      </c>
    </row>
    <row r="35" spans="1:7" x14ac:dyDescent="0.3">
      <c r="A35" s="39" t="s">
        <v>42</v>
      </c>
      <c r="B35" s="39">
        <v>37.96</v>
      </c>
      <c r="C35" s="39">
        <v>37.590000000000003</v>
      </c>
      <c r="D35" s="39">
        <v>36.9</v>
      </c>
      <c r="E35" s="39">
        <v>41.15</v>
      </c>
      <c r="F35" s="39">
        <v>41.99</v>
      </c>
      <c r="G35" s="39">
        <v>42.73</v>
      </c>
    </row>
    <row r="36" spans="1:7" x14ac:dyDescent="0.3">
      <c r="A36" s="38" t="s">
        <v>43</v>
      </c>
      <c r="B36" s="39">
        <v>10.59</v>
      </c>
      <c r="C36" s="39">
        <v>10.48</v>
      </c>
      <c r="D36" s="39">
        <v>10.53</v>
      </c>
      <c r="E36" s="39">
        <v>11.77</v>
      </c>
      <c r="F36" s="39">
        <v>11.8</v>
      </c>
      <c r="G36" s="39">
        <v>11.8</v>
      </c>
    </row>
    <row r="37" spans="1:7" x14ac:dyDescent="0.3">
      <c r="A37" s="38" t="s">
        <v>44</v>
      </c>
      <c r="B37" s="39">
        <v>108.27</v>
      </c>
      <c r="C37" s="39">
        <v>108.79</v>
      </c>
      <c r="D37" s="39">
        <v>109.19</v>
      </c>
      <c r="E37" s="39">
        <v>122.36</v>
      </c>
      <c r="F37" s="39">
        <v>123.14</v>
      </c>
      <c r="G37" s="39">
        <v>117.05</v>
      </c>
    </row>
    <row r="38" spans="1:7" x14ac:dyDescent="0.3">
      <c r="A38" s="39" t="s">
        <v>46</v>
      </c>
      <c r="B38" s="39">
        <v>35.86</v>
      </c>
      <c r="C38" s="39">
        <v>35.729999999999997</v>
      </c>
      <c r="D38" s="39">
        <v>35.869999999999997</v>
      </c>
      <c r="E38" s="39">
        <v>40.85</v>
      </c>
      <c r="F38" s="39">
        <v>40.46</v>
      </c>
      <c r="G38" s="39">
        <v>40.89</v>
      </c>
    </row>
    <row r="39" spans="1:7" x14ac:dyDescent="0.3">
      <c r="A39" s="38" t="s">
        <v>45</v>
      </c>
      <c r="B39" s="39">
        <v>142.65</v>
      </c>
      <c r="C39" s="39">
        <v>142.29</v>
      </c>
      <c r="D39" s="39">
        <v>142.61000000000001</v>
      </c>
      <c r="E39" s="39">
        <v>155.21</v>
      </c>
      <c r="F39" s="39">
        <v>138.46</v>
      </c>
      <c r="G39" s="39">
        <v>151.62</v>
      </c>
    </row>
    <row r="40" spans="1:7" x14ac:dyDescent="0.3">
      <c r="A40" s="39" t="s">
        <v>47</v>
      </c>
      <c r="B40" s="39">
        <v>289.05</v>
      </c>
      <c r="C40" s="39">
        <v>283.69</v>
      </c>
      <c r="D40" s="39">
        <v>287.27</v>
      </c>
      <c r="E40" s="39">
        <v>275.52</v>
      </c>
      <c r="F40" s="39">
        <v>264.74</v>
      </c>
      <c r="G40" s="39">
        <v>272.2</v>
      </c>
    </row>
    <row r="41" spans="1:7" x14ac:dyDescent="0.3">
      <c r="A41" s="39" t="s">
        <v>89</v>
      </c>
      <c r="B41" s="39">
        <v>24.39</v>
      </c>
      <c r="C41" s="39">
        <v>24.47</v>
      </c>
      <c r="D41" s="39">
        <v>24.66</v>
      </c>
      <c r="E41" s="39">
        <v>24.65</v>
      </c>
      <c r="F41" s="39">
        <v>24.9</v>
      </c>
      <c r="G41" s="39">
        <v>24.44</v>
      </c>
    </row>
    <row r="42" spans="1:7" x14ac:dyDescent="0.3">
      <c r="A42" s="39" t="s">
        <v>49</v>
      </c>
      <c r="B42" s="39">
        <v>409.74</v>
      </c>
      <c r="C42" s="39">
        <v>403.08</v>
      </c>
      <c r="D42" s="39">
        <v>421.91</v>
      </c>
      <c r="E42" s="39">
        <v>367.63</v>
      </c>
      <c r="F42" s="39">
        <v>359.34</v>
      </c>
      <c r="G42" s="39">
        <v>371.54</v>
      </c>
    </row>
    <row r="43" spans="1:7" x14ac:dyDescent="0.3">
      <c r="A43" s="39" t="s">
        <v>50</v>
      </c>
      <c r="B43" s="39">
        <v>16.77</v>
      </c>
      <c r="C43" s="39">
        <v>16.78</v>
      </c>
      <c r="D43" s="39">
        <v>17.05</v>
      </c>
      <c r="E43" s="39">
        <v>20.93</v>
      </c>
      <c r="F43" s="39">
        <v>20.86</v>
      </c>
      <c r="G43" s="39">
        <v>21.2</v>
      </c>
    </row>
    <row r="44" spans="1:7" x14ac:dyDescent="0.3">
      <c r="A44" s="39" t="s">
        <v>51</v>
      </c>
      <c r="B44" s="39">
        <v>43.22</v>
      </c>
      <c r="C44" s="39">
        <v>42.87</v>
      </c>
      <c r="D44" s="39">
        <v>43.11</v>
      </c>
      <c r="E44" s="39">
        <v>44</v>
      </c>
      <c r="F44" s="39">
        <v>43.71</v>
      </c>
      <c r="G44" s="39">
        <v>44.78</v>
      </c>
    </row>
    <row r="45" spans="1:7" x14ac:dyDescent="0.3">
      <c r="A45" s="39" t="s">
        <v>90</v>
      </c>
      <c r="B45" s="39">
        <v>75.67</v>
      </c>
      <c r="C45" s="39">
        <v>75.12</v>
      </c>
      <c r="D45" s="39">
        <v>75.69</v>
      </c>
      <c r="E45" s="39">
        <v>83.94</v>
      </c>
      <c r="F45" s="39">
        <v>81.19</v>
      </c>
      <c r="G45" s="39">
        <v>81.760000000000005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C15" sqref="C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158</v>
      </c>
      <c r="C3" s="22" t="s">
        <v>64</v>
      </c>
    </row>
    <row r="4" spans="1:4" x14ac:dyDescent="0.3">
      <c r="A4" s="22" t="s">
        <v>21</v>
      </c>
      <c r="B4" s="22" t="s">
        <v>157</v>
      </c>
      <c r="C4" s="22" t="s">
        <v>156</v>
      </c>
    </row>
    <row r="5" spans="1:4" x14ac:dyDescent="0.3">
      <c r="A5" s="22" t="s">
        <v>22</v>
      </c>
      <c r="B5" s="22" t="s">
        <v>159</v>
      </c>
      <c r="C5" s="22" t="s">
        <v>159</v>
      </c>
    </row>
    <row r="6" spans="1:4" x14ac:dyDescent="0.3">
      <c r="A6" s="22" t="s">
        <v>23</v>
      </c>
      <c r="B6" s="22" t="s">
        <v>160</v>
      </c>
      <c r="C6" s="22" t="s">
        <v>160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74</v>
      </c>
    </row>
    <row r="12" spans="1:4" x14ac:dyDescent="0.3">
      <c r="A12" s="23">
        <v>1</v>
      </c>
      <c r="B12" s="39">
        <v>39.33</v>
      </c>
      <c r="C12" s="39">
        <v>42.41</v>
      </c>
    </row>
    <row r="13" spans="1:4" x14ac:dyDescent="0.3">
      <c r="A13" s="23">
        <v>2</v>
      </c>
      <c r="B13" s="23">
        <v>38.83</v>
      </c>
      <c r="C13" s="39">
        <v>42.4</v>
      </c>
    </row>
    <row r="14" spans="1:4" x14ac:dyDescent="0.3">
      <c r="A14" s="23">
        <v>3</v>
      </c>
      <c r="B14" s="39">
        <v>39.08</v>
      </c>
      <c r="C14" s="39">
        <v>42.55</v>
      </c>
    </row>
    <row r="15" spans="1:4" x14ac:dyDescent="0.3">
      <c r="A15" s="23" t="s">
        <v>26</v>
      </c>
      <c r="B15" s="39">
        <f>MEDIAN(B12:B14)</f>
        <v>39.08</v>
      </c>
      <c r="C15" s="39">
        <f>MEDIAN(C12:C14)</f>
        <v>42.41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21.73</v>
      </c>
      <c r="C22" s="39">
        <v>21.42</v>
      </c>
    </row>
    <row r="23" spans="1:7" x14ac:dyDescent="0.3">
      <c r="A23" s="23">
        <v>2</v>
      </c>
      <c r="B23" s="39">
        <v>21.62</v>
      </c>
      <c r="C23" s="39">
        <v>21.44</v>
      </c>
    </row>
    <row r="24" spans="1:7" x14ac:dyDescent="0.3">
      <c r="A24" s="23">
        <v>3</v>
      </c>
      <c r="B24" s="39">
        <v>21.72</v>
      </c>
      <c r="C24" s="39">
        <v>21.26</v>
      </c>
    </row>
    <row r="25" spans="1:7" x14ac:dyDescent="0.3">
      <c r="A25" s="23" t="s">
        <v>26</v>
      </c>
      <c r="B25" s="39">
        <f>MEDIAN(B22:B24)</f>
        <v>21.72</v>
      </c>
      <c r="C25" s="39">
        <f>MEDIAN(C22:C24)</f>
        <v>21.42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123.83</v>
      </c>
      <c r="C30" s="39">
        <v>124.98</v>
      </c>
      <c r="D30" s="39">
        <v>122.88</v>
      </c>
      <c r="E30" s="39">
        <v>111.95</v>
      </c>
      <c r="F30" s="39">
        <v>110.32</v>
      </c>
      <c r="G30" s="39">
        <v>111.25</v>
      </c>
    </row>
    <row r="31" spans="1:7" x14ac:dyDescent="0.3">
      <c r="A31" s="38" t="s">
        <v>88</v>
      </c>
      <c r="B31" s="39">
        <v>103.37</v>
      </c>
      <c r="C31" s="39">
        <v>106.18</v>
      </c>
      <c r="D31" s="39">
        <v>106.58</v>
      </c>
      <c r="E31" s="39">
        <v>94.77</v>
      </c>
      <c r="F31" s="39">
        <v>93.48</v>
      </c>
      <c r="G31" s="39">
        <v>92.13</v>
      </c>
    </row>
    <row r="32" spans="1:7" x14ac:dyDescent="0.3">
      <c r="A32" s="38" t="s">
        <v>39</v>
      </c>
      <c r="B32" s="39">
        <v>110.39</v>
      </c>
      <c r="C32" s="39">
        <v>108.14</v>
      </c>
      <c r="D32" s="39">
        <v>110.32</v>
      </c>
      <c r="E32" s="39">
        <v>86.91</v>
      </c>
      <c r="F32" s="39">
        <v>89.36</v>
      </c>
      <c r="G32" s="39">
        <v>93.05</v>
      </c>
    </row>
    <row r="33" spans="1:7" x14ac:dyDescent="0.3">
      <c r="A33" s="39" t="s">
        <v>40</v>
      </c>
      <c r="B33" s="39">
        <v>59.11</v>
      </c>
      <c r="C33" s="39">
        <v>58.04</v>
      </c>
      <c r="D33" s="39">
        <v>59.45</v>
      </c>
      <c r="E33" s="39">
        <v>62.84</v>
      </c>
      <c r="F33" s="39">
        <v>60.23</v>
      </c>
      <c r="G33" s="39">
        <v>63.71</v>
      </c>
    </row>
    <row r="34" spans="1:7" x14ac:dyDescent="0.3">
      <c r="A34" s="38" t="s">
        <v>41</v>
      </c>
      <c r="B34" s="39">
        <v>31.24</v>
      </c>
      <c r="C34" s="39">
        <v>31.11</v>
      </c>
      <c r="D34" s="39">
        <v>31.04</v>
      </c>
      <c r="E34" s="39">
        <v>32.97</v>
      </c>
      <c r="F34" s="39">
        <v>32.85</v>
      </c>
      <c r="G34" s="39">
        <v>33.49</v>
      </c>
    </row>
    <row r="35" spans="1:7" x14ac:dyDescent="0.3">
      <c r="A35" s="39" t="s">
        <v>42</v>
      </c>
      <c r="B35" s="39">
        <v>37.71</v>
      </c>
      <c r="C35" s="39">
        <v>37.26</v>
      </c>
      <c r="D35" s="39">
        <v>36.78</v>
      </c>
      <c r="E35" s="39">
        <v>41.97</v>
      </c>
      <c r="F35" s="39">
        <v>40.03</v>
      </c>
      <c r="G35" s="39">
        <v>40.76</v>
      </c>
    </row>
    <row r="36" spans="1:7" x14ac:dyDescent="0.3">
      <c r="A36" s="38" t="s">
        <v>43</v>
      </c>
      <c r="B36" s="39">
        <v>10.42</v>
      </c>
      <c r="C36" s="39">
        <v>10.46</v>
      </c>
      <c r="D36" s="39">
        <v>10.54</v>
      </c>
      <c r="E36" s="39">
        <v>11.05</v>
      </c>
      <c r="F36" s="39">
        <v>11.62</v>
      </c>
      <c r="G36" s="39">
        <v>11.68</v>
      </c>
    </row>
    <row r="37" spans="1:7" x14ac:dyDescent="0.3">
      <c r="A37" s="38" t="s">
        <v>44</v>
      </c>
      <c r="B37" s="39">
        <v>109.67</v>
      </c>
      <c r="C37" s="39">
        <v>110.89</v>
      </c>
      <c r="D37" s="39">
        <v>111.27</v>
      </c>
      <c r="E37" s="39">
        <v>117.93</v>
      </c>
      <c r="F37" s="39">
        <v>124.15</v>
      </c>
      <c r="G37" s="39">
        <v>122.28</v>
      </c>
    </row>
    <row r="38" spans="1:7" x14ac:dyDescent="0.3">
      <c r="A38" s="39" t="s">
        <v>46</v>
      </c>
      <c r="B38" s="39">
        <v>35.82</v>
      </c>
      <c r="C38" s="39">
        <v>35.86</v>
      </c>
      <c r="D38" s="39">
        <v>35.78</v>
      </c>
      <c r="E38" s="39">
        <v>38.22</v>
      </c>
      <c r="F38" s="39">
        <v>40.380000000000003</v>
      </c>
      <c r="G38" s="39">
        <v>39.35</v>
      </c>
    </row>
    <row r="39" spans="1:7" x14ac:dyDescent="0.3">
      <c r="A39" s="38" t="s">
        <v>45</v>
      </c>
      <c r="B39" s="39">
        <v>144.62</v>
      </c>
      <c r="C39" s="39">
        <v>143.35</v>
      </c>
      <c r="D39" s="39">
        <v>146.18</v>
      </c>
      <c r="E39" s="39">
        <v>135.83000000000001</v>
      </c>
      <c r="F39" s="39">
        <v>138.62</v>
      </c>
      <c r="G39" s="39">
        <v>139.59</v>
      </c>
    </row>
    <row r="40" spans="1:7" x14ac:dyDescent="0.3">
      <c r="A40" s="39" t="s">
        <v>47</v>
      </c>
      <c r="B40" s="39">
        <v>296.44</v>
      </c>
      <c r="C40" s="39">
        <v>291.99</v>
      </c>
      <c r="D40" s="39">
        <v>294.54000000000002</v>
      </c>
      <c r="E40" s="39">
        <v>263.85000000000002</v>
      </c>
      <c r="F40" s="39">
        <v>259.67</v>
      </c>
      <c r="G40" s="39">
        <v>237.9</v>
      </c>
    </row>
    <row r="41" spans="1:7" x14ac:dyDescent="0.3">
      <c r="A41" s="39" t="s">
        <v>89</v>
      </c>
      <c r="B41" s="39">
        <v>25.54</v>
      </c>
      <c r="C41" s="39">
        <v>25.53</v>
      </c>
      <c r="D41" s="39">
        <v>25.47</v>
      </c>
      <c r="E41" s="39">
        <v>23.96</v>
      </c>
      <c r="F41" s="39">
        <v>23.88</v>
      </c>
      <c r="G41" s="39">
        <v>23.92</v>
      </c>
    </row>
    <row r="42" spans="1:7" x14ac:dyDescent="0.3">
      <c r="A42" s="39" t="s">
        <v>49</v>
      </c>
      <c r="B42" s="39">
        <v>427.9</v>
      </c>
      <c r="C42" s="39">
        <v>419.73</v>
      </c>
      <c r="D42" s="39">
        <v>426.55</v>
      </c>
      <c r="E42" s="39">
        <v>361.26</v>
      </c>
      <c r="F42" s="39">
        <v>346.2</v>
      </c>
      <c r="G42" s="39">
        <v>321.02</v>
      </c>
    </row>
    <row r="43" spans="1:7" x14ac:dyDescent="0.3">
      <c r="A43" s="39" t="s">
        <v>50</v>
      </c>
      <c r="B43" s="39">
        <v>17.18</v>
      </c>
      <c r="C43" s="39">
        <v>17.059999999999999</v>
      </c>
      <c r="D43" s="39">
        <v>17</v>
      </c>
      <c r="E43" s="39">
        <v>20.6</v>
      </c>
      <c r="F43" s="39">
        <v>20.66</v>
      </c>
      <c r="G43" s="39">
        <v>20.399999999999999</v>
      </c>
    </row>
    <row r="44" spans="1:7" x14ac:dyDescent="0.3">
      <c r="A44" s="39" t="s">
        <v>51</v>
      </c>
      <c r="B44" s="39">
        <v>43.28</v>
      </c>
      <c r="C44" s="39">
        <v>42.23</v>
      </c>
      <c r="D44" s="39">
        <v>43.01</v>
      </c>
      <c r="E44" s="39">
        <v>42.17</v>
      </c>
      <c r="F44" s="39">
        <v>41.54</v>
      </c>
      <c r="G44" s="39">
        <v>40.340000000000003</v>
      </c>
    </row>
    <row r="45" spans="1:7" x14ac:dyDescent="0.3">
      <c r="A45" s="39" t="s">
        <v>90</v>
      </c>
      <c r="B45" s="39">
        <v>76.17</v>
      </c>
      <c r="C45" s="39">
        <v>76.11</v>
      </c>
      <c r="D45" s="39">
        <v>75.430000000000007</v>
      </c>
      <c r="E45" s="39">
        <v>82.05</v>
      </c>
      <c r="F45" s="39">
        <v>83.59</v>
      </c>
      <c r="G45" s="39">
        <v>79.540000000000006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12" sqref="C12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137</v>
      </c>
      <c r="C3" s="22" t="s">
        <v>64</v>
      </c>
    </row>
    <row r="4" spans="1:4" x14ac:dyDescent="0.3">
      <c r="A4" s="22" t="s">
        <v>21</v>
      </c>
      <c r="B4" s="22" t="s">
        <v>149</v>
      </c>
      <c r="C4" s="22" t="s">
        <v>153</v>
      </c>
    </row>
    <row r="5" spans="1:4" x14ac:dyDescent="0.3">
      <c r="A5" s="22" t="s">
        <v>22</v>
      </c>
      <c r="B5" s="22" t="s">
        <v>151</v>
      </c>
      <c r="C5" s="22" t="s">
        <v>152</v>
      </c>
    </row>
    <row r="6" spans="1:4" x14ac:dyDescent="0.3">
      <c r="A6" s="22" t="s">
        <v>23</v>
      </c>
      <c r="B6" s="22" t="s">
        <v>150</v>
      </c>
      <c r="C6" s="22" t="s">
        <v>150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133</v>
      </c>
    </row>
    <row r="12" spans="1:4" x14ac:dyDescent="0.3">
      <c r="A12" s="23">
        <v>1</v>
      </c>
      <c r="B12" s="39">
        <v>39.22</v>
      </c>
      <c r="C12" s="39">
        <v>42.87</v>
      </c>
    </row>
    <row r="13" spans="1:4" x14ac:dyDescent="0.3">
      <c r="A13" s="23">
        <v>2</v>
      </c>
      <c r="B13" s="23">
        <v>39.51</v>
      </c>
      <c r="C13" s="39">
        <v>43.04</v>
      </c>
    </row>
    <row r="14" spans="1:4" x14ac:dyDescent="0.3">
      <c r="A14" s="23">
        <v>3</v>
      </c>
      <c r="B14" s="39">
        <v>39.369999999999997</v>
      </c>
      <c r="C14" s="39">
        <v>42.6</v>
      </c>
    </row>
    <row r="15" spans="1:4" x14ac:dyDescent="0.3">
      <c r="A15" s="23" t="s">
        <v>26</v>
      </c>
      <c r="B15" s="39">
        <f>MEDIAN(B12:B14)</f>
        <v>39.369999999999997</v>
      </c>
      <c r="C15" s="39">
        <f>MEDIAN(C12:C14)</f>
        <v>42.87</v>
      </c>
    </row>
    <row r="17" spans="1:7" x14ac:dyDescent="0.3">
      <c r="A17" s="77" t="s">
        <v>136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21.72</v>
      </c>
      <c r="C22" s="39">
        <v>21.79</v>
      </c>
    </row>
    <row r="23" spans="1:7" x14ac:dyDescent="0.3">
      <c r="A23" s="23">
        <v>2</v>
      </c>
      <c r="B23" s="39">
        <v>21.71</v>
      </c>
      <c r="C23" s="39">
        <v>21.6</v>
      </c>
    </row>
    <row r="24" spans="1:7" x14ac:dyDescent="0.3">
      <c r="A24" s="23">
        <v>3</v>
      </c>
      <c r="B24" s="39">
        <v>21.86</v>
      </c>
      <c r="C24" s="39">
        <v>21.96</v>
      </c>
    </row>
    <row r="25" spans="1:7" x14ac:dyDescent="0.3">
      <c r="A25" s="23" t="s">
        <v>26</v>
      </c>
      <c r="B25" s="39">
        <f>MEDIAN(B22:B24)</f>
        <v>21.72</v>
      </c>
      <c r="C25" s="39">
        <f>MEDIAN(C22:C24)</f>
        <v>21.79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4" t="s">
        <v>24</v>
      </c>
      <c r="C28" s="75"/>
      <c r="D28" s="76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123.31</v>
      </c>
      <c r="C30" s="39">
        <v>122.79</v>
      </c>
      <c r="D30" s="39">
        <v>124.53</v>
      </c>
      <c r="E30" s="39">
        <v>115.01</v>
      </c>
      <c r="F30" s="39">
        <v>110.49</v>
      </c>
      <c r="G30" s="39">
        <v>121.19</v>
      </c>
    </row>
    <row r="31" spans="1:7" x14ac:dyDescent="0.3">
      <c r="A31" s="38" t="s">
        <v>88</v>
      </c>
      <c r="B31" s="39">
        <v>106.62</v>
      </c>
      <c r="C31" s="39">
        <v>104.64</v>
      </c>
      <c r="D31" s="39">
        <v>106.79</v>
      </c>
      <c r="E31" s="39">
        <v>90.06</v>
      </c>
      <c r="F31" s="39">
        <v>93.12</v>
      </c>
      <c r="G31" s="39">
        <v>93.17</v>
      </c>
    </row>
    <row r="32" spans="1:7" x14ac:dyDescent="0.3">
      <c r="A32" s="38" t="s">
        <v>39</v>
      </c>
      <c r="B32" s="39">
        <v>111.28</v>
      </c>
      <c r="C32" s="39">
        <v>110.71</v>
      </c>
      <c r="D32" s="39">
        <v>109.17</v>
      </c>
      <c r="E32" s="39">
        <v>91.29</v>
      </c>
      <c r="F32" s="39">
        <v>93.66</v>
      </c>
      <c r="G32" s="39">
        <v>95.95</v>
      </c>
    </row>
    <row r="33" spans="1:7" x14ac:dyDescent="0.3">
      <c r="A33" s="39" t="s">
        <v>40</v>
      </c>
      <c r="B33" s="39">
        <v>58.96</v>
      </c>
      <c r="C33" s="39">
        <v>59.01</v>
      </c>
      <c r="D33" s="39">
        <v>57.23</v>
      </c>
      <c r="E33" s="39">
        <v>63.44</v>
      </c>
      <c r="F33" s="39">
        <v>61.23</v>
      </c>
      <c r="G33" s="39">
        <v>62.96</v>
      </c>
    </row>
    <row r="34" spans="1:7" x14ac:dyDescent="0.3">
      <c r="A34" s="38" t="s">
        <v>41</v>
      </c>
      <c r="B34" s="39">
        <v>30.93</v>
      </c>
      <c r="C34" s="39">
        <v>30.9</v>
      </c>
      <c r="D34" s="39">
        <v>31.51</v>
      </c>
      <c r="E34" s="39">
        <v>32.96</v>
      </c>
      <c r="F34" s="39">
        <v>33.18</v>
      </c>
      <c r="G34" s="39">
        <v>33.119999999999997</v>
      </c>
    </row>
    <row r="35" spans="1:7" x14ac:dyDescent="0.3">
      <c r="A35" s="39" t="s">
        <v>42</v>
      </c>
      <c r="B35" s="39">
        <v>37.06</v>
      </c>
      <c r="C35" s="39">
        <v>37.42</v>
      </c>
      <c r="D35" s="39">
        <v>37.99</v>
      </c>
      <c r="E35" s="39">
        <v>41.26</v>
      </c>
      <c r="F35" s="39">
        <v>41.51</v>
      </c>
      <c r="G35" s="39">
        <v>41.22</v>
      </c>
    </row>
    <row r="36" spans="1:7" x14ac:dyDescent="0.3">
      <c r="A36" s="38" t="s">
        <v>43</v>
      </c>
      <c r="B36" s="39">
        <v>10.56</v>
      </c>
      <c r="C36" s="39">
        <v>10.58</v>
      </c>
      <c r="D36" s="39">
        <v>10.58</v>
      </c>
      <c r="E36" s="39">
        <v>11.74</v>
      </c>
      <c r="F36" s="39">
        <v>11.8</v>
      </c>
      <c r="G36" s="39">
        <v>11.77</v>
      </c>
    </row>
    <row r="37" spans="1:7" x14ac:dyDescent="0.3">
      <c r="A37" s="38" t="s">
        <v>44</v>
      </c>
      <c r="B37" s="39">
        <v>110.57</v>
      </c>
      <c r="C37" s="39">
        <v>110.67</v>
      </c>
      <c r="D37" s="39">
        <v>111.15</v>
      </c>
      <c r="E37" s="39">
        <v>121.44</v>
      </c>
      <c r="F37" s="39">
        <v>120.09</v>
      </c>
      <c r="G37" s="39">
        <v>128.88999999999999</v>
      </c>
    </row>
    <row r="38" spans="1:7" x14ac:dyDescent="0.3">
      <c r="A38" s="39" t="s">
        <v>46</v>
      </c>
      <c r="B38" s="39">
        <v>35.590000000000003</v>
      </c>
      <c r="C38" s="39">
        <v>35.700000000000003</v>
      </c>
      <c r="D38" s="39">
        <v>35.880000000000003</v>
      </c>
      <c r="E38" s="39">
        <v>39.26</v>
      </c>
      <c r="F38" s="39">
        <v>39.479999999999997</v>
      </c>
      <c r="G38" s="39">
        <v>39.020000000000003</v>
      </c>
    </row>
    <row r="39" spans="1:7" x14ac:dyDescent="0.3">
      <c r="A39" s="38" t="s">
        <v>45</v>
      </c>
      <c r="B39" s="39">
        <v>139.87</v>
      </c>
      <c r="C39" s="39">
        <v>142.91999999999999</v>
      </c>
      <c r="D39" s="39">
        <v>145.43</v>
      </c>
      <c r="E39" s="39">
        <v>149.11000000000001</v>
      </c>
      <c r="F39" s="39">
        <v>137.44</v>
      </c>
      <c r="G39" s="39">
        <v>148.35</v>
      </c>
    </row>
    <row r="40" spans="1:7" x14ac:dyDescent="0.3">
      <c r="A40" s="39" t="s">
        <v>47</v>
      </c>
      <c r="B40" s="39">
        <v>299.05</v>
      </c>
      <c r="C40" s="39">
        <v>294.89</v>
      </c>
      <c r="D40" s="39">
        <v>297.37</v>
      </c>
      <c r="E40" s="39">
        <v>257.01</v>
      </c>
      <c r="F40" s="39">
        <v>253.81</v>
      </c>
      <c r="G40" s="39">
        <v>254.34</v>
      </c>
    </row>
    <row r="41" spans="1:7" x14ac:dyDescent="0.3">
      <c r="A41" s="39" t="s">
        <v>89</v>
      </c>
      <c r="B41" s="39">
        <v>25.68</v>
      </c>
      <c r="C41" s="39">
        <v>25.64</v>
      </c>
      <c r="D41" s="39">
        <v>25.85</v>
      </c>
      <c r="E41" s="39">
        <v>24.89</v>
      </c>
      <c r="F41" s="39">
        <v>24.68</v>
      </c>
      <c r="G41" s="39">
        <v>24.7</v>
      </c>
    </row>
    <row r="42" spans="1:7" x14ac:dyDescent="0.3">
      <c r="A42" s="39" t="s">
        <v>49</v>
      </c>
      <c r="B42" s="39">
        <v>431.01</v>
      </c>
      <c r="C42" s="39">
        <v>428.78</v>
      </c>
      <c r="D42" s="39">
        <v>429.25</v>
      </c>
      <c r="E42" s="39">
        <v>357.89</v>
      </c>
      <c r="F42" s="39">
        <v>354.89</v>
      </c>
      <c r="G42" s="39">
        <v>360.99</v>
      </c>
    </row>
    <row r="43" spans="1:7" x14ac:dyDescent="0.3">
      <c r="A43" s="39" t="s">
        <v>50</v>
      </c>
      <c r="B43" s="39">
        <v>17.05</v>
      </c>
      <c r="C43" s="39">
        <v>17.309999999999999</v>
      </c>
      <c r="D43" s="39">
        <v>17.66</v>
      </c>
      <c r="E43" s="39">
        <v>21.29</v>
      </c>
      <c r="F43" s="39">
        <v>20.78</v>
      </c>
      <c r="G43" s="39">
        <v>20.65</v>
      </c>
    </row>
    <row r="44" spans="1:7" x14ac:dyDescent="0.3">
      <c r="A44" s="39" t="s">
        <v>51</v>
      </c>
      <c r="B44" s="39">
        <v>43.08</v>
      </c>
      <c r="C44" s="39">
        <v>43</v>
      </c>
      <c r="D44" s="39">
        <v>42.97</v>
      </c>
      <c r="E44" s="39">
        <v>43.27</v>
      </c>
      <c r="F44" s="39">
        <v>43.62</v>
      </c>
      <c r="G44" s="39">
        <v>43.79</v>
      </c>
    </row>
    <row r="45" spans="1:7" x14ac:dyDescent="0.3">
      <c r="A45" s="39" t="s">
        <v>90</v>
      </c>
      <c r="B45" s="39">
        <v>75.78</v>
      </c>
      <c r="C45" s="39">
        <v>75.2</v>
      </c>
      <c r="D45" s="39">
        <v>76.69</v>
      </c>
      <c r="E45" s="39">
        <v>81.3</v>
      </c>
      <c r="F45" s="39">
        <v>80.069999999999993</v>
      </c>
      <c r="G45" s="39">
        <v>78.510000000000005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10" workbookViewId="0">
      <selection activeCell="D27" sqref="D27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137</v>
      </c>
      <c r="C3" s="22" t="s">
        <v>64</v>
      </c>
    </row>
    <row r="4" spans="1:4" x14ac:dyDescent="0.3">
      <c r="A4" s="22" t="s">
        <v>21</v>
      </c>
      <c r="B4" s="22" t="s">
        <v>139</v>
      </c>
      <c r="C4" s="22" t="s">
        <v>145</v>
      </c>
    </row>
    <row r="5" spans="1:4" x14ac:dyDescent="0.3">
      <c r="A5" s="22" t="s">
        <v>22</v>
      </c>
      <c r="B5" s="22" t="s">
        <v>140</v>
      </c>
      <c r="C5" s="22" t="s">
        <v>140</v>
      </c>
    </row>
    <row r="6" spans="1:4" x14ac:dyDescent="0.3">
      <c r="A6" s="22" t="s">
        <v>23</v>
      </c>
      <c r="B6" s="22" t="s">
        <v>138</v>
      </c>
      <c r="C6" s="22" t="s">
        <v>138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74</v>
      </c>
    </row>
    <row r="12" spans="1:4" x14ac:dyDescent="0.3">
      <c r="A12" s="23">
        <v>1</v>
      </c>
      <c r="B12" s="39">
        <v>38.86</v>
      </c>
      <c r="C12" s="39">
        <v>41.45</v>
      </c>
    </row>
    <row r="13" spans="1:4" x14ac:dyDescent="0.3">
      <c r="A13" s="23">
        <v>2</v>
      </c>
      <c r="B13" s="23">
        <v>38.78</v>
      </c>
      <c r="C13" s="39">
        <v>41.52</v>
      </c>
    </row>
    <row r="14" spans="1:4" x14ac:dyDescent="0.3">
      <c r="A14" s="23">
        <v>3</v>
      </c>
      <c r="B14" s="39">
        <v>39.24</v>
      </c>
      <c r="C14" s="39">
        <v>41.12</v>
      </c>
    </row>
    <row r="15" spans="1:4" x14ac:dyDescent="0.3">
      <c r="A15" s="23" t="s">
        <v>26</v>
      </c>
      <c r="B15" s="39">
        <f>MEDIAN(B12:B14)</f>
        <v>38.86</v>
      </c>
      <c r="C15" s="39">
        <f>MEDIAN(C12:C14)</f>
        <v>41.45</v>
      </c>
    </row>
    <row r="17" spans="1:7" x14ac:dyDescent="0.3">
      <c r="A17" s="80" t="s">
        <v>69</v>
      </c>
      <c r="B17" s="81"/>
      <c r="C17" s="81"/>
      <c r="D17" s="82"/>
    </row>
    <row r="18" spans="1:7" x14ac:dyDescent="0.3">
      <c r="A18" s="77" t="s">
        <v>136</v>
      </c>
      <c r="B18" s="78"/>
      <c r="C18" s="78"/>
      <c r="D18" s="79"/>
    </row>
    <row r="20" spans="1:7" x14ac:dyDescent="0.3">
      <c r="A20" s="23"/>
      <c r="B20" s="50" t="s">
        <v>27</v>
      </c>
      <c r="C20" s="57"/>
    </row>
    <row r="21" spans="1:7" x14ac:dyDescent="0.3">
      <c r="A21" s="23"/>
      <c r="B21" s="23" t="s">
        <v>24</v>
      </c>
      <c r="C21" s="23" t="s">
        <v>24</v>
      </c>
      <c r="D21" s="23" t="s">
        <v>25</v>
      </c>
      <c r="E21" s="23" t="s">
        <v>25</v>
      </c>
    </row>
    <row r="22" spans="1:7" x14ac:dyDescent="0.3">
      <c r="A22" s="23"/>
      <c r="B22" s="15">
        <v>222534</v>
      </c>
      <c r="C22" s="23">
        <v>226694</v>
      </c>
      <c r="D22" s="15">
        <v>222534</v>
      </c>
      <c r="E22" s="23">
        <v>226694</v>
      </c>
    </row>
    <row r="23" spans="1:7" x14ac:dyDescent="0.3">
      <c r="A23" s="23"/>
      <c r="B23" s="23" t="s">
        <v>28</v>
      </c>
      <c r="C23" s="23" t="s">
        <v>28</v>
      </c>
      <c r="D23" s="23" t="s">
        <v>28</v>
      </c>
      <c r="E23" s="23" t="s">
        <v>28</v>
      </c>
    </row>
    <row r="24" spans="1:7" x14ac:dyDescent="0.3">
      <c r="A24" s="23">
        <v>1</v>
      </c>
      <c r="B24" s="39">
        <v>21.21</v>
      </c>
      <c r="C24" s="39">
        <v>21.05</v>
      </c>
      <c r="D24" s="39">
        <v>20.49</v>
      </c>
      <c r="E24" s="39">
        <v>20.36</v>
      </c>
    </row>
    <row r="25" spans="1:7" x14ac:dyDescent="0.3">
      <c r="A25" s="23">
        <v>2</v>
      </c>
      <c r="B25" s="39">
        <v>21.3</v>
      </c>
      <c r="C25" s="39">
        <v>21.1</v>
      </c>
      <c r="D25" s="39">
        <v>20.59</v>
      </c>
      <c r="E25" s="39">
        <v>20.309999999999999</v>
      </c>
    </row>
    <row r="26" spans="1:7" x14ac:dyDescent="0.3">
      <c r="A26" s="23">
        <v>3</v>
      </c>
      <c r="B26" s="39">
        <v>21.32</v>
      </c>
      <c r="C26" s="39">
        <v>21.01</v>
      </c>
      <c r="D26" s="39">
        <v>20.350000000000001</v>
      </c>
      <c r="E26" s="39">
        <v>20.399999999999999</v>
      </c>
    </row>
    <row r="27" spans="1:7" x14ac:dyDescent="0.3">
      <c r="A27" s="23" t="s">
        <v>26</v>
      </c>
      <c r="B27" s="39">
        <f>MEDIAN(B24:B26)</f>
        <v>21.3</v>
      </c>
      <c r="C27" s="39">
        <f>MEDIAN(C24:C26)</f>
        <v>21.05</v>
      </c>
      <c r="D27" s="39">
        <f>MEDIAN(D24:D26)</f>
        <v>20.49</v>
      </c>
      <c r="E27" s="39">
        <f>MEDIAN(E24:E26)</f>
        <v>20.36</v>
      </c>
    </row>
    <row r="29" spans="1:7" x14ac:dyDescent="0.3">
      <c r="A29" s="39"/>
      <c r="B29" s="71" t="s">
        <v>35</v>
      </c>
      <c r="C29" s="72"/>
      <c r="D29" s="72"/>
      <c r="E29" s="72"/>
      <c r="F29" s="72"/>
      <c r="G29" s="73"/>
    </row>
    <row r="30" spans="1:7" x14ac:dyDescent="0.3">
      <c r="A30" s="39"/>
      <c r="B30" s="74" t="s">
        <v>142</v>
      </c>
      <c r="C30" s="75"/>
      <c r="D30" s="76"/>
      <c r="E30" s="71" t="s">
        <v>141</v>
      </c>
      <c r="F30" s="72"/>
      <c r="G30" s="73"/>
    </row>
    <row r="31" spans="1:7" x14ac:dyDescent="0.3">
      <c r="A31" s="39"/>
      <c r="B31" s="39" t="s">
        <v>85</v>
      </c>
      <c r="C31" s="39" t="s">
        <v>86</v>
      </c>
      <c r="D31" s="39" t="s">
        <v>87</v>
      </c>
      <c r="E31" s="39" t="s">
        <v>85</v>
      </c>
      <c r="F31" s="39" t="s">
        <v>86</v>
      </c>
      <c r="G31" s="39" t="s">
        <v>87</v>
      </c>
    </row>
    <row r="32" spans="1:7" x14ac:dyDescent="0.3">
      <c r="A32" s="39" t="s">
        <v>36</v>
      </c>
      <c r="B32" s="39">
        <v>120.99</v>
      </c>
      <c r="C32" s="39">
        <v>120.62</v>
      </c>
      <c r="D32" s="39">
        <v>120.14</v>
      </c>
      <c r="E32" s="39">
        <v>119.27</v>
      </c>
      <c r="F32" s="39">
        <v>119.71</v>
      </c>
      <c r="G32" s="39">
        <v>119.35</v>
      </c>
    </row>
    <row r="33" spans="1:7" x14ac:dyDescent="0.3">
      <c r="A33" s="38" t="s">
        <v>88</v>
      </c>
      <c r="B33" s="39">
        <v>101.81</v>
      </c>
      <c r="C33" s="39">
        <v>104.89</v>
      </c>
      <c r="D33" s="39">
        <v>103.26</v>
      </c>
      <c r="E33" s="39">
        <v>102.53</v>
      </c>
      <c r="F33" s="39">
        <v>103.46</v>
      </c>
      <c r="G33" s="39">
        <v>102.56</v>
      </c>
    </row>
    <row r="34" spans="1:7" x14ac:dyDescent="0.3">
      <c r="A34" s="38" t="s">
        <v>39</v>
      </c>
      <c r="B34" s="39">
        <v>108.72</v>
      </c>
      <c r="C34" s="39">
        <v>106.56</v>
      </c>
      <c r="D34" s="39">
        <v>107.55</v>
      </c>
      <c r="E34" s="39">
        <v>107.25</v>
      </c>
      <c r="F34" s="39">
        <v>109.55</v>
      </c>
      <c r="G34" s="39">
        <v>108.45</v>
      </c>
    </row>
    <row r="35" spans="1:7" x14ac:dyDescent="0.3">
      <c r="A35" s="39" t="s">
        <v>40</v>
      </c>
      <c r="B35" s="39">
        <v>58.55</v>
      </c>
      <c r="C35" s="39">
        <v>59.48</v>
      </c>
      <c r="D35" s="39">
        <v>59.92</v>
      </c>
      <c r="E35" s="39">
        <v>58.78</v>
      </c>
      <c r="F35" s="39">
        <v>59</v>
      </c>
      <c r="G35" s="39">
        <v>59.99</v>
      </c>
    </row>
    <row r="36" spans="1:7" x14ac:dyDescent="0.3">
      <c r="A36" s="38" t="s">
        <v>41</v>
      </c>
      <c r="B36" s="39">
        <v>31.05</v>
      </c>
      <c r="C36" s="39">
        <v>31.06</v>
      </c>
      <c r="D36" s="39">
        <v>30.92</v>
      </c>
      <c r="E36" s="39">
        <v>31.37</v>
      </c>
      <c r="F36" s="39">
        <v>31.3</v>
      </c>
      <c r="G36" s="39">
        <v>30.89</v>
      </c>
    </row>
    <row r="37" spans="1:7" x14ac:dyDescent="0.3">
      <c r="A37" s="39" t="s">
        <v>42</v>
      </c>
      <c r="B37" s="39">
        <v>37.409999999999997</v>
      </c>
      <c r="C37" s="39">
        <v>37.54</v>
      </c>
      <c r="D37" s="39">
        <v>37.67</v>
      </c>
      <c r="E37" s="39">
        <v>37.479999999999997</v>
      </c>
      <c r="F37" s="39">
        <v>37.79</v>
      </c>
      <c r="G37" s="39">
        <v>37.01</v>
      </c>
    </row>
    <row r="38" spans="1:7" x14ac:dyDescent="0.3">
      <c r="A38" s="38" t="s">
        <v>43</v>
      </c>
      <c r="B38" s="39">
        <v>10.71</v>
      </c>
      <c r="C38" s="39">
        <v>10.66</v>
      </c>
      <c r="D38" s="39">
        <v>10.62</v>
      </c>
      <c r="E38" s="39">
        <v>10.58</v>
      </c>
      <c r="F38" s="39">
        <v>10.75</v>
      </c>
      <c r="G38" s="39">
        <v>10.69</v>
      </c>
    </row>
    <row r="39" spans="1:7" x14ac:dyDescent="0.3">
      <c r="A39" s="38" t="s">
        <v>44</v>
      </c>
      <c r="B39" s="39">
        <v>107.7</v>
      </c>
      <c r="C39" s="39">
        <v>109.14</v>
      </c>
      <c r="D39" s="39">
        <v>108.3</v>
      </c>
      <c r="E39" s="39">
        <v>109</v>
      </c>
      <c r="F39" s="39">
        <v>108.65</v>
      </c>
      <c r="G39" s="39">
        <v>109.04</v>
      </c>
    </row>
    <row r="40" spans="1:7" x14ac:dyDescent="0.3">
      <c r="A40" s="39" t="s">
        <v>46</v>
      </c>
      <c r="B40" s="39">
        <v>30.63</v>
      </c>
      <c r="C40" s="39">
        <v>30.82</v>
      </c>
      <c r="D40" s="39">
        <v>31.38</v>
      </c>
      <c r="E40" s="39">
        <v>31.17</v>
      </c>
      <c r="F40" s="39">
        <v>30.91</v>
      </c>
      <c r="G40" s="39">
        <v>30.74</v>
      </c>
    </row>
    <row r="41" spans="1:7" x14ac:dyDescent="0.3">
      <c r="A41" s="38" t="s">
        <v>45</v>
      </c>
      <c r="B41" s="39">
        <v>135.12</v>
      </c>
      <c r="C41" s="39">
        <v>138.44</v>
      </c>
      <c r="D41" s="39">
        <v>134.72</v>
      </c>
      <c r="E41" s="39">
        <v>135.49</v>
      </c>
      <c r="F41" s="39">
        <v>130.16999999999999</v>
      </c>
      <c r="G41" s="39">
        <v>131.69999999999999</v>
      </c>
    </row>
    <row r="42" spans="1:7" x14ac:dyDescent="0.3">
      <c r="A42" s="39" t="s">
        <v>47</v>
      </c>
      <c r="B42" s="39">
        <v>259.57</v>
      </c>
      <c r="C42" s="39">
        <v>261.02</v>
      </c>
      <c r="D42" s="39">
        <v>264.95999999999998</v>
      </c>
      <c r="E42" s="39">
        <v>268.51</v>
      </c>
      <c r="F42" s="39">
        <v>265.02999999999997</v>
      </c>
      <c r="G42" s="39">
        <v>267.5</v>
      </c>
    </row>
    <row r="43" spans="1:7" x14ac:dyDescent="0.3">
      <c r="A43" s="39" t="s">
        <v>89</v>
      </c>
      <c r="B43" s="39">
        <v>25.38</v>
      </c>
      <c r="C43" s="39">
        <v>25.41</v>
      </c>
      <c r="D43" s="39">
        <v>25.36</v>
      </c>
      <c r="E43" s="39">
        <v>25.37</v>
      </c>
      <c r="F43" s="39">
        <v>25.34</v>
      </c>
      <c r="G43" s="39">
        <v>25.6</v>
      </c>
    </row>
    <row r="44" spans="1:7" x14ac:dyDescent="0.3">
      <c r="A44" s="39" t="s">
        <v>49</v>
      </c>
      <c r="B44" s="39">
        <v>414.43</v>
      </c>
      <c r="C44" s="39">
        <v>414.25</v>
      </c>
      <c r="D44" s="39">
        <v>428.85</v>
      </c>
      <c r="E44" s="39">
        <v>417.86</v>
      </c>
      <c r="F44" s="39">
        <v>427.24</v>
      </c>
      <c r="G44" s="39">
        <v>418.76</v>
      </c>
    </row>
    <row r="45" spans="1:7" x14ac:dyDescent="0.3">
      <c r="A45" s="39" t="s">
        <v>50</v>
      </c>
      <c r="B45" s="39">
        <v>16.93</v>
      </c>
      <c r="C45" s="39">
        <v>16.809999999999999</v>
      </c>
      <c r="D45" s="39">
        <v>16.89</v>
      </c>
      <c r="E45" s="39">
        <v>17.079999999999998</v>
      </c>
      <c r="F45" s="39">
        <v>17.13</v>
      </c>
      <c r="G45" s="39">
        <v>16.91</v>
      </c>
    </row>
    <row r="46" spans="1:7" x14ac:dyDescent="0.3">
      <c r="A46" s="39" t="s">
        <v>51</v>
      </c>
      <c r="B46" s="39">
        <v>40.32</v>
      </c>
      <c r="C46" s="39">
        <v>40.770000000000003</v>
      </c>
      <c r="D46" s="39">
        <v>40.06</v>
      </c>
      <c r="E46" s="39">
        <v>40.619999999999997</v>
      </c>
      <c r="F46" s="39">
        <v>40.74</v>
      </c>
      <c r="G46" s="39">
        <v>40.020000000000003</v>
      </c>
    </row>
    <row r="47" spans="1:7" x14ac:dyDescent="0.3">
      <c r="A47" s="39" t="s">
        <v>90</v>
      </c>
      <c r="B47" s="39">
        <v>89.59</v>
      </c>
      <c r="C47" s="39">
        <v>89.26</v>
      </c>
      <c r="D47" s="39">
        <v>89.41</v>
      </c>
      <c r="E47" s="39">
        <v>74.31</v>
      </c>
      <c r="F47" s="39">
        <v>74.78</v>
      </c>
      <c r="G47" s="39">
        <v>74.599999999999994</v>
      </c>
    </row>
    <row r="49" spans="1:7" x14ac:dyDescent="0.3">
      <c r="A49" s="40" t="s">
        <v>25</v>
      </c>
    </row>
    <row r="50" spans="1:7" x14ac:dyDescent="0.3">
      <c r="B50" s="74" t="s">
        <v>143</v>
      </c>
      <c r="C50" s="75"/>
      <c r="D50" s="76"/>
      <c r="E50" s="71" t="s">
        <v>144</v>
      </c>
      <c r="F50" s="72"/>
      <c r="G50" s="73"/>
    </row>
    <row r="51" spans="1:7" x14ac:dyDescent="0.3">
      <c r="B51" s="39" t="s">
        <v>85</v>
      </c>
      <c r="C51" s="39" t="s">
        <v>86</v>
      </c>
      <c r="D51" s="39" t="s">
        <v>87</v>
      </c>
      <c r="E51" s="39" t="s">
        <v>85</v>
      </c>
      <c r="F51" s="39" t="s">
        <v>86</v>
      </c>
      <c r="G51" s="39" t="s">
        <v>87</v>
      </c>
    </row>
    <row r="52" spans="1:7" x14ac:dyDescent="0.3">
      <c r="B52" s="39">
        <v>111.23</v>
      </c>
      <c r="C52" s="39">
        <v>112.73</v>
      </c>
      <c r="D52" s="39">
        <v>107.77</v>
      </c>
      <c r="E52" s="39">
        <v>112.58</v>
      </c>
      <c r="F52" s="39">
        <v>104.85</v>
      </c>
      <c r="G52" s="39">
        <v>108.03</v>
      </c>
    </row>
    <row r="53" spans="1:7" x14ac:dyDescent="0.3">
      <c r="B53" s="39">
        <v>89.47</v>
      </c>
      <c r="C53" s="39">
        <v>92.14</v>
      </c>
      <c r="D53" s="39">
        <v>89.63</v>
      </c>
      <c r="E53" s="39">
        <v>91.28</v>
      </c>
      <c r="F53" s="39">
        <v>90.02</v>
      </c>
      <c r="G53" s="39">
        <v>91.35</v>
      </c>
    </row>
    <row r="54" spans="1:7" x14ac:dyDescent="0.3">
      <c r="B54" s="39">
        <v>90.48</v>
      </c>
      <c r="C54" s="39">
        <v>91.4</v>
      </c>
      <c r="D54" s="39">
        <v>89.16</v>
      </c>
      <c r="E54" s="39">
        <v>88.94</v>
      </c>
      <c r="F54" s="39">
        <v>87.9</v>
      </c>
      <c r="G54" s="39">
        <v>94.62</v>
      </c>
    </row>
    <row r="55" spans="1:7" x14ac:dyDescent="0.3">
      <c r="B55" s="39">
        <v>58.72</v>
      </c>
      <c r="C55" s="39">
        <v>59.16</v>
      </c>
      <c r="D55" s="39">
        <v>59.64</v>
      </c>
      <c r="E55" s="39">
        <v>61.56</v>
      </c>
      <c r="F55" s="39">
        <v>59.78</v>
      </c>
      <c r="G55" s="39">
        <v>61.22</v>
      </c>
    </row>
    <row r="56" spans="1:7" x14ac:dyDescent="0.3">
      <c r="B56" s="39">
        <v>32.65</v>
      </c>
      <c r="C56" s="39">
        <v>33</v>
      </c>
      <c r="D56" s="39">
        <v>31.98</v>
      </c>
      <c r="E56" s="39">
        <v>32.76</v>
      </c>
      <c r="F56" s="39">
        <v>32.909999999999997</v>
      </c>
      <c r="G56" s="39">
        <v>31.75</v>
      </c>
    </row>
    <row r="57" spans="1:7" x14ac:dyDescent="0.3">
      <c r="B57" s="39">
        <v>40.01</v>
      </c>
      <c r="C57" s="39">
        <v>40.26</v>
      </c>
      <c r="D57" s="39">
        <v>40.18</v>
      </c>
      <c r="E57" s="39">
        <v>40.43</v>
      </c>
      <c r="F57" s="39">
        <v>41.87</v>
      </c>
      <c r="G57" s="39">
        <v>40.299999999999997</v>
      </c>
    </row>
    <row r="58" spans="1:7" x14ac:dyDescent="0.3">
      <c r="B58" s="39">
        <v>11.58</v>
      </c>
      <c r="C58" s="39">
        <v>11.37</v>
      </c>
      <c r="D58" s="39">
        <v>11.38</v>
      </c>
      <c r="E58" s="39">
        <v>11.39</v>
      </c>
      <c r="F58" s="39">
        <v>11.5</v>
      </c>
      <c r="G58" s="39">
        <v>11.78</v>
      </c>
    </row>
    <row r="59" spans="1:7" x14ac:dyDescent="0.3">
      <c r="B59" s="39">
        <v>114.54</v>
      </c>
      <c r="C59" s="39">
        <v>115.69</v>
      </c>
      <c r="D59" s="39">
        <v>116.03</v>
      </c>
      <c r="E59" s="39">
        <v>116.06</v>
      </c>
      <c r="F59" s="39">
        <v>114.11</v>
      </c>
      <c r="G59" s="39">
        <v>118.69</v>
      </c>
    </row>
    <row r="60" spans="1:7" x14ac:dyDescent="0.3">
      <c r="B60" s="39">
        <v>29.53</v>
      </c>
      <c r="C60" s="39">
        <v>30.16</v>
      </c>
      <c r="D60" s="39">
        <v>30.28</v>
      </c>
      <c r="E60" s="39">
        <v>29.97</v>
      </c>
      <c r="F60" s="39">
        <v>30.5</v>
      </c>
      <c r="G60" s="39">
        <v>29.97</v>
      </c>
    </row>
    <row r="61" spans="1:7" x14ac:dyDescent="0.3">
      <c r="B61" s="39">
        <v>129.47999999999999</v>
      </c>
      <c r="C61" s="39">
        <v>131.53</v>
      </c>
      <c r="D61" s="39">
        <v>125.97</v>
      </c>
      <c r="E61" s="39">
        <v>127.17</v>
      </c>
      <c r="F61" s="39">
        <v>126.94</v>
      </c>
      <c r="G61" s="39">
        <v>129.83000000000001</v>
      </c>
    </row>
    <row r="62" spans="1:7" x14ac:dyDescent="0.3">
      <c r="B62" s="39">
        <v>220.3</v>
      </c>
      <c r="C62" s="39">
        <v>229.07</v>
      </c>
      <c r="D62" s="39">
        <v>221.52</v>
      </c>
      <c r="E62" s="39">
        <v>223.55</v>
      </c>
      <c r="F62" s="39">
        <v>234.79</v>
      </c>
      <c r="G62" s="39">
        <v>212.44</v>
      </c>
    </row>
    <row r="63" spans="1:7" x14ac:dyDescent="0.3">
      <c r="B63" s="39">
        <v>23.79</v>
      </c>
      <c r="C63" s="39">
        <v>24.07</v>
      </c>
      <c r="D63" s="39">
        <v>23.83</v>
      </c>
      <c r="E63" s="39">
        <v>24.14</v>
      </c>
      <c r="F63" s="39">
        <v>23.89</v>
      </c>
      <c r="G63" s="39">
        <v>24.41</v>
      </c>
    </row>
    <row r="64" spans="1:7" x14ac:dyDescent="0.3">
      <c r="B64" s="39">
        <v>355.14</v>
      </c>
      <c r="C64" s="39">
        <v>324.27</v>
      </c>
      <c r="D64" s="39">
        <v>318.33</v>
      </c>
      <c r="E64" s="39">
        <v>338.87</v>
      </c>
      <c r="F64" s="39">
        <v>321.05</v>
      </c>
      <c r="G64" s="39">
        <v>362.8</v>
      </c>
    </row>
    <row r="65" spans="2:7" x14ac:dyDescent="0.3">
      <c r="B65" s="39">
        <v>20.16</v>
      </c>
      <c r="C65" s="39">
        <v>20.43</v>
      </c>
      <c r="D65" s="39">
        <v>20.55</v>
      </c>
      <c r="E65" s="39">
        <v>20.91</v>
      </c>
      <c r="F65" s="39">
        <v>20.76</v>
      </c>
      <c r="G65" s="39">
        <v>20.49</v>
      </c>
    </row>
    <row r="66" spans="2:7" x14ac:dyDescent="0.3">
      <c r="B66" s="39">
        <v>35.11</v>
      </c>
      <c r="C66" s="39">
        <v>35.47</v>
      </c>
      <c r="D66" s="39">
        <v>35.31</v>
      </c>
      <c r="E66" s="39">
        <v>34.76</v>
      </c>
      <c r="F66" s="39">
        <v>35.54</v>
      </c>
      <c r="G66" s="39">
        <v>34.06</v>
      </c>
    </row>
    <row r="67" spans="2:7" x14ac:dyDescent="0.3">
      <c r="B67" s="39">
        <v>93.53</v>
      </c>
      <c r="C67" s="39">
        <v>93.09</v>
      </c>
      <c r="D67" s="39">
        <v>95.72</v>
      </c>
      <c r="E67" s="39">
        <v>78.36</v>
      </c>
      <c r="F67" s="39">
        <v>80.95</v>
      </c>
      <c r="G67" s="39">
        <v>76.930000000000007</v>
      </c>
    </row>
  </sheetData>
  <mergeCells count="10">
    <mergeCell ref="B50:D50"/>
    <mergeCell ref="E50:G50"/>
    <mergeCell ref="A8:D8"/>
    <mergeCell ref="B10:C10"/>
    <mergeCell ref="A17:D17"/>
    <mergeCell ref="B20:C20"/>
    <mergeCell ref="B29:G29"/>
    <mergeCell ref="B30:D30"/>
    <mergeCell ref="E30:G30"/>
    <mergeCell ref="A18:D1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15" sqref="C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124</v>
      </c>
      <c r="C3" s="22" t="s">
        <v>20</v>
      </c>
    </row>
    <row r="4" spans="1:4" x14ac:dyDescent="0.3">
      <c r="A4" s="22" t="s">
        <v>21</v>
      </c>
      <c r="B4" s="22" t="s">
        <v>127</v>
      </c>
      <c r="C4" s="22" t="s">
        <v>132</v>
      </c>
    </row>
    <row r="5" spans="1:4" x14ac:dyDescent="0.3">
      <c r="A5" s="22" t="s">
        <v>22</v>
      </c>
      <c r="B5" s="22" t="s">
        <v>128</v>
      </c>
      <c r="C5" s="22" t="s">
        <v>130</v>
      </c>
    </row>
    <row r="6" spans="1:4" x14ac:dyDescent="0.3">
      <c r="A6" s="22" t="s">
        <v>23</v>
      </c>
      <c r="B6" s="22" t="s">
        <v>126</v>
      </c>
      <c r="C6" s="22" t="s">
        <v>131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129</v>
      </c>
      <c r="C11" s="23" t="s">
        <v>133</v>
      </c>
    </row>
    <row r="12" spans="1:4" x14ac:dyDescent="0.3">
      <c r="A12" s="23">
        <v>1</v>
      </c>
      <c r="B12" s="39">
        <v>39.49</v>
      </c>
      <c r="C12" s="39">
        <v>41.96</v>
      </c>
    </row>
    <row r="13" spans="1:4" x14ac:dyDescent="0.3">
      <c r="A13" s="23">
        <v>2</v>
      </c>
      <c r="B13" s="23">
        <v>39.590000000000003</v>
      </c>
      <c r="C13" s="39">
        <v>42.68</v>
      </c>
    </row>
    <row r="14" spans="1:4" x14ac:dyDescent="0.3">
      <c r="A14" s="23">
        <v>3</v>
      </c>
      <c r="B14" s="39">
        <v>39.61</v>
      </c>
      <c r="C14" s="39">
        <v>42.36</v>
      </c>
    </row>
    <row r="15" spans="1:4" x14ac:dyDescent="0.3">
      <c r="A15" s="23" t="s">
        <v>26</v>
      </c>
      <c r="B15" s="39">
        <f>MEDIAN(B12:B14)</f>
        <v>39.590000000000003</v>
      </c>
      <c r="C15" s="39">
        <f>MEDIAN(C12:C14)</f>
        <v>42.36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22.25</v>
      </c>
      <c r="C22" s="39">
        <v>21.75</v>
      </c>
    </row>
    <row r="23" spans="1:7" x14ac:dyDescent="0.3">
      <c r="A23" s="23">
        <v>2</v>
      </c>
      <c r="B23" s="39">
        <v>22.16</v>
      </c>
      <c r="C23" s="39">
        <v>22.03</v>
      </c>
    </row>
    <row r="24" spans="1:7" x14ac:dyDescent="0.3">
      <c r="A24" s="23">
        <v>3</v>
      </c>
      <c r="B24" s="39">
        <v>22.16</v>
      </c>
      <c r="C24" s="39">
        <v>21.7</v>
      </c>
    </row>
    <row r="25" spans="1:7" x14ac:dyDescent="0.3">
      <c r="A25" s="23" t="s">
        <v>26</v>
      </c>
      <c r="B25" s="39">
        <f>MEDIAN(B22:B24)</f>
        <v>22.16</v>
      </c>
      <c r="C25" s="39">
        <f>MEDIAN(C22:C24)</f>
        <v>21.75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126.1</v>
      </c>
      <c r="C30" s="39">
        <v>125.88</v>
      </c>
      <c r="D30" s="39">
        <v>125.04</v>
      </c>
      <c r="E30" s="39">
        <v>109.02</v>
      </c>
      <c r="F30" s="39">
        <v>112.95</v>
      </c>
      <c r="G30" s="39">
        <v>111.36</v>
      </c>
    </row>
    <row r="31" spans="1:7" x14ac:dyDescent="0.3">
      <c r="A31" s="38" t="s">
        <v>88</v>
      </c>
      <c r="B31" s="39">
        <v>105.81</v>
      </c>
      <c r="C31" s="39">
        <v>103.68</v>
      </c>
      <c r="D31" s="39">
        <v>105.02</v>
      </c>
      <c r="E31" s="39">
        <v>90.31</v>
      </c>
      <c r="F31" s="39">
        <v>92.81</v>
      </c>
      <c r="G31" s="39">
        <v>85.54</v>
      </c>
    </row>
    <row r="32" spans="1:7" x14ac:dyDescent="0.3">
      <c r="A32" s="38" t="s">
        <v>39</v>
      </c>
      <c r="B32" s="39">
        <v>110.07</v>
      </c>
      <c r="C32" s="39">
        <v>110.87</v>
      </c>
      <c r="D32" s="39">
        <v>110.91</v>
      </c>
      <c r="E32" s="39">
        <v>93.59</v>
      </c>
      <c r="F32" s="39">
        <v>96.69</v>
      </c>
      <c r="G32" s="39">
        <v>91.45</v>
      </c>
    </row>
    <row r="33" spans="1:7" x14ac:dyDescent="0.3">
      <c r="A33" s="39" t="s">
        <v>40</v>
      </c>
      <c r="B33" s="39">
        <v>62</v>
      </c>
      <c r="C33" s="39">
        <v>61.36</v>
      </c>
      <c r="D33" s="39">
        <v>61.47</v>
      </c>
      <c r="E33" s="39">
        <v>61.93</v>
      </c>
      <c r="F33" s="39">
        <v>62.9</v>
      </c>
      <c r="G33" s="39">
        <v>64.16</v>
      </c>
    </row>
    <row r="34" spans="1:7" x14ac:dyDescent="0.3">
      <c r="A34" s="38" t="s">
        <v>41</v>
      </c>
      <c r="B34" s="39">
        <v>31.54</v>
      </c>
      <c r="C34" s="39">
        <v>31.81</v>
      </c>
      <c r="D34" s="39">
        <v>31.27</v>
      </c>
      <c r="E34" s="39">
        <v>32.299999999999997</v>
      </c>
      <c r="F34" s="39">
        <v>32.99</v>
      </c>
      <c r="G34" s="39">
        <v>33.47</v>
      </c>
    </row>
    <row r="35" spans="1:7" x14ac:dyDescent="0.3">
      <c r="A35" s="39" t="s">
        <v>42</v>
      </c>
      <c r="B35" s="39">
        <v>38.51</v>
      </c>
      <c r="C35" s="39">
        <v>38.69</v>
      </c>
      <c r="D35" s="39">
        <v>38.61</v>
      </c>
      <c r="E35" s="39">
        <v>42.19</v>
      </c>
      <c r="F35" s="39">
        <v>42.75</v>
      </c>
      <c r="G35" s="39">
        <v>42.77</v>
      </c>
    </row>
    <row r="36" spans="1:7" x14ac:dyDescent="0.3">
      <c r="A36" s="38" t="s">
        <v>43</v>
      </c>
      <c r="B36" s="39">
        <v>10.77</v>
      </c>
      <c r="C36" s="39">
        <v>10.67</v>
      </c>
      <c r="D36" s="39">
        <v>10.75</v>
      </c>
      <c r="E36" s="39">
        <v>11.48</v>
      </c>
      <c r="F36" s="39">
        <v>11.53</v>
      </c>
      <c r="G36" s="39">
        <v>11.88</v>
      </c>
    </row>
    <row r="37" spans="1:7" x14ac:dyDescent="0.3">
      <c r="A37" s="38" t="s">
        <v>44</v>
      </c>
      <c r="B37" s="39">
        <v>112.94</v>
      </c>
      <c r="C37" s="39">
        <v>112.04</v>
      </c>
      <c r="D37" s="39">
        <v>112.18</v>
      </c>
      <c r="E37" s="39">
        <v>120.48</v>
      </c>
      <c r="F37" s="39">
        <v>117.87</v>
      </c>
      <c r="G37" s="39">
        <v>118.47</v>
      </c>
    </row>
    <row r="38" spans="1:7" x14ac:dyDescent="0.3">
      <c r="A38" s="39" t="s">
        <v>46</v>
      </c>
      <c r="B38" s="39">
        <v>35.67</v>
      </c>
      <c r="C38" s="39">
        <v>35.56</v>
      </c>
      <c r="D38" s="39">
        <v>35.46</v>
      </c>
      <c r="E38" s="39">
        <v>38.39</v>
      </c>
      <c r="F38" s="39">
        <v>38.19</v>
      </c>
      <c r="G38" s="39">
        <v>38.21</v>
      </c>
    </row>
    <row r="39" spans="1:7" x14ac:dyDescent="0.3">
      <c r="A39" s="38" t="s">
        <v>45</v>
      </c>
      <c r="B39" s="39">
        <v>142.19999999999999</v>
      </c>
      <c r="C39" s="39">
        <v>145.71</v>
      </c>
      <c r="D39" s="39">
        <v>145.28</v>
      </c>
      <c r="E39" s="39">
        <v>143.69999999999999</v>
      </c>
      <c r="F39" s="39">
        <v>150.41</v>
      </c>
      <c r="G39" s="39">
        <v>147.25</v>
      </c>
    </row>
    <row r="40" spans="1:7" x14ac:dyDescent="0.3">
      <c r="A40" s="39" t="s">
        <v>47</v>
      </c>
      <c r="B40" s="39">
        <v>298.45</v>
      </c>
      <c r="C40" s="39">
        <v>296.23</v>
      </c>
      <c r="D40" s="39">
        <v>300.45999999999998</v>
      </c>
      <c r="E40" s="39">
        <v>250.39</v>
      </c>
      <c r="F40" s="39">
        <v>264.39</v>
      </c>
      <c r="G40" s="39">
        <v>258.20999999999998</v>
      </c>
    </row>
    <row r="41" spans="1:7" x14ac:dyDescent="0.3">
      <c r="A41" s="39" t="s">
        <v>89</v>
      </c>
      <c r="B41" s="39">
        <v>25.5</v>
      </c>
      <c r="C41" s="39">
        <v>25.55</v>
      </c>
      <c r="D41" s="39">
        <v>25.35</v>
      </c>
      <c r="E41" s="39">
        <v>23.86</v>
      </c>
      <c r="F41" s="39">
        <v>23.96</v>
      </c>
      <c r="G41" s="39">
        <v>24.09</v>
      </c>
    </row>
    <row r="42" spans="1:7" x14ac:dyDescent="0.3">
      <c r="A42" s="39" t="s">
        <v>49</v>
      </c>
      <c r="B42" s="39">
        <v>437.94</v>
      </c>
      <c r="C42" s="39">
        <v>425.77</v>
      </c>
      <c r="D42" s="39">
        <v>428.81</v>
      </c>
      <c r="E42" s="39">
        <v>356.9</v>
      </c>
      <c r="F42" s="39">
        <v>378.27</v>
      </c>
      <c r="G42" s="39">
        <v>348.42</v>
      </c>
    </row>
    <row r="43" spans="1:7" x14ac:dyDescent="0.3">
      <c r="A43" s="39" t="s">
        <v>50</v>
      </c>
      <c r="B43" s="39">
        <v>16.98</v>
      </c>
      <c r="C43" s="39">
        <v>16.87</v>
      </c>
      <c r="D43" s="39">
        <v>16.8</v>
      </c>
      <c r="E43" s="39">
        <v>21.09</v>
      </c>
      <c r="F43" s="39">
        <v>21.05</v>
      </c>
      <c r="G43" s="39">
        <v>20.48</v>
      </c>
    </row>
    <row r="44" spans="1:7" x14ac:dyDescent="0.3">
      <c r="A44" s="39" t="s">
        <v>51</v>
      </c>
      <c r="B44" s="39">
        <v>43.87</v>
      </c>
      <c r="C44" s="39">
        <v>43.31</v>
      </c>
      <c r="D44" s="39">
        <v>43.3</v>
      </c>
      <c r="E44" s="39">
        <v>41.31</v>
      </c>
      <c r="F44" s="39">
        <v>41.39</v>
      </c>
      <c r="G44" s="39">
        <v>42.2</v>
      </c>
    </row>
    <row r="45" spans="1:7" x14ac:dyDescent="0.3">
      <c r="A45" s="39" t="s">
        <v>90</v>
      </c>
      <c r="B45" s="39">
        <v>92.41</v>
      </c>
      <c r="C45" s="39">
        <v>92.05</v>
      </c>
      <c r="D45" s="39">
        <v>91.95</v>
      </c>
      <c r="E45" s="39">
        <v>101.52</v>
      </c>
      <c r="F45" s="39">
        <v>94.77</v>
      </c>
      <c r="G45" s="39">
        <v>91.15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124</v>
      </c>
      <c r="C3" s="22" t="s">
        <v>64</v>
      </c>
    </row>
    <row r="4" spans="1:4" x14ac:dyDescent="0.3">
      <c r="A4" s="22" t="s">
        <v>21</v>
      </c>
      <c r="B4" s="22" t="s">
        <v>125</v>
      </c>
      <c r="C4" s="22" t="s">
        <v>122</v>
      </c>
    </row>
    <row r="5" spans="1:4" x14ac:dyDescent="0.3">
      <c r="A5" s="22" t="s">
        <v>22</v>
      </c>
      <c r="B5" s="22" t="s">
        <v>117</v>
      </c>
      <c r="C5" s="22" t="s">
        <v>117</v>
      </c>
    </row>
    <row r="6" spans="1:4" x14ac:dyDescent="0.3">
      <c r="A6" s="22" t="s">
        <v>23</v>
      </c>
      <c r="B6" s="22" t="s">
        <v>118</v>
      </c>
      <c r="C6" s="22" t="s">
        <v>118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123</v>
      </c>
      <c r="C11" s="23" t="s">
        <v>74</v>
      </c>
    </row>
    <row r="12" spans="1:4" x14ac:dyDescent="0.3">
      <c r="A12" s="23">
        <v>1</v>
      </c>
      <c r="B12" s="39">
        <v>39.369999999999997</v>
      </c>
      <c r="C12" s="39">
        <v>41.94</v>
      </c>
    </row>
    <row r="13" spans="1:4" x14ac:dyDescent="0.3">
      <c r="A13" s="23">
        <v>2</v>
      </c>
      <c r="B13" s="23">
        <v>39.229999999999997</v>
      </c>
      <c r="C13" s="39">
        <v>41.82</v>
      </c>
    </row>
    <row r="14" spans="1:4" x14ac:dyDescent="0.3">
      <c r="A14" s="23">
        <v>3</v>
      </c>
      <c r="B14" s="39">
        <v>39.28</v>
      </c>
      <c r="C14" s="39">
        <v>42.07</v>
      </c>
    </row>
    <row r="15" spans="1:4" x14ac:dyDescent="0.3">
      <c r="A15" s="23" t="s">
        <v>26</v>
      </c>
      <c r="B15" s="39">
        <f>MEDIAN(B12:B14)</f>
        <v>39.28</v>
      </c>
      <c r="C15" s="39">
        <f>MEDIAN(C12:C14)</f>
        <v>41.94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22.17</v>
      </c>
      <c r="C22" s="39">
        <v>22.23</v>
      </c>
    </row>
    <row r="23" spans="1:7" x14ac:dyDescent="0.3">
      <c r="A23" s="23">
        <v>2</v>
      </c>
      <c r="B23" s="39">
        <v>22.19</v>
      </c>
      <c r="C23" s="39">
        <v>21.88</v>
      </c>
    </row>
    <row r="24" spans="1:7" x14ac:dyDescent="0.3">
      <c r="A24" s="23">
        <v>3</v>
      </c>
      <c r="B24" s="39">
        <v>22.23</v>
      </c>
      <c r="C24" s="39">
        <v>21.8</v>
      </c>
    </row>
    <row r="25" spans="1:7" x14ac:dyDescent="0.3">
      <c r="A25" s="23" t="s">
        <v>26</v>
      </c>
      <c r="B25" s="39">
        <f>MEDIAN(B22:B24)</f>
        <v>22.19</v>
      </c>
      <c r="C25" s="39">
        <f>MEDIAN(C22:C24)</f>
        <v>21.88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125.69</v>
      </c>
      <c r="C30" s="39">
        <v>125.28</v>
      </c>
      <c r="D30" s="39">
        <v>125.66</v>
      </c>
      <c r="E30" s="39">
        <v>116.3</v>
      </c>
      <c r="F30" s="39">
        <v>117.04</v>
      </c>
      <c r="G30" s="39">
        <v>111.29</v>
      </c>
    </row>
    <row r="31" spans="1:7" x14ac:dyDescent="0.3">
      <c r="A31" s="38" t="s">
        <v>88</v>
      </c>
      <c r="B31" s="39">
        <v>105.11</v>
      </c>
      <c r="C31" s="39">
        <v>102.84</v>
      </c>
      <c r="D31" s="39">
        <v>107.53</v>
      </c>
      <c r="E31" s="39">
        <v>95.58</v>
      </c>
      <c r="F31" s="39">
        <v>89.08</v>
      </c>
      <c r="G31" s="39">
        <v>87.6</v>
      </c>
    </row>
    <row r="32" spans="1:7" x14ac:dyDescent="0.3">
      <c r="A32" s="38" t="s">
        <v>39</v>
      </c>
      <c r="B32" s="39">
        <v>111.81</v>
      </c>
      <c r="C32" s="39">
        <v>112</v>
      </c>
      <c r="D32" s="39">
        <v>110.21</v>
      </c>
      <c r="E32" s="39">
        <v>92.08</v>
      </c>
      <c r="F32" s="39">
        <v>89.17</v>
      </c>
      <c r="G32" s="39">
        <v>93.2</v>
      </c>
    </row>
    <row r="33" spans="1:7" x14ac:dyDescent="0.3">
      <c r="A33" s="39" t="s">
        <v>40</v>
      </c>
      <c r="B33" s="39">
        <v>61.28</v>
      </c>
      <c r="C33" s="39">
        <v>61.69</v>
      </c>
      <c r="D33" s="39">
        <v>61.37</v>
      </c>
      <c r="E33" s="39">
        <v>65.7</v>
      </c>
      <c r="F33" s="39">
        <v>61.99</v>
      </c>
      <c r="G33" s="39">
        <v>67.34</v>
      </c>
    </row>
    <row r="34" spans="1:7" x14ac:dyDescent="0.3">
      <c r="A34" s="38" t="s">
        <v>41</v>
      </c>
      <c r="B34" s="39">
        <v>31.03</v>
      </c>
      <c r="C34" s="39">
        <v>31.26</v>
      </c>
      <c r="D34" s="39">
        <v>31.46</v>
      </c>
      <c r="E34" s="39">
        <v>33.94</v>
      </c>
      <c r="F34" s="39">
        <v>33.270000000000003</v>
      </c>
      <c r="G34" s="39">
        <v>33.130000000000003</v>
      </c>
    </row>
    <row r="35" spans="1:7" x14ac:dyDescent="0.3">
      <c r="A35" s="39" t="s">
        <v>42</v>
      </c>
      <c r="B35" s="39">
        <v>37.96</v>
      </c>
      <c r="C35" s="39">
        <v>37.86</v>
      </c>
      <c r="D35" s="39">
        <v>38.49</v>
      </c>
      <c r="E35" s="39">
        <v>43.94</v>
      </c>
      <c r="F35" s="39">
        <v>42.53</v>
      </c>
      <c r="G35" s="39">
        <v>42.59</v>
      </c>
    </row>
    <row r="36" spans="1:7" x14ac:dyDescent="0.3">
      <c r="A36" s="38" t="s">
        <v>43</v>
      </c>
      <c r="B36" s="39">
        <v>10.49</v>
      </c>
      <c r="C36" s="39">
        <v>10.58</v>
      </c>
      <c r="D36" s="39">
        <v>10.29</v>
      </c>
      <c r="E36" s="39">
        <v>11.74</v>
      </c>
      <c r="F36" s="39">
        <v>11.55</v>
      </c>
      <c r="G36" s="39">
        <v>11.37</v>
      </c>
    </row>
    <row r="37" spans="1:7" x14ac:dyDescent="0.3">
      <c r="A37" s="38" t="s">
        <v>44</v>
      </c>
      <c r="B37" s="39">
        <v>113.74</v>
      </c>
      <c r="C37" s="39">
        <v>112.65</v>
      </c>
      <c r="D37" s="39">
        <v>112.31</v>
      </c>
      <c r="E37" s="39">
        <v>124.07</v>
      </c>
      <c r="F37" s="39">
        <v>127.15</v>
      </c>
      <c r="G37" s="39">
        <v>120.88</v>
      </c>
    </row>
    <row r="38" spans="1:7" x14ac:dyDescent="0.3">
      <c r="A38" s="39" t="s">
        <v>46</v>
      </c>
      <c r="B38" s="39">
        <v>34.9</v>
      </c>
      <c r="C38" s="39">
        <v>35.01</v>
      </c>
      <c r="D38" s="39">
        <v>35.159999999999997</v>
      </c>
      <c r="E38" s="39">
        <v>38.880000000000003</v>
      </c>
      <c r="F38" s="39">
        <v>38.479999999999997</v>
      </c>
      <c r="G38" s="39">
        <v>38.67</v>
      </c>
    </row>
    <row r="39" spans="1:7" x14ac:dyDescent="0.3">
      <c r="A39" s="38" t="s">
        <v>45</v>
      </c>
      <c r="B39" s="39">
        <v>141.25</v>
      </c>
      <c r="C39" s="39">
        <v>143.26</v>
      </c>
      <c r="D39" s="39">
        <v>142.62</v>
      </c>
      <c r="E39" s="39">
        <v>146.31</v>
      </c>
      <c r="F39" s="39">
        <v>146.15</v>
      </c>
      <c r="G39" s="39">
        <v>144.19</v>
      </c>
    </row>
    <row r="40" spans="1:7" x14ac:dyDescent="0.3">
      <c r="A40" s="39" t="s">
        <v>47</v>
      </c>
      <c r="B40" s="39">
        <v>304.48</v>
      </c>
      <c r="C40" s="39">
        <v>308.94</v>
      </c>
      <c r="D40" s="39">
        <v>307.27</v>
      </c>
      <c r="E40" s="39">
        <v>256.44</v>
      </c>
      <c r="F40" s="39">
        <v>259.08</v>
      </c>
      <c r="G40" s="39">
        <v>261.37</v>
      </c>
    </row>
    <row r="41" spans="1:7" x14ac:dyDescent="0.3">
      <c r="A41" s="39" t="s">
        <v>89</v>
      </c>
      <c r="B41" s="39">
        <v>25.04</v>
      </c>
      <c r="C41" s="39">
        <v>25.16</v>
      </c>
      <c r="D41" s="39">
        <v>25.26</v>
      </c>
      <c r="E41" s="39">
        <v>23.35</v>
      </c>
      <c r="F41" s="39">
        <v>23.36</v>
      </c>
      <c r="G41" s="39">
        <v>23.14</v>
      </c>
    </row>
    <row r="42" spans="1:7" x14ac:dyDescent="0.3">
      <c r="A42" s="39" t="s">
        <v>49</v>
      </c>
      <c r="B42" s="39">
        <v>450.58</v>
      </c>
      <c r="C42" s="39">
        <v>444.84</v>
      </c>
      <c r="D42" s="39">
        <v>451.57</v>
      </c>
      <c r="E42" s="39">
        <v>367.53</v>
      </c>
      <c r="F42" s="39">
        <v>367.62</v>
      </c>
      <c r="G42" s="39">
        <v>348.99</v>
      </c>
    </row>
    <row r="43" spans="1:7" x14ac:dyDescent="0.3">
      <c r="A43" s="39" t="s">
        <v>50</v>
      </c>
      <c r="B43" s="39">
        <v>16.850000000000001</v>
      </c>
      <c r="C43" s="39">
        <v>17.010000000000002</v>
      </c>
      <c r="D43" s="39">
        <v>16.79</v>
      </c>
      <c r="E43" s="39">
        <v>20.260000000000002</v>
      </c>
      <c r="F43" s="39">
        <v>20.2</v>
      </c>
      <c r="G43" s="39">
        <v>20.49</v>
      </c>
    </row>
    <row r="44" spans="1:7" x14ac:dyDescent="0.3">
      <c r="A44" s="39" t="s">
        <v>51</v>
      </c>
      <c r="B44" s="39">
        <v>43.64</v>
      </c>
      <c r="C44" s="39">
        <v>43.33</v>
      </c>
      <c r="D44" s="39">
        <v>43.93</v>
      </c>
      <c r="E44" s="39">
        <v>42.62</v>
      </c>
      <c r="F44" s="39">
        <v>42.13</v>
      </c>
      <c r="G44" s="39">
        <v>42.4</v>
      </c>
    </row>
    <row r="45" spans="1:7" x14ac:dyDescent="0.3">
      <c r="A45" s="39" t="s">
        <v>90</v>
      </c>
      <c r="B45" s="39">
        <v>93.07</v>
      </c>
      <c r="C45" s="39">
        <v>93.12</v>
      </c>
      <c r="D45" s="39">
        <v>92.56</v>
      </c>
      <c r="E45" s="39">
        <v>100.58</v>
      </c>
      <c r="F45" s="39">
        <v>97.1</v>
      </c>
      <c r="G45" s="39">
        <v>95.75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B15" sqref="B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119</v>
      </c>
      <c r="C4" s="22" t="s">
        <v>116</v>
      </c>
    </row>
    <row r="5" spans="1:4" x14ac:dyDescent="0.3">
      <c r="A5" s="22" t="s">
        <v>22</v>
      </c>
      <c r="B5" s="22" t="s">
        <v>117</v>
      </c>
      <c r="C5" s="22" t="s">
        <v>117</v>
      </c>
    </row>
    <row r="6" spans="1:4" x14ac:dyDescent="0.3">
      <c r="A6" s="22" t="s">
        <v>23</v>
      </c>
      <c r="B6" s="22" t="s">
        <v>118</v>
      </c>
      <c r="C6" s="22" t="s">
        <v>118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39">
        <v>39.25</v>
      </c>
      <c r="C12" s="39">
        <v>42.08</v>
      </c>
    </row>
    <row r="13" spans="1:4" x14ac:dyDescent="0.3">
      <c r="A13" s="23">
        <v>2</v>
      </c>
      <c r="B13" s="23">
        <v>39.25</v>
      </c>
      <c r="C13" s="39">
        <v>42.08</v>
      </c>
    </row>
    <row r="14" spans="1:4" x14ac:dyDescent="0.3">
      <c r="A14" s="23">
        <v>3</v>
      </c>
      <c r="B14" s="39">
        <v>39.35</v>
      </c>
      <c r="C14" s="39">
        <v>42.18</v>
      </c>
    </row>
    <row r="15" spans="1:4" x14ac:dyDescent="0.3">
      <c r="A15" s="23" t="s">
        <v>26</v>
      </c>
      <c r="B15" s="39">
        <f>MEDIAN(B12:B14)</f>
        <v>39.25</v>
      </c>
      <c r="C15" s="39">
        <f>MEDIAN(C12:C14)</f>
        <v>42.08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22.07</v>
      </c>
      <c r="C22" s="39">
        <v>22.04</v>
      </c>
    </row>
    <row r="23" spans="1:7" x14ac:dyDescent="0.3">
      <c r="A23" s="23">
        <v>2</v>
      </c>
      <c r="B23" s="39">
        <v>22.02</v>
      </c>
      <c r="C23" s="39">
        <v>22.19</v>
      </c>
    </row>
    <row r="24" spans="1:7" x14ac:dyDescent="0.3">
      <c r="A24" s="23">
        <v>3</v>
      </c>
      <c r="B24" s="39">
        <v>22.2</v>
      </c>
      <c r="C24" s="39">
        <v>21.85</v>
      </c>
    </row>
    <row r="25" spans="1:7" x14ac:dyDescent="0.3">
      <c r="A25" s="23" t="s">
        <v>26</v>
      </c>
      <c r="B25" s="39">
        <f>MEDIAN(B22:B24)</f>
        <v>22.07</v>
      </c>
      <c r="C25" s="39">
        <f>MEDIAN(C22:C24)</f>
        <v>22.04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126.14</v>
      </c>
      <c r="C30" s="39">
        <v>125.81</v>
      </c>
      <c r="D30" s="39">
        <v>124.95</v>
      </c>
      <c r="E30" s="39">
        <v>119.12</v>
      </c>
      <c r="F30" s="39">
        <v>111.74</v>
      </c>
      <c r="G30" s="39">
        <v>111.47</v>
      </c>
    </row>
    <row r="31" spans="1:7" x14ac:dyDescent="0.3">
      <c r="A31" s="38" t="s">
        <v>88</v>
      </c>
      <c r="B31" s="39">
        <v>104.53</v>
      </c>
      <c r="C31" s="39">
        <v>104.51</v>
      </c>
      <c r="D31" s="39">
        <v>103.12</v>
      </c>
      <c r="E31" s="39">
        <v>86.63</v>
      </c>
      <c r="F31" s="39">
        <v>90</v>
      </c>
      <c r="G31" s="39">
        <v>86.28</v>
      </c>
    </row>
    <row r="32" spans="1:7" x14ac:dyDescent="0.3">
      <c r="A32" s="38" t="s">
        <v>39</v>
      </c>
      <c r="B32" s="39">
        <v>110.67</v>
      </c>
      <c r="C32" s="39">
        <v>109.92</v>
      </c>
      <c r="D32" s="39">
        <v>111.51</v>
      </c>
      <c r="E32" s="39">
        <v>94.63</v>
      </c>
      <c r="F32" s="39">
        <v>95.14</v>
      </c>
      <c r="G32" s="39">
        <v>88.11</v>
      </c>
    </row>
    <row r="33" spans="1:7" x14ac:dyDescent="0.3">
      <c r="A33" s="39" t="s">
        <v>40</v>
      </c>
      <c r="B33" s="39">
        <v>60.26</v>
      </c>
      <c r="C33" s="39">
        <v>60.5</v>
      </c>
      <c r="D33" s="39">
        <v>61.45</v>
      </c>
      <c r="E33" s="39">
        <v>64.33</v>
      </c>
      <c r="F33" s="39">
        <v>63.5</v>
      </c>
      <c r="G33" s="39">
        <v>63.8</v>
      </c>
    </row>
    <row r="34" spans="1:7" x14ac:dyDescent="0.3">
      <c r="A34" s="38" t="s">
        <v>41</v>
      </c>
      <c r="B34" s="39">
        <v>31.07</v>
      </c>
      <c r="C34" s="39">
        <v>31.01</v>
      </c>
      <c r="D34" s="39">
        <v>31.39</v>
      </c>
      <c r="E34" s="39">
        <v>32.270000000000003</v>
      </c>
      <c r="F34" s="39">
        <v>33.520000000000003</v>
      </c>
      <c r="G34" s="39">
        <v>33.630000000000003</v>
      </c>
    </row>
    <row r="35" spans="1:7" x14ac:dyDescent="0.3">
      <c r="A35" s="39" t="s">
        <v>42</v>
      </c>
      <c r="B35" s="39">
        <v>38.47</v>
      </c>
      <c r="C35" s="39">
        <v>38.36</v>
      </c>
      <c r="D35" s="39">
        <v>38.36</v>
      </c>
      <c r="E35" s="39">
        <v>42.55</v>
      </c>
      <c r="F35" s="39">
        <v>42.49</v>
      </c>
      <c r="G35" s="39">
        <v>41.61</v>
      </c>
    </row>
    <row r="36" spans="1:7" x14ac:dyDescent="0.3">
      <c r="A36" s="38" t="s">
        <v>43</v>
      </c>
      <c r="B36" s="39">
        <v>10.63</v>
      </c>
      <c r="C36" s="39">
        <v>10.23</v>
      </c>
      <c r="D36" s="39">
        <v>10.68</v>
      </c>
      <c r="E36" s="39">
        <v>11.72</v>
      </c>
      <c r="F36" s="39">
        <v>11.75</v>
      </c>
      <c r="G36" s="39">
        <v>11.62</v>
      </c>
    </row>
    <row r="37" spans="1:7" x14ac:dyDescent="0.3">
      <c r="A37" s="38" t="s">
        <v>44</v>
      </c>
      <c r="B37" s="39">
        <v>112.77</v>
      </c>
      <c r="C37" s="39">
        <v>112.35</v>
      </c>
      <c r="D37" s="39">
        <v>113.66</v>
      </c>
      <c r="E37" s="39">
        <v>124.26</v>
      </c>
      <c r="F37" s="39">
        <v>127.8</v>
      </c>
      <c r="G37" s="39">
        <v>124.3</v>
      </c>
    </row>
    <row r="38" spans="1:7" x14ac:dyDescent="0.3">
      <c r="A38" s="39" t="s">
        <v>46</v>
      </c>
      <c r="B38" s="39">
        <v>34.770000000000003</v>
      </c>
      <c r="C38" s="39">
        <v>34.94</v>
      </c>
      <c r="D38" s="39">
        <v>35.200000000000003</v>
      </c>
      <c r="E38" s="39">
        <v>38.78</v>
      </c>
      <c r="F38" s="39">
        <v>38.159999999999997</v>
      </c>
      <c r="G38" s="39">
        <v>39.01</v>
      </c>
    </row>
    <row r="39" spans="1:7" x14ac:dyDescent="0.3">
      <c r="A39" s="38" t="s">
        <v>45</v>
      </c>
      <c r="B39" s="39">
        <v>138.32</v>
      </c>
      <c r="C39" s="39">
        <v>140.94999999999999</v>
      </c>
      <c r="D39" s="39">
        <v>143.19999999999999</v>
      </c>
      <c r="E39" s="39">
        <v>139.28</v>
      </c>
      <c r="F39" s="39">
        <v>145.97999999999999</v>
      </c>
      <c r="G39" s="39">
        <v>143.81</v>
      </c>
    </row>
    <row r="40" spans="1:7" x14ac:dyDescent="0.3">
      <c r="A40" s="39" t="s">
        <v>47</v>
      </c>
      <c r="B40" s="39">
        <v>310.33999999999997</v>
      </c>
      <c r="C40" s="39">
        <v>306.19</v>
      </c>
      <c r="D40" s="39">
        <v>306.3</v>
      </c>
      <c r="E40" s="39">
        <v>280.8</v>
      </c>
      <c r="F40" s="39">
        <v>277.81</v>
      </c>
      <c r="G40" s="39">
        <v>265.32</v>
      </c>
    </row>
    <row r="41" spans="1:7" x14ac:dyDescent="0.3">
      <c r="A41" s="39" t="s">
        <v>89</v>
      </c>
      <c r="B41" s="39">
        <v>25.03</v>
      </c>
      <c r="C41" s="39">
        <v>25.63</v>
      </c>
      <c r="D41" s="39">
        <v>25.18</v>
      </c>
      <c r="E41" s="39">
        <v>23.47</v>
      </c>
      <c r="F41" s="39">
        <v>23.43</v>
      </c>
      <c r="G41" s="39">
        <v>23.55</v>
      </c>
    </row>
    <row r="42" spans="1:7" x14ac:dyDescent="0.3">
      <c r="A42" s="39" t="s">
        <v>49</v>
      </c>
      <c r="B42" s="39">
        <v>430.56</v>
      </c>
      <c r="C42" s="39">
        <v>431.14</v>
      </c>
      <c r="D42" s="39">
        <v>435.4</v>
      </c>
      <c r="E42" s="39">
        <v>377.75</v>
      </c>
      <c r="F42" s="39">
        <v>407.63</v>
      </c>
      <c r="G42" s="39">
        <v>366.03</v>
      </c>
    </row>
    <row r="43" spans="1:7" x14ac:dyDescent="0.3">
      <c r="A43" s="39" t="s">
        <v>50</v>
      </c>
      <c r="B43" s="39">
        <v>16.7</v>
      </c>
      <c r="C43" s="39">
        <v>16.73</v>
      </c>
      <c r="D43" s="39">
        <v>17.04</v>
      </c>
      <c r="E43" s="39">
        <v>20.68</v>
      </c>
      <c r="F43" s="39">
        <v>20.73</v>
      </c>
      <c r="G43" s="39">
        <v>20.88</v>
      </c>
    </row>
    <row r="44" spans="1:7" x14ac:dyDescent="0.3">
      <c r="A44" s="39" t="s">
        <v>51</v>
      </c>
      <c r="B44" s="39">
        <v>43.8</v>
      </c>
      <c r="C44" s="39">
        <v>43.05</v>
      </c>
      <c r="D44" s="39">
        <v>43.8</v>
      </c>
      <c r="E44" s="39">
        <v>42.85</v>
      </c>
      <c r="F44" s="39">
        <v>42.6</v>
      </c>
      <c r="G44" s="39">
        <v>41.3</v>
      </c>
    </row>
    <row r="45" spans="1:7" x14ac:dyDescent="0.3">
      <c r="A45" s="39" t="s">
        <v>90</v>
      </c>
      <c r="B45" s="39">
        <v>92.43</v>
      </c>
      <c r="C45" s="39">
        <v>92.84</v>
      </c>
      <c r="D45" s="39">
        <v>92.37</v>
      </c>
      <c r="E45" s="39">
        <v>92.84</v>
      </c>
      <c r="F45" s="39">
        <v>91.27</v>
      </c>
      <c r="G45" s="39">
        <v>101.88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8" sqref="A8:D8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114</v>
      </c>
      <c r="C4" s="22" t="s">
        <v>113</v>
      </c>
    </row>
    <row r="5" spans="1:4" x14ac:dyDescent="0.3">
      <c r="A5" s="22" t="s">
        <v>22</v>
      </c>
      <c r="B5" s="22" t="s">
        <v>111</v>
      </c>
      <c r="C5" s="22" t="s">
        <v>111</v>
      </c>
    </row>
    <row r="6" spans="1:4" x14ac:dyDescent="0.3">
      <c r="A6" s="22" t="s">
        <v>23</v>
      </c>
      <c r="B6" s="22" t="s">
        <v>112</v>
      </c>
      <c r="C6" s="22" t="s">
        <v>112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39">
        <v>38.979999999999997</v>
      </c>
      <c r="C12" s="39">
        <v>42.32</v>
      </c>
    </row>
    <row r="13" spans="1:4" x14ac:dyDescent="0.3">
      <c r="A13" s="23">
        <v>2</v>
      </c>
      <c r="B13" s="23">
        <v>39.15</v>
      </c>
      <c r="C13" s="39">
        <v>42.17</v>
      </c>
    </row>
    <row r="14" spans="1:4" x14ac:dyDescent="0.3">
      <c r="A14" s="23">
        <v>3</v>
      </c>
      <c r="B14" s="39">
        <v>38.96</v>
      </c>
      <c r="C14" s="39">
        <v>41.69</v>
      </c>
    </row>
    <row r="15" spans="1:4" x14ac:dyDescent="0.3">
      <c r="A15" s="23" t="s">
        <v>26</v>
      </c>
      <c r="B15" s="39">
        <f>MEDIAN(B12:B14)</f>
        <v>38.979999999999997</v>
      </c>
      <c r="C15" s="39">
        <f>MEDIAN(C12:C14)</f>
        <v>42.17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39">
        <v>22.02</v>
      </c>
      <c r="C22" s="39">
        <v>22.1</v>
      </c>
    </row>
    <row r="23" spans="1:7" x14ac:dyDescent="0.3">
      <c r="A23" s="23">
        <v>2</v>
      </c>
      <c r="B23" s="39">
        <v>22.11</v>
      </c>
      <c r="C23" s="39">
        <v>21.94</v>
      </c>
    </row>
    <row r="24" spans="1:7" x14ac:dyDescent="0.3">
      <c r="A24" s="23">
        <v>3</v>
      </c>
      <c r="B24" s="39">
        <v>22.06</v>
      </c>
      <c r="C24" s="39">
        <v>22.02</v>
      </c>
    </row>
    <row r="25" spans="1:7" x14ac:dyDescent="0.3">
      <c r="A25" s="23" t="s">
        <v>26</v>
      </c>
      <c r="B25" s="39">
        <f>MEDIAN(B22:B24)</f>
        <v>22.06</v>
      </c>
      <c r="C25" s="39">
        <f>MEDIAN(C22:C24)</f>
        <v>22.02</v>
      </c>
    </row>
    <row r="27" spans="1:7" x14ac:dyDescent="0.3">
      <c r="A27" s="39"/>
      <c r="B27" s="71" t="s">
        <v>35</v>
      </c>
      <c r="C27" s="72"/>
      <c r="D27" s="72"/>
      <c r="E27" s="72"/>
      <c r="F27" s="72"/>
      <c r="G27" s="73"/>
    </row>
    <row r="28" spans="1:7" x14ac:dyDescent="0.3">
      <c r="A28" s="39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39"/>
      <c r="B29" s="39" t="s">
        <v>85</v>
      </c>
      <c r="C29" s="39" t="s">
        <v>86</v>
      </c>
      <c r="D29" s="39" t="s">
        <v>87</v>
      </c>
      <c r="E29" s="39" t="s">
        <v>85</v>
      </c>
      <c r="F29" s="39" t="s">
        <v>86</v>
      </c>
      <c r="G29" s="39" t="s">
        <v>87</v>
      </c>
    </row>
    <row r="30" spans="1:7" x14ac:dyDescent="0.3">
      <c r="A30" s="39" t="s">
        <v>36</v>
      </c>
      <c r="B30" s="39">
        <v>124.58</v>
      </c>
      <c r="C30" s="39">
        <v>124.1</v>
      </c>
      <c r="D30" s="39">
        <v>123.85</v>
      </c>
      <c r="E30" s="39">
        <v>111</v>
      </c>
      <c r="F30" s="39">
        <v>111.25</v>
      </c>
      <c r="G30" s="39">
        <v>114.57</v>
      </c>
    </row>
    <row r="31" spans="1:7" x14ac:dyDescent="0.3">
      <c r="A31" s="38" t="s">
        <v>88</v>
      </c>
      <c r="B31" s="39">
        <v>103.96</v>
      </c>
      <c r="C31" s="39">
        <v>104.84</v>
      </c>
      <c r="D31" s="39">
        <v>105.63</v>
      </c>
      <c r="E31" s="39">
        <v>92.11</v>
      </c>
      <c r="F31" s="39">
        <v>92.5</v>
      </c>
      <c r="G31" s="39">
        <v>94.45</v>
      </c>
    </row>
    <row r="32" spans="1:7" x14ac:dyDescent="0.3">
      <c r="A32" s="38" t="s">
        <v>39</v>
      </c>
      <c r="B32" s="39">
        <v>111.26</v>
      </c>
      <c r="C32" s="39">
        <v>110.04</v>
      </c>
      <c r="D32" s="39">
        <v>107.92</v>
      </c>
      <c r="E32" s="39">
        <v>88.28</v>
      </c>
      <c r="F32" s="39">
        <v>94.5</v>
      </c>
      <c r="G32" s="39">
        <v>93.81</v>
      </c>
    </row>
    <row r="33" spans="1:7" x14ac:dyDescent="0.3">
      <c r="A33" s="39" t="s">
        <v>40</v>
      </c>
      <c r="B33" s="39">
        <v>61.87</v>
      </c>
      <c r="C33" s="39">
        <v>61.63</v>
      </c>
      <c r="D33" s="39">
        <v>59.8</v>
      </c>
      <c r="E33" s="39">
        <v>66.459999999999994</v>
      </c>
      <c r="F33" s="39">
        <v>61.35</v>
      </c>
      <c r="G33" s="39">
        <v>62.35</v>
      </c>
    </row>
    <row r="34" spans="1:7" x14ac:dyDescent="0.3">
      <c r="A34" s="38" t="s">
        <v>41</v>
      </c>
      <c r="B34" s="39">
        <v>31.51</v>
      </c>
      <c r="C34" s="39">
        <v>31.32</v>
      </c>
      <c r="D34" s="39">
        <v>31.59</v>
      </c>
      <c r="E34" s="39">
        <v>33.78</v>
      </c>
      <c r="F34" s="39">
        <v>34.28</v>
      </c>
      <c r="G34" s="39">
        <v>32.9</v>
      </c>
    </row>
    <row r="35" spans="1:7" x14ac:dyDescent="0.3">
      <c r="A35" s="39" t="s">
        <v>42</v>
      </c>
      <c r="B35" s="39">
        <v>37.86</v>
      </c>
      <c r="C35" s="39">
        <v>38.799999999999997</v>
      </c>
      <c r="D35" s="39">
        <v>38.78</v>
      </c>
      <c r="E35" s="39">
        <v>42.46</v>
      </c>
      <c r="F35" s="39">
        <v>43.32</v>
      </c>
      <c r="G35" s="39">
        <v>43.77</v>
      </c>
    </row>
    <row r="36" spans="1:7" x14ac:dyDescent="0.3">
      <c r="A36" s="38" t="s">
        <v>43</v>
      </c>
      <c r="B36" s="39">
        <v>10.59</v>
      </c>
      <c r="C36" s="39">
        <v>10.71</v>
      </c>
      <c r="D36" s="39">
        <v>10.65</v>
      </c>
      <c r="E36" s="39">
        <v>11.74</v>
      </c>
      <c r="F36" s="39">
        <v>11.7</v>
      </c>
      <c r="G36" s="39">
        <v>11.79</v>
      </c>
    </row>
    <row r="37" spans="1:7" x14ac:dyDescent="0.3">
      <c r="A37" s="38" t="s">
        <v>44</v>
      </c>
      <c r="B37" s="39">
        <v>112.32</v>
      </c>
      <c r="C37" s="39">
        <v>112.19</v>
      </c>
      <c r="D37" s="39">
        <v>112.41</v>
      </c>
      <c r="E37" s="39">
        <v>121.77</v>
      </c>
      <c r="F37" s="39">
        <v>122.74</v>
      </c>
      <c r="G37" s="39">
        <v>118.37</v>
      </c>
    </row>
    <row r="38" spans="1:7" x14ac:dyDescent="0.3">
      <c r="A38" s="39" t="s">
        <v>46</v>
      </c>
      <c r="B38" s="39">
        <v>35.1</v>
      </c>
      <c r="C38" s="39">
        <v>35.25</v>
      </c>
      <c r="D38" s="39">
        <v>35.18</v>
      </c>
      <c r="E38" s="39">
        <v>39.1</v>
      </c>
      <c r="F38" s="39">
        <v>38.31</v>
      </c>
      <c r="G38" s="39">
        <v>38.880000000000003</v>
      </c>
    </row>
    <row r="39" spans="1:7" x14ac:dyDescent="0.3">
      <c r="A39" s="38" t="s">
        <v>45</v>
      </c>
      <c r="B39" s="39">
        <v>138.19</v>
      </c>
      <c r="C39" s="39">
        <v>141.93</v>
      </c>
      <c r="D39" s="39">
        <v>139.02000000000001</v>
      </c>
      <c r="E39" s="39">
        <v>148.15</v>
      </c>
      <c r="F39" s="39">
        <v>131.6</v>
      </c>
      <c r="G39" s="39">
        <v>139</v>
      </c>
    </row>
    <row r="40" spans="1:7" x14ac:dyDescent="0.3">
      <c r="A40" s="39" t="s">
        <v>47</v>
      </c>
      <c r="B40" s="39">
        <v>308.25</v>
      </c>
      <c r="C40" s="39">
        <v>310.26</v>
      </c>
      <c r="D40" s="39">
        <v>307.87</v>
      </c>
      <c r="E40" s="39">
        <v>267.49</v>
      </c>
      <c r="F40" s="39">
        <v>253.45</v>
      </c>
      <c r="G40" s="39">
        <v>257.52999999999997</v>
      </c>
    </row>
    <row r="41" spans="1:7" x14ac:dyDescent="0.3">
      <c r="A41" s="39" t="s">
        <v>89</v>
      </c>
      <c r="B41" s="39">
        <v>24.68</v>
      </c>
      <c r="C41" s="39">
        <v>24.72</v>
      </c>
      <c r="D41" s="39">
        <v>24.62</v>
      </c>
      <c r="E41" s="39">
        <v>23.71</v>
      </c>
      <c r="F41" s="39">
        <v>23.48</v>
      </c>
      <c r="G41" s="39">
        <v>23.88</v>
      </c>
    </row>
    <row r="42" spans="1:7" x14ac:dyDescent="0.3">
      <c r="A42" s="39" t="s">
        <v>49</v>
      </c>
      <c r="B42" s="39">
        <v>423.52</v>
      </c>
      <c r="C42" s="39">
        <v>433.67</v>
      </c>
      <c r="D42" s="39">
        <v>445.24</v>
      </c>
      <c r="E42" s="39">
        <v>366.96</v>
      </c>
      <c r="F42" s="39">
        <v>403</v>
      </c>
      <c r="G42" s="39">
        <v>386.97</v>
      </c>
    </row>
    <row r="43" spans="1:7" x14ac:dyDescent="0.3">
      <c r="A43" s="39" t="s">
        <v>50</v>
      </c>
      <c r="B43" s="39">
        <v>16.5</v>
      </c>
      <c r="C43" s="39">
        <v>16.39</v>
      </c>
      <c r="D43" s="39">
        <v>16.32</v>
      </c>
      <c r="E43" s="39">
        <v>20.56</v>
      </c>
      <c r="F43" s="39">
        <v>20.6</v>
      </c>
      <c r="G43" s="39">
        <v>20.49</v>
      </c>
    </row>
    <row r="44" spans="1:7" x14ac:dyDescent="0.3">
      <c r="A44" s="39" t="s">
        <v>51</v>
      </c>
      <c r="B44" s="39">
        <v>43.55</v>
      </c>
      <c r="C44" s="39">
        <v>43.47</v>
      </c>
      <c r="D44" s="39">
        <v>44.15</v>
      </c>
      <c r="E44" s="39">
        <v>42.39</v>
      </c>
      <c r="F44" s="39">
        <v>41.78</v>
      </c>
      <c r="G44" s="39">
        <v>42.36</v>
      </c>
    </row>
    <row r="45" spans="1:7" x14ac:dyDescent="0.3">
      <c r="A45" s="39" t="s">
        <v>90</v>
      </c>
      <c r="B45" s="39">
        <v>93.51</v>
      </c>
      <c r="C45" s="39">
        <v>92.85</v>
      </c>
      <c r="D45" s="39">
        <v>92.34</v>
      </c>
      <c r="E45" s="39">
        <v>100.06</v>
      </c>
      <c r="F45" s="39">
        <v>97.58</v>
      </c>
      <c r="G45" s="39">
        <v>97.78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B15" sqref="B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108</v>
      </c>
      <c r="C4" s="22" t="s">
        <v>105</v>
      </c>
    </row>
    <row r="5" spans="1:4" x14ac:dyDescent="0.3">
      <c r="A5" s="22" t="s">
        <v>22</v>
      </c>
      <c r="B5" s="22" t="s">
        <v>106</v>
      </c>
      <c r="C5" s="22" t="s">
        <v>106</v>
      </c>
    </row>
    <row r="6" spans="1:4" x14ac:dyDescent="0.3">
      <c r="A6" s="22" t="s">
        <v>23</v>
      </c>
      <c r="B6" s="22" t="s">
        <v>107</v>
      </c>
      <c r="C6" s="22" t="s">
        <v>107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4">
        <v>36.76</v>
      </c>
      <c r="C12" s="24">
        <v>42.35</v>
      </c>
    </row>
    <row r="13" spans="1:4" x14ac:dyDescent="0.3">
      <c r="A13" s="23">
        <v>2</v>
      </c>
      <c r="B13" s="23">
        <v>37.11</v>
      </c>
      <c r="C13" s="24">
        <v>41.95</v>
      </c>
    </row>
    <row r="14" spans="1:4" x14ac:dyDescent="0.3">
      <c r="A14" s="23">
        <v>3</v>
      </c>
      <c r="B14" s="24">
        <v>36.85</v>
      </c>
      <c r="C14" s="24">
        <v>42.01</v>
      </c>
    </row>
    <row r="15" spans="1:4" x14ac:dyDescent="0.3">
      <c r="A15" s="23" t="s">
        <v>26</v>
      </c>
      <c r="B15" s="24">
        <f>MEDIAN(B12:B14)</f>
        <v>36.85</v>
      </c>
      <c r="C15" s="24">
        <f>MEDIAN(C12:C14)</f>
        <v>42.01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24">
        <v>20.86</v>
      </c>
      <c r="C22" s="24">
        <v>22.14</v>
      </c>
    </row>
    <row r="23" spans="1:7" x14ac:dyDescent="0.3">
      <c r="A23" s="23">
        <v>2</v>
      </c>
      <c r="B23" s="24">
        <v>20.84</v>
      </c>
      <c r="C23" s="24">
        <v>22.18</v>
      </c>
    </row>
    <row r="24" spans="1:7" x14ac:dyDescent="0.3">
      <c r="A24" s="23">
        <v>3</v>
      </c>
      <c r="B24" s="24">
        <v>20.95</v>
      </c>
      <c r="C24" s="24">
        <v>22.32</v>
      </c>
    </row>
    <row r="25" spans="1:7" x14ac:dyDescent="0.3">
      <c r="A25" s="23" t="s">
        <v>26</v>
      </c>
      <c r="B25" s="24">
        <f>MEDIAN(B22:B24)</f>
        <v>20.86</v>
      </c>
      <c r="C25" s="24">
        <f>MEDIAN(C22:C24)</f>
        <v>22.18</v>
      </c>
    </row>
    <row r="27" spans="1:7" x14ac:dyDescent="0.3">
      <c r="A27" s="24"/>
      <c r="B27" s="71" t="s">
        <v>35</v>
      </c>
      <c r="C27" s="72"/>
      <c r="D27" s="72"/>
      <c r="E27" s="72"/>
      <c r="F27" s="72"/>
      <c r="G27" s="73"/>
    </row>
    <row r="28" spans="1:7" x14ac:dyDescent="0.3">
      <c r="A28" s="24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24"/>
      <c r="B29" s="24" t="s">
        <v>85</v>
      </c>
      <c r="C29" s="24" t="s">
        <v>86</v>
      </c>
      <c r="D29" s="24" t="s">
        <v>87</v>
      </c>
      <c r="E29" s="24" t="s">
        <v>85</v>
      </c>
      <c r="F29" s="24" t="s">
        <v>86</v>
      </c>
      <c r="G29" s="24" t="s">
        <v>87</v>
      </c>
    </row>
    <row r="30" spans="1:7" x14ac:dyDescent="0.3">
      <c r="A30" s="24" t="s">
        <v>36</v>
      </c>
      <c r="B30" s="39">
        <v>110.72</v>
      </c>
      <c r="C30" s="39">
        <v>110.94</v>
      </c>
      <c r="D30" s="39">
        <v>112.26</v>
      </c>
      <c r="E30" s="24">
        <v>113.15</v>
      </c>
      <c r="F30" s="24">
        <v>110</v>
      </c>
      <c r="G30" s="24">
        <v>113.7</v>
      </c>
    </row>
    <row r="31" spans="1:7" x14ac:dyDescent="0.3">
      <c r="A31" s="38" t="s">
        <v>88</v>
      </c>
      <c r="B31" s="39">
        <v>93.15</v>
      </c>
      <c r="C31" s="39">
        <v>93.62</v>
      </c>
      <c r="D31" s="39">
        <v>94.74</v>
      </c>
      <c r="E31" s="24">
        <v>91.79</v>
      </c>
      <c r="F31" s="24">
        <v>88.63</v>
      </c>
      <c r="G31" s="24">
        <v>90</v>
      </c>
    </row>
    <row r="32" spans="1:7" x14ac:dyDescent="0.3">
      <c r="A32" s="38" t="s">
        <v>39</v>
      </c>
      <c r="B32" s="39">
        <v>98.52</v>
      </c>
      <c r="C32" s="39">
        <v>99.08</v>
      </c>
      <c r="D32" s="39">
        <v>98.61</v>
      </c>
      <c r="E32" s="24">
        <v>89.52</v>
      </c>
      <c r="F32" s="24">
        <v>90.47</v>
      </c>
      <c r="G32" s="24">
        <v>90.68</v>
      </c>
    </row>
    <row r="33" spans="1:7" x14ac:dyDescent="0.3">
      <c r="A33" s="24" t="s">
        <v>40</v>
      </c>
      <c r="B33" s="39">
        <v>59.03</v>
      </c>
      <c r="C33" s="39">
        <v>58.57</v>
      </c>
      <c r="D33" s="39">
        <v>59.44</v>
      </c>
      <c r="E33" s="24">
        <v>62.66</v>
      </c>
      <c r="F33" s="24">
        <v>64</v>
      </c>
      <c r="G33" s="24">
        <v>67.59</v>
      </c>
    </row>
    <row r="34" spans="1:7" x14ac:dyDescent="0.3">
      <c r="A34" s="38" t="s">
        <v>41</v>
      </c>
      <c r="B34" s="39">
        <v>30.49</v>
      </c>
      <c r="C34" s="39">
        <v>30.1</v>
      </c>
      <c r="D34" s="39">
        <v>30.3</v>
      </c>
      <c r="E34" s="24">
        <v>33.590000000000003</v>
      </c>
      <c r="F34" s="24">
        <v>34.299999999999997</v>
      </c>
      <c r="G34" s="24">
        <v>34.57</v>
      </c>
    </row>
    <row r="35" spans="1:7" x14ac:dyDescent="0.3">
      <c r="A35" s="24" t="s">
        <v>42</v>
      </c>
      <c r="B35" s="39">
        <v>37.07</v>
      </c>
      <c r="C35" s="39">
        <v>37.619999999999997</v>
      </c>
      <c r="D35" s="39">
        <v>37.6</v>
      </c>
      <c r="E35" s="24">
        <v>44.43</v>
      </c>
      <c r="F35" s="24">
        <v>43.47</v>
      </c>
      <c r="G35" s="24">
        <v>43.96</v>
      </c>
    </row>
    <row r="36" spans="1:7" x14ac:dyDescent="0.3">
      <c r="A36" s="38" t="s">
        <v>43</v>
      </c>
      <c r="B36" s="39">
        <v>10.35</v>
      </c>
      <c r="C36" s="39">
        <v>10.199999999999999</v>
      </c>
      <c r="D36" s="39">
        <v>10.3</v>
      </c>
      <c r="E36" s="24">
        <v>11.27</v>
      </c>
      <c r="F36" s="24">
        <v>11.63</v>
      </c>
      <c r="G36" s="24">
        <v>11.77</v>
      </c>
    </row>
    <row r="37" spans="1:7" x14ac:dyDescent="0.3">
      <c r="A37" s="38" t="s">
        <v>44</v>
      </c>
      <c r="B37" s="39">
        <v>106.5</v>
      </c>
      <c r="C37" s="39">
        <v>106.65</v>
      </c>
      <c r="D37" s="39">
        <v>106.43</v>
      </c>
      <c r="E37" s="24">
        <v>123.31</v>
      </c>
      <c r="F37" s="24">
        <v>121.62</v>
      </c>
      <c r="G37" s="24">
        <v>128.03</v>
      </c>
    </row>
    <row r="38" spans="1:7" x14ac:dyDescent="0.3">
      <c r="A38" s="24" t="s">
        <v>46</v>
      </c>
      <c r="B38" s="39">
        <v>34.22</v>
      </c>
      <c r="C38" s="39">
        <v>34.08</v>
      </c>
      <c r="D38" s="39">
        <v>34.1</v>
      </c>
      <c r="E38" s="24">
        <v>39.26</v>
      </c>
      <c r="F38" s="24">
        <v>38.96</v>
      </c>
      <c r="G38" s="24">
        <v>38.61</v>
      </c>
    </row>
    <row r="39" spans="1:7" x14ac:dyDescent="0.3">
      <c r="A39" s="38" t="s">
        <v>45</v>
      </c>
      <c r="B39" s="39">
        <v>134.55000000000001</v>
      </c>
      <c r="C39" s="39">
        <v>134.49</v>
      </c>
      <c r="D39" s="39">
        <v>136.37</v>
      </c>
      <c r="E39" s="24">
        <v>155.26</v>
      </c>
      <c r="F39" s="24">
        <v>150.94999999999999</v>
      </c>
      <c r="G39" s="24">
        <v>151.28</v>
      </c>
    </row>
    <row r="40" spans="1:7" x14ac:dyDescent="0.3">
      <c r="A40" s="24" t="s">
        <v>47</v>
      </c>
      <c r="B40" s="39">
        <v>290.39</v>
      </c>
      <c r="C40" s="39">
        <v>290.35000000000002</v>
      </c>
      <c r="D40" s="39">
        <v>294.69</v>
      </c>
      <c r="E40" s="24">
        <v>271.3</v>
      </c>
      <c r="F40" s="24">
        <v>266.22000000000003</v>
      </c>
      <c r="G40" s="24">
        <v>263.27</v>
      </c>
    </row>
    <row r="41" spans="1:7" x14ac:dyDescent="0.3">
      <c r="A41" s="24" t="s">
        <v>89</v>
      </c>
      <c r="B41" s="39">
        <v>22.37</v>
      </c>
      <c r="C41" s="39">
        <v>22.32</v>
      </c>
      <c r="D41" s="39">
        <v>22.36</v>
      </c>
      <c r="E41" s="24">
        <v>23.02</v>
      </c>
      <c r="F41" s="24">
        <v>22.78</v>
      </c>
      <c r="G41" s="24">
        <v>23.15</v>
      </c>
    </row>
    <row r="42" spans="1:7" x14ac:dyDescent="0.3">
      <c r="A42" s="24" t="s">
        <v>49</v>
      </c>
      <c r="B42" s="39">
        <v>425.44</v>
      </c>
      <c r="C42" s="39">
        <v>420.86</v>
      </c>
      <c r="D42" s="39">
        <v>425.21</v>
      </c>
      <c r="E42" s="24">
        <v>377.29</v>
      </c>
      <c r="F42" s="24">
        <v>396.68</v>
      </c>
      <c r="G42" s="24">
        <v>365.25</v>
      </c>
    </row>
    <row r="43" spans="1:7" x14ac:dyDescent="0.3">
      <c r="A43" s="24" t="s">
        <v>50</v>
      </c>
      <c r="B43" s="39">
        <v>15.71</v>
      </c>
      <c r="C43" s="39">
        <v>15.79</v>
      </c>
      <c r="D43" s="39">
        <v>15.63</v>
      </c>
      <c r="E43" s="24">
        <v>20.69</v>
      </c>
      <c r="F43" s="24">
        <v>20.6</v>
      </c>
      <c r="G43" s="24">
        <v>20.75</v>
      </c>
    </row>
    <row r="44" spans="1:7" x14ac:dyDescent="0.3">
      <c r="A44" s="24" t="s">
        <v>51</v>
      </c>
      <c r="B44" s="39">
        <v>42.59</v>
      </c>
      <c r="C44" s="39">
        <v>42.82</v>
      </c>
      <c r="D44" s="39">
        <v>42.85</v>
      </c>
      <c r="E44" s="24">
        <v>44.5</v>
      </c>
      <c r="F44" s="24">
        <v>44.47</v>
      </c>
      <c r="G44" s="24">
        <v>45.74</v>
      </c>
    </row>
    <row r="45" spans="1:7" x14ac:dyDescent="0.3">
      <c r="A45" s="24" t="s">
        <v>90</v>
      </c>
      <c r="B45" s="39">
        <v>87.36</v>
      </c>
      <c r="C45" s="39">
        <v>87.16</v>
      </c>
      <c r="D45" s="39">
        <v>87.18</v>
      </c>
      <c r="E45" s="24">
        <v>94.08</v>
      </c>
      <c r="F45" s="24">
        <v>100.06</v>
      </c>
      <c r="G45" s="24">
        <v>96.48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8" sqref="F58"/>
    </sheetView>
  </sheetViews>
  <sheetFormatPr defaultRowHeight="14.4" x14ac:dyDescent="0.3"/>
  <cols>
    <col min="2" max="2" width="12.88671875" customWidth="1"/>
    <col min="4" max="4" width="12.5546875" customWidth="1"/>
    <col min="7" max="7" width="3.5546875" customWidth="1"/>
    <col min="8" max="8" width="22.33203125" customWidth="1"/>
    <col min="10" max="10" width="9.109375" style="21"/>
    <col min="11" max="11" width="9.109375" style="21" customWidth="1"/>
    <col min="12" max="12" width="7.44140625" style="21" customWidth="1"/>
    <col min="13" max="14" width="10.6640625" customWidth="1"/>
    <col min="15" max="15" width="22.33203125" customWidth="1"/>
  </cols>
  <sheetData>
    <row r="1" spans="1:15" x14ac:dyDescent="0.3">
      <c r="A1" s="1"/>
      <c r="B1" s="50" t="s">
        <v>12</v>
      </c>
      <c r="C1" s="52"/>
      <c r="D1" s="52"/>
      <c r="E1" s="52"/>
      <c r="F1" s="52"/>
      <c r="G1" s="52"/>
      <c r="H1" s="57"/>
      <c r="M1" s="22"/>
      <c r="N1" s="50" t="s">
        <v>12</v>
      </c>
      <c r="O1" s="57"/>
    </row>
    <row r="2" spans="1:15" x14ac:dyDescent="0.3">
      <c r="A2" s="1"/>
      <c r="B2" s="2" t="s">
        <v>2</v>
      </c>
      <c r="C2" s="2" t="s">
        <v>1</v>
      </c>
      <c r="D2" s="25" t="s">
        <v>14</v>
      </c>
      <c r="E2" s="50" t="s">
        <v>3</v>
      </c>
      <c r="F2" s="52"/>
      <c r="G2" s="57"/>
      <c r="H2" s="2" t="s">
        <v>4</v>
      </c>
      <c r="M2" s="22"/>
      <c r="N2" s="23" t="s">
        <v>207</v>
      </c>
      <c r="O2" s="23" t="s">
        <v>4</v>
      </c>
    </row>
    <row r="3" spans="1:15" s="21" customFormat="1" x14ac:dyDescent="0.3">
      <c r="A3" s="22" t="s">
        <v>63</v>
      </c>
      <c r="B3" s="24">
        <v>19.600000000000001</v>
      </c>
      <c r="C3" s="23">
        <v>21.68</v>
      </c>
      <c r="D3" s="26">
        <f t="shared" ref="D3:D18" si="0">B3/C3</f>
        <v>0.90405904059040598</v>
      </c>
      <c r="E3" s="50">
        <v>221841</v>
      </c>
      <c r="F3" s="52"/>
      <c r="G3" s="57"/>
      <c r="H3" s="22"/>
      <c r="M3" s="43" t="s">
        <v>223</v>
      </c>
      <c r="N3" s="39">
        <v>40.79</v>
      </c>
      <c r="O3" s="22"/>
    </row>
    <row r="4" spans="1:15" x14ac:dyDescent="0.3">
      <c r="A4" s="1" t="s">
        <v>0</v>
      </c>
      <c r="B4" s="24">
        <v>19.600000000000001</v>
      </c>
      <c r="C4" s="24">
        <v>21.8</v>
      </c>
      <c r="D4" s="26">
        <f t="shared" si="0"/>
        <v>0.8990825688073395</v>
      </c>
      <c r="E4" s="50" t="s">
        <v>57</v>
      </c>
      <c r="F4" s="52"/>
      <c r="G4" s="57"/>
      <c r="H4" s="1"/>
      <c r="M4" s="22" t="s">
        <v>221</v>
      </c>
      <c r="N4" s="39">
        <v>37.409999999999997</v>
      </c>
      <c r="O4" s="22"/>
    </row>
    <row r="5" spans="1:15" x14ac:dyDescent="0.3">
      <c r="A5" s="1" t="s">
        <v>5</v>
      </c>
      <c r="B5" s="24">
        <v>21.22</v>
      </c>
      <c r="C5" s="24">
        <v>22.16</v>
      </c>
      <c r="D5" s="26">
        <f t="shared" si="0"/>
        <v>0.95758122743682306</v>
      </c>
      <c r="E5" s="50" t="s">
        <v>57</v>
      </c>
      <c r="F5" s="52"/>
      <c r="G5" s="57"/>
      <c r="H5" s="1"/>
      <c r="M5" s="22" t="s">
        <v>222</v>
      </c>
      <c r="N5" s="39">
        <v>38.369999999999997</v>
      </c>
      <c r="O5" s="22"/>
    </row>
    <row r="6" spans="1:15" x14ac:dyDescent="0.3">
      <c r="A6" s="1" t="s">
        <v>6</v>
      </c>
      <c r="B6" s="24">
        <v>22.08</v>
      </c>
      <c r="C6" s="24">
        <v>22.98</v>
      </c>
      <c r="D6" s="26">
        <f t="shared" si="0"/>
        <v>0.96083550913838112</v>
      </c>
      <c r="E6" s="50" t="s">
        <v>76</v>
      </c>
      <c r="F6" s="52"/>
      <c r="G6" s="57"/>
      <c r="H6" s="1"/>
      <c r="M6" s="22" t="s">
        <v>248</v>
      </c>
      <c r="N6" s="39">
        <v>38.630000000000003</v>
      </c>
      <c r="O6" s="22"/>
    </row>
    <row r="7" spans="1:15" x14ac:dyDescent="0.3">
      <c r="A7" s="1" t="s">
        <v>7</v>
      </c>
      <c r="B7" s="24">
        <v>21.97</v>
      </c>
      <c r="C7" s="24">
        <v>22.87</v>
      </c>
      <c r="D7" s="26">
        <f t="shared" si="0"/>
        <v>0.96064713598600782</v>
      </c>
      <c r="E7" s="50" t="s">
        <v>76</v>
      </c>
      <c r="F7" s="52"/>
      <c r="G7" s="57"/>
      <c r="H7" s="1"/>
      <c r="M7" s="22" t="s">
        <v>253</v>
      </c>
      <c r="N7" s="39">
        <v>39</v>
      </c>
      <c r="O7" s="22"/>
    </row>
    <row r="8" spans="1:15" x14ac:dyDescent="0.3">
      <c r="A8" s="1" t="s">
        <v>8</v>
      </c>
      <c r="B8" s="24">
        <v>21.32</v>
      </c>
      <c r="C8" s="24">
        <v>22.81</v>
      </c>
      <c r="D8" s="26">
        <f t="shared" si="0"/>
        <v>0.93467777290662002</v>
      </c>
      <c r="E8" s="50" t="s">
        <v>76</v>
      </c>
      <c r="F8" s="52"/>
      <c r="G8" s="57"/>
      <c r="H8" s="1"/>
      <c r="M8" s="22" t="s">
        <v>258</v>
      </c>
      <c r="N8" s="39">
        <v>39.229999999999997</v>
      </c>
      <c r="O8" s="22"/>
    </row>
    <row r="9" spans="1:15" x14ac:dyDescent="0.3">
      <c r="A9" s="1" t="s">
        <v>9</v>
      </c>
      <c r="B9" s="24">
        <v>21.56</v>
      </c>
      <c r="C9" s="24">
        <v>22.54</v>
      </c>
      <c r="D9" s="26">
        <f t="shared" si="0"/>
        <v>0.95652173913043481</v>
      </c>
      <c r="E9" s="50" t="s">
        <v>76</v>
      </c>
      <c r="F9" s="52"/>
      <c r="G9" s="57"/>
      <c r="H9" s="1"/>
      <c r="M9" s="22" t="s">
        <v>263</v>
      </c>
      <c r="N9" s="39">
        <v>37.74</v>
      </c>
      <c r="O9" s="22"/>
    </row>
    <row r="10" spans="1:15" x14ac:dyDescent="0.3">
      <c r="A10" s="1" t="s">
        <v>10</v>
      </c>
      <c r="B10" s="24">
        <v>21.75</v>
      </c>
      <c r="C10" s="24">
        <v>22.6</v>
      </c>
      <c r="D10" s="26">
        <f t="shared" si="0"/>
        <v>0.96238938053097334</v>
      </c>
      <c r="E10" s="50" t="s">
        <v>76</v>
      </c>
      <c r="F10" s="52"/>
      <c r="G10" s="57"/>
      <c r="H10" s="1"/>
      <c r="M10" s="22" t="s">
        <v>268</v>
      </c>
      <c r="N10" s="39">
        <v>41.45</v>
      </c>
      <c r="O10" s="22"/>
    </row>
    <row r="11" spans="1:15" s="21" customFormat="1" x14ac:dyDescent="0.3">
      <c r="A11" s="22" t="s">
        <v>11</v>
      </c>
      <c r="B11" s="24">
        <v>21.85</v>
      </c>
      <c r="C11" s="24">
        <v>22.57</v>
      </c>
      <c r="D11" s="26">
        <f t="shared" si="0"/>
        <v>0.96809924678777148</v>
      </c>
      <c r="E11" s="50" t="s">
        <v>76</v>
      </c>
      <c r="F11" s="52"/>
      <c r="G11" s="57"/>
      <c r="H11" s="22"/>
      <c r="M11" s="22"/>
      <c r="N11" s="39"/>
      <c r="O11" s="22"/>
    </row>
    <row r="12" spans="1:15" s="21" customFormat="1" x14ac:dyDescent="0.3">
      <c r="A12" s="22" t="s">
        <v>109</v>
      </c>
      <c r="B12" s="39">
        <v>20.86</v>
      </c>
      <c r="C12" s="39">
        <v>22.18</v>
      </c>
      <c r="D12" s="26">
        <f t="shared" si="0"/>
        <v>0.94048692515779986</v>
      </c>
      <c r="E12" s="50" t="s">
        <v>76</v>
      </c>
      <c r="F12" s="52"/>
      <c r="G12" s="57"/>
      <c r="H12" s="22" t="s">
        <v>110</v>
      </c>
      <c r="M12" s="22"/>
      <c r="N12" s="39"/>
      <c r="O12" s="22"/>
    </row>
    <row r="13" spans="1:15" s="21" customFormat="1" x14ac:dyDescent="0.3">
      <c r="A13" s="22" t="s">
        <v>115</v>
      </c>
      <c r="B13" s="39">
        <v>22.06</v>
      </c>
      <c r="C13" s="39">
        <v>22.02</v>
      </c>
      <c r="D13" s="26">
        <f t="shared" si="0"/>
        <v>1.0018165304268847</v>
      </c>
      <c r="E13" s="50" t="s">
        <v>76</v>
      </c>
      <c r="F13" s="52"/>
      <c r="G13" s="57"/>
      <c r="H13" s="22" t="s">
        <v>121</v>
      </c>
      <c r="M13" s="22"/>
      <c r="N13" s="39"/>
      <c r="O13" s="22"/>
    </row>
    <row r="14" spans="1:15" s="21" customFormat="1" x14ac:dyDescent="0.3">
      <c r="A14" s="22" t="s">
        <v>120</v>
      </c>
      <c r="B14" s="39">
        <v>22.07</v>
      </c>
      <c r="C14" s="39">
        <v>22.04</v>
      </c>
      <c r="D14" s="26">
        <f t="shared" si="0"/>
        <v>1.0013611615245011</v>
      </c>
      <c r="E14" s="50" t="s">
        <v>76</v>
      </c>
      <c r="F14" s="52"/>
      <c r="G14" s="57"/>
      <c r="H14" s="22"/>
      <c r="M14" s="22"/>
      <c r="N14" s="39"/>
      <c r="O14" s="22"/>
    </row>
    <row r="15" spans="1:15" s="21" customFormat="1" x14ac:dyDescent="0.3">
      <c r="A15" s="22" t="s">
        <v>134</v>
      </c>
      <c r="B15" s="39">
        <v>22.19</v>
      </c>
      <c r="C15" s="39">
        <v>21.88</v>
      </c>
      <c r="D15" s="26">
        <f t="shared" si="0"/>
        <v>1.0141681901279709</v>
      </c>
      <c r="E15" s="50" t="s">
        <v>76</v>
      </c>
      <c r="F15" s="52"/>
      <c r="G15" s="57"/>
      <c r="H15" s="22"/>
      <c r="M15" s="22"/>
      <c r="N15" s="39"/>
      <c r="O15" s="22"/>
    </row>
    <row r="16" spans="1:15" s="21" customFormat="1" x14ac:dyDescent="0.3">
      <c r="A16" s="22" t="s">
        <v>135</v>
      </c>
      <c r="B16" s="39">
        <v>22.16</v>
      </c>
      <c r="C16" s="39">
        <v>21.75</v>
      </c>
      <c r="D16" s="26">
        <f t="shared" si="0"/>
        <v>1.0188505747126437</v>
      </c>
      <c r="E16" s="50" t="s">
        <v>76</v>
      </c>
      <c r="F16" s="52"/>
      <c r="G16" s="57"/>
      <c r="H16" s="22"/>
      <c r="M16" s="22"/>
      <c r="N16" s="39"/>
      <c r="O16" s="22"/>
    </row>
    <row r="17" spans="1:15" s="21" customFormat="1" x14ac:dyDescent="0.3">
      <c r="A17" s="41" t="s">
        <v>147</v>
      </c>
      <c r="B17" s="39">
        <v>21.3</v>
      </c>
      <c r="C17" s="39">
        <v>20.49</v>
      </c>
      <c r="D17" s="26">
        <f t="shared" si="0"/>
        <v>1.039531478770132</v>
      </c>
      <c r="E17" s="50" t="s">
        <v>76</v>
      </c>
      <c r="F17" s="52"/>
      <c r="G17" s="57"/>
      <c r="H17" s="22"/>
      <c r="M17" s="41"/>
      <c r="N17" s="39"/>
      <c r="O17" s="22"/>
    </row>
    <row r="18" spans="1:15" s="21" customFormat="1" x14ac:dyDescent="0.3">
      <c r="A18" s="22" t="s">
        <v>148</v>
      </c>
      <c r="B18" s="39">
        <v>21.05</v>
      </c>
      <c r="C18" s="39">
        <v>20.36</v>
      </c>
      <c r="D18" s="26">
        <f t="shared" si="0"/>
        <v>1.0338899803536346</v>
      </c>
      <c r="E18" s="50" t="s">
        <v>146</v>
      </c>
      <c r="F18" s="52"/>
      <c r="G18" s="57"/>
      <c r="H18" s="22"/>
      <c r="M18" s="22"/>
      <c r="N18" s="39"/>
      <c r="O18" s="22"/>
    </row>
    <row r="19" spans="1:15" s="21" customFormat="1" x14ac:dyDescent="0.3">
      <c r="A19" s="22" t="s">
        <v>154</v>
      </c>
      <c r="B19" s="39">
        <v>21.72</v>
      </c>
      <c r="C19" s="39">
        <v>21.79</v>
      </c>
      <c r="D19" s="26">
        <f t="shared" ref="D19:D24" si="1">B19/C19</f>
        <v>0.99678751720972925</v>
      </c>
      <c r="E19" s="50" t="s">
        <v>146</v>
      </c>
      <c r="F19" s="52"/>
      <c r="G19" s="57"/>
      <c r="H19" s="22"/>
      <c r="M19" s="22"/>
      <c r="N19" s="39"/>
      <c r="O19" s="22"/>
    </row>
    <row r="20" spans="1:15" s="21" customFormat="1" x14ac:dyDescent="0.3">
      <c r="A20" s="22" t="s">
        <v>155</v>
      </c>
      <c r="B20" s="39">
        <v>21.72</v>
      </c>
      <c r="C20" s="39">
        <v>21.42</v>
      </c>
      <c r="D20" s="26">
        <f t="shared" si="1"/>
        <v>1.0140056022408963</v>
      </c>
      <c r="E20" s="50" t="s">
        <v>146</v>
      </c>
      <c r="F20" s="52"/>
      <c r="G20" s="57"/>
      <c r="H20" s="22"/>
      <c r="M20" s="22"/>
      <c r="N20" s="39"/>
      <c r="O20" s="22"/>
    </row>
    <row r="21" spans="1:15" s="21" customFormat="1" x14ac:dyDescent="0.3">
      <c r="A21" s="22" t="s">
        <v>165</v>
      </c>
      <c r="B21" s="39">
        <v>21.38</v>
      </c>
      <c r="C21" s="39">
        <v>22.12</v>
      </c>
      <c r="D21" s="26">
        <f t="shared" si="1"/>
        <v>0.96654611211573227</v>
      </c>
      <c r="E21" s="50" t="s">
        <v>146</v>
      </c>
      <c r="F21" s="52"/>
      <c r="G21" s="57"/>
      <c r="H21" s="22"/>
      <c r="M21" s="22"/>
      <c r="N21" s="39"/>
      <c r="O21" s="22"/>
    </row>
    <row r="22" spans="1:15" s="21" customFormat="1" x14ac:dyDescent="0.3">
      <c r="A22" s="22" t="s">
        <v>171</v>
      </c>
      <c r="B22" s="39">
        <v>21.29</v>
      </c>
      <c r="C22" s="39">
        <v>21.92</v>
      </c>
      <c r="D22" s="26">
        <f t="shared" si="1"/>
        <v>0.97125912408759107</v>
      </c>
      <c r="E22" s="50" t="s">
        <v>146</v>
      </c>
      <c r="F22" s="52"/>
      <c r="G22" s="57"/>
      <c r="H22" s="22"/>
      <c r="M22" s="22"/>
      <c r="N22" s="39"/>
      <c r="O22" s="22"/>
    </row>
    <row r="23" spans="1:15" s="21" customFormat="1" x14ac:dyDescent="0.3">
      <c r="A23" s="22" t="s">
        <v>175</v>
      </c>
      <c r="B23" s="39">
        <v>21.89</v>
      </c>
      <c r="C23" s="39">
        <v>21.91</v>
      </c>
      <c r="D23" s="26">
        <f t="shared" si="1"/>
        <v>0.99908717480602471</v>
      </c>
      <c r="E23" s="50" t="s">
        <v>146</v>
      </c>
      <c r="F23" s="52"/>
      <c r="G23" s="57"/>
      <c r="H23" s="22"/>
      <c r="M23" s="22"/>
      <c r="N23" s="39"/>
      <c r="O23" s="22"/>
    </row>
    <row r="24" spans="1:15" s="21" customFormat="1" x14ac:dyDescent="0.3">
      <c r="A24" s="22" t="s">
        <v>177</v>
      </c>
      <c r="B24" s="39">
        <v>21.86</v>
      </c>
      <c r="C24" s="39">
        <v>20.79</v>
      </c>
      <c r="D24" s="26">
        <f t="shared" si="1"/>
        <v>1.0514670514670514</v>
      </c>
      <c r="E24" s="50" t="s">
        <v>146</v>
      </c>
      <c r="F24" s="52"/>
      <c r="G24" s="57"/>
      <c r="H24" s="22"/>
      <c r="M24" s="22"/>
      <c r="N24" s="39"/>
      <c r="O24" s="22"/>
    </row>
    <row r="25" spans="1:15" s="21" customFormat="1" x14ac:dyDescent="0.3">
      <c r="A25" s="22" t="s">
        <v>182</v>
      </c>
      <c r="B25" s="39">
        <v>23.94</v>
      </c>
      <c r="C25" s="39"/>
      <c r="D25" s="26" t="e">
        <f t="shared" ref="D25:D30" si="2">B25/C25</f>
        <v>#DIV/0!</v>
      </c>
      <c r="E25" s="50" t="s">
        <v>146</v>
      </c>
      <c r="F25" s="52"/>
      <c r="G25" s="57"/>
      <c r="H25" s="22"/>
      <c r="M25" s="22"/>
      <c r="N25" s="39"/>
      <c r="O25" s="22"/>
    </row>
    <row r="26" spans="1:15" s="21" customFormat="1" x14ac:dyDescent="0.3">
      <c r="A26" s="22" t="s">
        <v>191</v>
      </c>
      <c r="B26" s="39">
        <v>23.87</v>
      </c>
      <c r="C26" s="39">
        <v>21.97</v>
      </c>
      <c r="D26" s="26">
        <f t="shared" si="2"/>
        <v>1.0864815657715068</v>
      </c>
      <c r="E26" s="50" t="s">
        <v>146</v>
      </c>
      <c r="F26" s="52"/>
      <c r="G26" s="57"/>
      <c r="H26" s="22"/>
      <c r="M26" s="22"/>
      <c r="N26" s="39"/>
      <c r="O26" s="22"/>
    </row>
    <row r="27" spans="1:15" s="21" customFormat="1" x14ac:dyDescent="0.3">
      <c r="A27" s="22" t="s">
        <v>192</v>
      </c>
      <c r="B27" s="39">
        <v>24.18</v>
      </c>
      <c r="C27" s="39">
        <v>22.09</v>
      </c>
      <c r="D27" s="26">
        <f t="shared" si="2"/>
        <v>1.0946129470348573</v>
      </c>
      <c r="E27" s="50" t="s">
        <v>146</v>
      </c>
      <c r="F27" s="52"/>
      <c r="G27" s="57"/>
      <c r="H27" s="22"/>
      <c r="M27" s="22"/>
      <c r="N27" s="39"/>
      <c r="O27" s="22"/>
    </row>
    <row r="28" spans="1:15" s="21" customFormat="1" x14ac:dyDescent="0.3">
      <c r="A28" s="22" t="s">
        <v>202</v>
      </c>
      <c r="B28" s="39">
        <v>23.93</v>
      </c>
      <c r="C28" s="39">
        <v>21.7</v>
      </c>
      <c r="D28" s="26">
        <f t="shared" si="2"/>
        <v>1.1027649769585253</v>
      </c>
      <c r="E28" s="50" t="s">
        <v>146</v>
      </c>
      <c r="F28" s="52"/>
      <c r="G28" s="57"/>
      <c r="H28" s="22"/>
      <c r="M28" s="22"/>
      <c r="N28" s="39"/>
      <c r="O28" s="22"/>
    </row>
    <row r="29" spans="1:15" s="21" customFormat="1" x14ac:dyDescent="0.3">
      <c r="A29" s="22" t="s">
        <v>206</v>
      </c>
      <c r="B29" s="39">
        <v>23.88</v>
      </c>
      <c r="C29" s="39">
        <v>21.35</v>
      </c>
      <c r="D29" s="26">
        <f t="shared" si="2"/>
        <v>1.1185011709601873</v>
      </c>
      <c r="E29" s="50" t="s">
        <v>146</v>
      </c>
      <c r="F29" s="52"/>
      <c r="G29" s="57"/>
      <c r="H29" s="22"/>
      <c r="M29" s="22"/>
      <c r="N29" s="39"/>
      <c r="O29" s="22"/>
    </row>
    <row r="30" spans="1:15" s="21" customFormat="1" x14ac:dyDescent="0.3">
      <c r="A30" s="22" t="s">
        <v>214</v>
      </c>
      <c r="B30" s="39">
        <v>25.49</v>
      </c>
      <c r="C30" s="39">
        <v>23.03</v>
      </c>
      <c r="D30" s="26">
        <f t="shared" si="2"/>
        <v>1.1068171949630914</v>
      </c>
      <c r="E30" s="50" t="s">
        <v>146</v>
      </c>
      <c r="F30" s="52"/>
      <c r="G30" s="57"/>
      <c r="H30" s="22"/>
      <c r="M30" s="22"/>
      <c r="N30" s="39"/>
      <c r="O30" s="22"/>
    </row>
    <row r="31" spans="1:15" s="21" customFormat="1" x14ac:dyDescent="0.3">
      <c r="A31" s="22" t="s">
        <v>221</v>
      </c>
      <c r="B31" s="39">
        <v>24.37</v>
      </c>
      <c r="C31" s="39">
        <v>22.43</v>
      </c>
      <c r="D31" s="26">
        <f t="shared" ref="D31" si="3">B31/C31</f>
        <v>1.0864913062862238</v>
      </c>
      <c r="E31" s="50" t="s">
        <v>146</v>
      </c>
      <c r="F31" s="52"/>
      <c r="G31" s="57"/>
      <c r="H31" s="22"/>
      <c r="M31" s="22"/>
      <c r="N31" s="22"/>
      <c r="O31" s="22"/>
    </row>
    <row r="32" spans="1:15" s="21" customFormat="1" x14ac:dyDescent="0.3">
      <c r="A32" s="22" t="s">
        <v>222</v>
      </c>
      <c r="B32" s="39">
        <v>25.44</v>
      </c>
      <c r="C32" s="39">
        <v>23.15</v>
      </c>
      <c r="D32" s="26">
        <f t="shared" ref="D32" si="4">B32/C32</f>
        <v>1.0989200863930886</v>
      </c>
      <c r="E32" s="50" t="s">
        <v>146</v>
      </c>
      <c r="F32" s="52"/>
      <c r="G32" s="57"/>
      <c r="H32" s="22"/>
      <c r="M32" s="22"/>
      <c r="N32" s="22"/>
      <c r="O32" s="22"/>
    </row>
    <row r="33" spans="1:15" s="21" customFormat="1" x14ac:dyDescent="0.3">
      <c r="A33" s="22" t="s">
        <v>248</v>
      </c>
      <c r="B33" s="39">
        <v>25.69</v>
      </c>
      <c r="C33" s="39">
        <v>23.42</v>
      </c>
      <c r="D33" s="26">
        <f t="shared" ref="D33" si="5">B33/C33</f>
        <v>1.0969257045260461</v>
      </c>
      <c r="E33" s="50" t="s">
        <v>146</v>
      </c>
      <c r="F33" s="52"/>
      <c r="G33" s="57"/>
      <c r="H33" s="22"/>
      <c r="M33" s="22"/>
      <c r="N33" s="22"/>
      <c r="O33" s="22"/>
    </row>
    <row r="34" spans="1:15" s="21" customFormat="1" x14ac:dyDescent="0.3">
      <c r="A34" s="22" t="s">
        <v>253</v>
      </c>
      <c r="B34" s="39">
        <v>26</v>
      </c>
      <c r="C34" s="39">
        <v>22.75</v>
      </c>
      <c r="D34" s="26">
        <f t="shared" ref="D34:D35" si="6">B34/C34</f>
        <v>1.1428571428571428</v>
      </c>
      <c r="E34" s="50" t="s">
        <v>146</v>
      </c>
      <c r="F34" s="52"/>
      <c r="G34" s="57"/>
      <c r="H34" s="22"/>
      <c r="M34" s="22"/>
      <c r="N34" s="22"/>
      <c r="O34" s="22"/>
    </row>
    <row r="35" spans="1:15" x14ac:dyDescent="0.3">
      <c r="A35" s="1" t="s">
        <v>258</v>
      </c>
      <c r="B35" s="39">
        <v>24.77</v>
      </c>
      <c r="C35" s="39">
        <v>23</v>
      </c>
      <c r="D35" s="26">
        <f t="shared" si="6"/>
        <v>1.0769565217391304</v>
      </c>
      <c r="E35" s="50" t="s">
        <v>146</v>
      </c>
      <c r="F35" s="52"/>
      <c r="G35" s="57"/>
      <c r="H35" s="1"/>
      <c r="M35" s="22"/>
      <c r="N35" s="22"/>
      <c r="O35" s="22"/>
    </row>
    <row r="36" spans="1:15" x14ac:dyDescent="0.3">
      <c r="A36" s="22" t="s">
        <v>263</v>
      </c>
      <c r="B36" s="39">
        <v>24.06</v>
      </c>
      <c r="C36" s="39">
        <v>24.84</v>
      </c>
      <c r="D36" s="26">
        <f t="shared" ref="D36" si="7">B36/C36</f>
        <v>0.96859903381642509</v>
      </c>
      <c r="E36" s="50" t="s">
        <v>146</v>
      </c>
      <c r="F36" s="52"/>
      <c r="G36" s="57"/>
      <c r="H36" s="22"/>
    </row>
    <row r="37" spans="1:15" x14ac:dyDescent="0.3">
      <c r="A37" s="22" t="s">
        <v>268</v>
      </c>
      <c r="B37" s="39">
        <v>23.12</v>
      </c>
      <c r="C37" s="39">
        <v>24.9</v>
      </c>
      <c r="D37" s="26">
        <f t="shared" ref="D37" si="8">B37/C37</f>
        <v>0.92851405622489969</v>
      </c>
      <c r="E37" s="50" t="s">
        <v>146</v>
      </c>
      <c r="F37" s="52"/>
      <c r="G37" s="57"/>
      <c r="H37" s="22"/>
    </row>
    <row r="51" ht="16.5" customHeight="1" x14ac:dyDescent="0.3"/>
  </sheetData>
  <mergeCells count="38">
    <mergeCell ref="E36:G36"/>
    <mergeCell ref="N1:O1"/>
    <mergeCell ref="E29:G29"/>
    <mergeCell ref="E28:G28"/>
    <mergeCell ref="B1:H1"/>
    <mergeCell ref="E2:G2"/>
    <mergeCell ref="E13:G13"/>
    <mergeCell ref="E14:G14"/>
    <mergeCell ref="E27:G27"/>
    <mergeCell ref="E26:G26"/>
    <mergeCell ref="E20:G20"/>
    <mergeCell ref="E21:G21"/>
    <mergeCell ref="E22:G22"/>
    <mergeCell ref="E19:G19"/>
    <mergeCell ref="E5:G5"/>
    <mergeCell ref="E11:G11"/>
    <mergeCell ref="E32:G32"/>
    <mergeCell ref="E30:G30"/>
    <mergeCell ref="E25:G25"/>
    <mergeCell ref="E23:G23"/>
    <mergeCell ref="E24:G24"/>
    <mergeCell ref="E31:G31"/>
    <mergeCell ref="E37:G37"/>
    <mergeCell ref="E35:G35"/>
    <mergeCell ref="E3:G3"/>
    <mergeCell ref="E10:G10"/>
    <mergeCell ref="E17:G17"/>
    <mergeCell ref="E18:G18"/>
    <mergeCell ref="E6:G6"/>
    <mergeCell ref="E7:G7"/>
    <mergeCell ref="E8:G8"/>
    <mergeCell ref="E9:G9"/>
    <mergeCell ref="E4:G4"/>
    <mergeCell ref="E16:G16"/>
    <mergeCell ref="E15:G15"/>
    <mergeCell ref="E12:G12"/>
    <mergeCell ref="E34:G34"/>
    <mergeCell ref="E33:G33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0"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64</v>
      </c>
    </row>
    <row r="4" spans="1:4" x14ac:dyDescent="0.3">
      <c r="A4" s="22" t="s">
        <v>21</v>
      </c>
      <c r="B4" s="22" t="s">
        <v>103</v>
      </c>
      <c r="C4" s="22" t="s">
        <v>104</v>
      </c>
    </row>
    <row r="5" spans="1:4" x14ac:dyDescent="0.3">
      <c r="A5" s="22" t="s">
        <v>22</v>
      </c>
      <c r="B5" s="22" t="s">
        <v>101</v>
      </c>
      <c r="C5" s="22" t="s">
        <v>101</v>
      </c>
    </row>
    <row r="6" spans="1:4" x14ac:dyDescent="0.3">
      <c r="A6" s="22" t="s">
        <v>23</v>
      </c>
      <c r="B6" s="22" t="s">
        <v>102</v>
      </c>
      <c r="C6" s="22" t="s">
        <v>102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4">
        <v>38.33</v>
      </c>
      <c r="C12" s="24">
        <v>42.1</v>
      </c>
    </row>
    <row r="13" spans="1:4" x14ac:dyDescent="0.3">
      <c r="A13" s="23">
        <v>2</v>
      </c>
      <c r="B13" s="23">
        <v>38.47</v>
      </c>
      <c r="C13" s="24">
        <v>42.61</v>
      </c>
    </row>
    <row r="14" spans="1:4" x14ac:dyDescent="0.3">
      <c r="A14" s="23">
        <v>3</v>
      </c>
      <c r="B14" s="24">
        <v>38.21</v>
      </c>
      <c r="C14" s="24">
        <v>42.67</v>
      </c>
    </row>
    <row r="15" spans="1:4" x14ac:dyDescent="0.3">
      <c r="A15" s="23" t="s">
        <v>26</v>
      </c>
      <c r="B15" s="24">
        <f>MEDIAN(B12:B14)</f>
        <v>38.33</v>
      </c>
      <c r="C15" s="24">
        <f>MEDIAN(C12:C14)</f>
        <v>42.61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24">
        <v>21.85</v>
      </c>
      <c r="C22" s="24">
        <v>22.58</v>
      </c>
    </row>
    <row r="23" spans="1:7" x14ac:dyDescent="0.3">
      <c r="A23" s="23">
        <v>2</v>
      </c>
      <c r="B23" s="24">
        <v>21.8</v>
      </c>
      <c r="C23" s="24">
        <v>22.35</v>
      </c>
    </row>
    <row r="24" spans="1:7" x14ac:dyDescent="0.3">
      <c r="A24" s="23">
        <v>3</v>
      </c>
      <c r="B24" s="24">
        <v>21.85</v>
      </c>
      <c r="C24" s="24">
        <v>22.57</v>
      </c>
    </row>
    <row r="25" spans="1:7" x14ac:dyDescent="0.3">
      <c r="A25" s="23" t="s">
        <v>26</v>
      </c>
      <c r="B25" s="24">
        <f>MEDIAN(B22:B24)</f>
        <v>21.85</v>
      </c>
      <c r="C25" s="24">
        <f>MEDIAN(C22:C24)</f>
        <v>22.57</v>
      </c>
    </row>
    <row r="27" spans="1:7" x14ac:dyDescent="0.3">
      <c r="A27" s="24"/>
      <c r="B27" s="71" t="s">
        <v>35</v>
      </c>
      <c r="C27" s="72"/>
      <c r="D27" s="72"/>
      <c r="E27" s="72"/>
      <c r="F27" s="72"/>
      <c r="G27" s="73"/>
    </row>
    <row r="28" spans="1:7" x14ac:dyDescent="0.3">
      <c r="A28" s="24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24"/>
      <c r="B29" s="24" t="s">
        <v>85</v>
      </c>
      <c r="C29" s="24" t="s">
        <v>86</v>
      </c>
      <c r="D29" s="24" t="s">
        <v>87</v>
      </c>
      <c r="E29" s="24" t="s">
        <v>85</v>
      </c>
      <c r="F29" s="24" t="s">
        <v>86</v>
      </c>
      <c r="G29" s="24" t="s">
        <v>87</v>
      </c>
    </row>
    <row r="30" spans="1:7" x14ac:dyDescent="0.3">
      <c r="A30" s="24" t="s">
        <v>36</v>
      </c>
      <c r="B30" s="24">
        <v>121.93</v>
      </c>
      <c r="C30" s="24">
        <v>122.49</v>
      </c>
      <c r="D30" s="24">
        <v>122.51</v>
      </c>
      <c r="E30" s="24">
        <v>117.25</v>
      </c>
      <c r="F30" s="24">
        <v>110.42</v>
      </c>
      <c r="G30" s="24">
        <v>122.98</v>
      </c>
    </row>
    <row r="31" spans="1:7" x14ac:dyDescent="0.3">
      <c r="A31" s="38" t="s">
        <v>88</v>
      </c>
      <c r="B31" s="24">
        <v>101.54</v>
      </c>
      <c r="C31" s="24">
        <v>102.16</v>
      </c>
      <c r="D31" s="24">
        <v>100.74</v>
      </c>
      <c r="E31" s="24">
        <v>91.45</v>
      </c>
      <c r="F31" s="24">
        <v>96.01</v>
      </c>
      <c r="G31" s="24">
        <v>92.3</v>
      </c>
    </row>
    <row r="32" spans="1:7" x14ac:dyDescent="0.3">
      <c r="A32" s="38" t="s">
        <v>39</v>
      </c>
      <c r="B32" s="24">
        <v>108.29</v>
      </c>
      <c r="C32" s="24">
        <v>107.5</v>
      </c>
      <c r="D32" s="24">
        <v>107.38</v>
      </c>
      <c r="E32" s="24">
        <v>96.25</v>
      </c>
      <c r="F32" s="24">
        <v>93.53</v>
      </c>
      <c r="G32" s="24">
        <v>93.59</v>
      </c>
    </row>
    <row r="33" spans="1:7" x14ac:dyDescent="0.3">
      <c r="A33" s="24" t="s">
        <v>40</v>
      </c>
      <c r="B33" s="24">
        <v>61.29</v>
      </c>
      <c r="C33" s="24">
        <v>58.63</v>
      </c>
      <c r="D33" s="24">
        <v>60.03</v>
      </c>
      <c r="E33" s="24">
        <v>64.91</v>
      </c>
      <c r="F33" s="24">
        <v>65.239999999999995</v>
      </c>
      <c r="G33" s="24">
        <v>62.56</v>
      </c>
    </row>
    <row r="34" spans="1:7" x14ac:dyDescent="0.3">
      <c r="A34" s="38" t="s">
        <v>41</v>
      </c>
      <c r="B34" s="24">
        <v>30.52</v>
      </c>
      <c r="C34" s="24">
        <v>30.56</v>
      </c>
      <c r="D34" s="24">
        <v>30.4</v>
      </c>
      <c r="E34" s="24">
        <v>33.35</v>
      </c>
      <c r="F34" s="24">
        <v>33.71</v>
      </c>
      <c r="G34" s="24">
        <v>33.86</v>
      </c>
    </row>
    <row r="35" spans="1:7" x14ac:dyDescent="0.3">
      <c r="A35" s="24" t="s">
        <v>42</v>
      </c>
      <c r="B35" s="24">
        <v>38.89</v>
      </c>
      <c r="C35" s="24">
        <v>38.61</v>
      </c>
      <c r="D35" s="24">
        <v>38.880000000000003</v>
      </c>
      <c r="E35" s="24">
        <v>43.44</v>
      </c>
      <c r="F35" s="24">
        <v>44.07</v>
      </c>
      <c r="G35" s="24">
        <v>43.8</v>
      </c>
    </row>
    <row r="36" spans="1:7" x14ac:dyDescent="0.3">
      <c r="A36" s="38" t="s">
        <v>43</v>
      </c>
      <c r="B36" s="24">
        <v>10.44</v>
      </c>
      <c r="C36" s="24">
        <v>10.29</v>
      </c>
      <c r="D36" s="24">
        <v>10.53</v>
      </c>
      <c r="E36" s="24">
        <v>11.95</v>
      </c>
      <c r="F36" s="24">
        <v>11.56</v>
      </c>
      <c r="G36" s="24">
        <v>12.15</v>
      </c>
    </row>
    <row r="37" spans="1:7" x14ac:dyDescent="0.3">
      <c r="A37" s="38" t="s">
        <v>44</v>
      </c>
      <c r="B37" s="24">
        <v>110.49</v>
      </c>
      <c r="C37" s="24">
        <v>109.48</v>
      </c>
      <c r="D37" s="24">
        <v>109.06</v>
      </c>
      <c r="E37" s="24">
        <v>129.5</v>
      </c>
      <c r="F37" s="24">
        <v>123.47</v>
      </c>
      <c r="G37" s="24">
        <v>120.16</v>
      </c>
    </row>
    <row r="38" spans="1:7" x14ac:dyDescent="0.3">
      <c r="A38" s="24" t="s">
        <v>46</v>
      </c>
      <c r="B38" s="24">
        <v>34.909999999999997</v>
      </c>
      <c r="C38" s="24">
        <v>34.97</v>
      </c>
      <c r="D38" s="24">
        <v>35.119999999999997</v>
      </c>
      <c r="E38" s="24">
        <v>40.880000000000003</v>
      </c>
      <c r="F38" s="24">
        <v>40.86</v>
      </c>
      <c r="G38" s="24">
        <v>40.130000000000003</v>
      </c>
    </row>
    <row r="39" spans="1:7" x14ac:dyDescent="0.3">
      <c r="A39" s="38" t="s">
        <v>45</v>
      </c>
      <c r="B39" s="24">
        <v>144.47999999999999</v>
      </c>
      <c r="C39" s="24">
        <v>142.28</v>
      </c>
      <c r="D39" s="24">
        <v>143.93</v>
      </c>
      <c r="E39" s="24">
        <v>151.51</v>
      </c>
      <c r="F39" s="24">
        <v>147.04</v>
      </c>
      <c r="G39" s="24">
        <v>151.06</v>
      </c>
    </row>
    <row r="40" spans="1:7" x14ac:dyDescent="0.3">
      <c r="A40" s="24" t="s">
        <v>47</v>
      </c>
      <c r="B40" s="24">
        <v>308.17</v>
      </c>
      <c r="C40" s="24">
        <v>312.27</v>
      </c>
      <c r="D40" s="24">
        <v>310.45999999999998</v>
      </c>
      <c r="E40" s="24">
        <v>251.89</v>
      </c>
      <c r="F40" s="24">
        <v>275.48</v>
      </c>
      <c r="G40" s="24">
        <v>281.06</v>
      </c>
    </row>
    <row r="41" spans="1:7" x14ac:dyDescent="0.3">
      <c r="A41" s="24" t="s">
        <v>89</v>
      </c>
      <c r="B41" s="24">
        <v>24.46</v>
      </c>
      <c r="C41" s="24">
        <v>24.43</v>
      </c>
      <c r="D41" s="24">
        <v>24.38</v>
      </c>
      <c r="E41" s="24">
        <v>23.38</v>
      </c>
      <c r="F41" s="24">
        <v>23.55</v>
      </c>
      <c r="G41" s="24">
        <v>23.57</v>
      </c>
    </row>
    <row r="42" spans="1:7" x14ac:dyDescent="0.3">
      <c r="A42" s="24" t="s">
        <v>49</v>
      </c>
      <c r="B42" s="24">
        <v>441.78</v>
      </c>
      <c r="C42" s="24">
        <v>457.13</v>
      </c>
      <c r="D42" s="24">
        <v>449.6</v>
      </c>
      <c r="E42" s="24">
        <v>410.78</v>
      </c>
      <c r="F42" s="24">
        <v>383.89</v>
      </c>
      <c r="G42" s="24">
        <v>380.73</v>
      </c>
    </row>
    <row r="43" spans="1:7" x14ac:dyDescent="0.3">
      <c r="A43" s="24" t="s">
        <v>50</v>
      </c>
      <c r="B43" s="24">
        <v>15.83</v>
      </c>
      <c r="C43" s="24">
        <v>15.69</v>
      </c>
      <c r="D43" s="24">
        <v>15.99</v>
      </c>
      <c r="E43" s="24">
        <v>20.9</v>
      </c>
      <c r="F43" s="24">
        <v>20.77</v>
      </c>
      <c r="G43" s="24">
        <v>20.77</v>
      </c>
    </row>
    <row r="44" spans="1:7" x14ac:dyDescent="0.3">
      <c r="A44" s="24" t="s">
        <v>51</v>
      </c>
      <c r="B44" s="24">
        <v>43.22</v>
      </c>
      <c r="C44" s="24">
        <v>43.07</v>
      </c>
      <c r="D44" s="24">
        <v>43</v>
      </c>
      <c r="E44" s="24">
        <v>44.57</v>
      </c>
      <c r="F44" s="24">
        <v>42.68</v>
      </c>
      <c r="G44" s="24">
        <v>44.72</v>
      </c>
    </row>
    <row r="45" spans="1:7" x14ac:dyDescent="0.3">
      <c r="A45" s="24" t="s">
        <v>90</v>
      </c>
      <c r="B45" s="24">
        <v>90.57</v>
      </c>
      <c r="C45" s="24">
        <v>91.54</v>
      </c>
      <c r="D45" s="24">
        <v>91.48</v>
      </c>
      <c r="E45" s="24">
        <v>98.29</v>
      </c>
      <c r="F45" s="24">
        <v>96.16</v>
      </c>
      <c r="G45" s="24">
        <v>99.97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6" workbookViewId="0">
      <selection activeCell="C25" sqref="C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97</v>
      </c>
      <c r="C4" s="22" t="s">
        <v>100</v>
      </c>
    </row>
    <row r="5" spans="1:4" x14ac:dyDescent="0.3">
      <c r="A5" s="22" t="s">
        <v>22</v>
      </c>
      <c r="B5" s="22" t="s">
        <v>96</v>
      </c>
      <c r="C5" s="22" t="s">
        <v>98</v>
      </c>
    </row>
    <row r="6" spans="1:4" x14ac:dyDescent="0.3">
      <c r="A6" s="22" t="s">
        <v>23</v>
      </c>
      <c r="B6" s="22" t="s">
        <v>95</v>
      </c>
      <c r="C6" s="22" t="s">
        <v>99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4">
        <v>38.56</v>
      </c>
      <c r="C12" s="24">
        <v>42.5</v>
      </c>
    </row>
    <row r="13" spans="1:4" x14ac:dyDescent="0.3">
      <c r="A13" s="23">
        <v>2</v>
      </c>
      <c r="B13" s="23">
        <v>38.64</v>
      </c>
      <c r="C13" s="24">
        <v>42.3</v>
      </c>
    </row>
    <row r="14" spans="1:4" x14ac:dyDescent="0.3">
      <c r="A14" s="23">
        <v>3</v>
      </c>
      <c r="B14" s="24">
        <v>38.65</v>
      </c>
      <c r="C14" s="24">
        <v>42.56</v>
      </c>
    </row>
    <row r="15" spans="1:4" x14ac:dyDescent="0.3">
      <c r="A15" s="23" t="s">
        <v>26</v>
      </c>
      <c r="B15" s="24">
        <f>MEDIAN(B12:B14)</f>
        <v>38.64</v>
      </c>
      <c r="C15" s="24">
        <f>MEDIAN(C12:C14)</f>
        <v>42.5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24">
        <v>21.81</v>
      </c>
      <c r="C22" s="24">
        <v>22.47</v>
      </c>
    </row>
    <row r="23" spans="1:7" x14ac:dyDescent="0.3">
      <c r="A23" s="23">
        <v>2</v>
      </c>
      <c r="B23" s="24">
        <v>21.75</v>
      </c>
      <c r="C23" s="24">
        <v>22.6</v>
      </c>
    </row>
    <row r="24" spans="1:7" x14ac:dyDescent="0.3">
      <c r="A24" s="23">
        <v>3</v>
      </c>
      <c r="B24" s="24">
        <v>21.65</v>
      </c>
      <c r="C24" s="24">
        <v>23</v>
      </c>
    </row>
    <row r="25" spans="1:7" x14ac:dyDescent="0.3">
      <c r="A25" s="23" t="s">
        <v>26</v>
      </c>
      <c r="B25" s="24">
        <f>MEDIAN(B22:B24)</f>
        <v>21.75</v>
      </c>
      <c r="C25" s="24">
        <f>MEDIAN(C22:C24)</f>
        <v>22.6</v>
      </c>
    </row>
    <row r="27" spans="1:7" x14ac:dyDescent="0.3">
      <c r="A27" s="24"/>
      <c r="B27" s="71" t="s">
        <v>35</v>
      </c>
      <c r="C27" s="72"/>
      <c r="D27" s="72"/>
      <c r="E27" s="72"/>
      <c r="F27" s="72"/>
      <c r="G27" s="73"/>
    </row>
    <row r="28" spans="1:7" x14ac:dyDescent="0.3">
      <c r="A28" s="24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24"/>
      <c r="B29" s="24" t="s">
        <v>85</v>
      </c>
      <c r="C29" s="24" t="s">
        <v>86</v>
      </c>
      <c r="D29" s="24" t="s">
        <v>87</v>
      </c>
      <c r="E29" s="24" t="s">
        <v>85</v>
      </c>
      <c r="F29" s="24" t="s">
        <v>86</v>
      </c>
      <c r="G29" s="24" t="s">
        <v>87</v>
      </c>
    </row>
    <row r="30" spans="1:7" x14ac:dyDescent="0.3">
      <c r="A30" s="24" t="s">
        <v>36</v>
      </c>
      <c r="B30" s="24">
        <v>117.21</v>
      </c>
      <c r="C30" s="24">
        <v>116.11</v>
      </c>
      <c r="D30" s="24">
        <v>117.16</v>
      </c>
      <c r="E30" s="24">
        <v>113.4</v>
      </c>
      <c r="F30" s="24">
        <v>104.12</v>
      </c>
      <c r="G30" s="24">
        <v>119.78</v>
      </c>
    </row>
    <row r="31" spans="1:7" x14ac:dyDescent="0.3">
      <c r="A31" s="38" t="s">
        <v>88</v>
      </c>
      <c r="B31" s="24">
        <v>97.55</v>
      </c>
      <c r="C31" s="24">
        <v>96.17</v>
      </c>
      <c r="D31" s="24">
        <v>96.37</v>
      </c>
      <c r="E31" s="24">
        <v>91.04</v>
      </c>
      <c r="F31" s="24">
        <v>87.39</v>
      </c>
      <c r="G31" s="24">
        <v>94.45</v>
      </c>
    </row>
    <row r="32" spans="1:7" x14ac:dyDescent="0.3">
      <c r="A32" s="38" t="s">
        <v>39</v>
      </c>
      <c r="B32" s="24">
        <v>101.56</v>
      </c>
      <c r="C32" s="24">
        <v>101.4</v>
      </c>
      <c r="D32" s="24">
        <v>101.34</v>
      </c>
      <c r="E32" s="24">
        <v>93.49</v>
      </c>
      <c r="F32" s="24">
        <v>92.12</v>
      </c>
      <c r="G32" s="24">
        <v>91.39</v>
      </c>
    </row>
    <row r="33" spans="1:7" x14ac:dyDescent="0.3">
      <c r="A33" s="24" t="s">
        <v>40</v>
      </c>
      <c r="B33" s="24">
        <v>60.94</v>
      </c>
      <c r="C33" s="24">
        <v>61.79</v>
      </c>
      <c r="D33" s="24">
        <v>60.42</v>
      </c>
      <c r="E33" s="24">
        <v>63.98</v>
      </c>
      <c r="F33" s="24">
        <v>65.88</v>
      </c>
      <c r="G33" s="24">
        <v>67.11</v>
      </c>
    </row>
    <row r="34" spans="1:7" x14ac:dyDescent="0.3">
      <c r="A34" s="38" t="s">
        <v>41</v>
      </c>
      <c r="B34" s="24">
        <v>31.09</v>
      </c>
      <c r="C34" s="24">
        <v>30.81</v>
      </c>
      <c r="D34" s="24">
        <v>31.14</v>
      </c>
      <c r="E34" s="24">
        <v>33.25</v>
      </c>
      <c r="F34" s="24">
        <v>33.47</v>
      </c>
      <c r="G34" s="24">
        <v>33.74</v>
      </c>
    </row>
    <row r="35" spans="1:7" x14ac:dyDescent="0.3">
      <c r="A35" s="24" t="s">
        <v>42</v>
      </c>
      <c r="B35" s="24">
        <v>39.369999999999997</v>
      </c>
      <c r="C35" s="24">
        <v>39.1</v>
      </c>
      <c r="D35" s="24">
        <v>39.409999999999997</v>
      </c>
      <c r="E35" s="24">
        <v>43.63</v>
      </c>
      <c r="F35" s="24">
        <v>44.9</v>
      </c>
      <c r="G35" s="24">
        <v>43.24</v>
      </c>
    </row>
    <row r="36" spans="1:7" x14ac:dyDescent="0.3">
      <c r="A36" s="38" t="s">
        <v>43</v>
      </c>
      <c r="B36" s="24">
        <v>10.47</v>
      </c>
      <c r="C36" s="24">
        <v>10.39</v>
      </c>
      <c r="D36" s="24">
        <v>10.46</v>
      </c>
      <c r="E36" s="24">
        <v>11.95</v>
      </c>
      <c r="F36" s="24">
        <v>12.04</v>
      </c>
      <c r="G36" s="24">
        <v>11.85</v>
      </c>
    </row>
    <row r="37" spans="1:7" x14ac:dyDescent="0.3">
      <c r="A37" s="38" t="s">
        <v>44</v>
      </c>
      <c r="B37" s="24">
        <v>109.72</v>
      </c>
      <c r="C37" s="24">
        <v>108.46</v>
      </c>
      <c r="D37" s="24">
        <v>110.13</v>
      </c>
      <c r="E37" s="24">
        <v>126.4</v>
      </c>
      <c r="F37" s="24">
        <v>123.13</v>
      </c>
      <c r="G37" s="24">
        <v>126.4</v>
      </c>
    </row>
    <row r="38" spans="1:7" x14ac:dyDescent="0.3">
      <c r="A38" s="24" t="s">
        <v>46</v>
      </c>
      <c r="B38" s="24">
        <v>35.08</v>
      </c>
      <c r="C38" s="24">
        <v>35.07</v>
      </c>
      <c r="D38" s="24">
        <v>34.979999999999997</v>
      </c>
      <c r="E38" s="24">
        <v>39.479999999999997</v>
      </c>
      <c r="F38" s="24">
        <v>40.64</v>
      </c>
      <c r="G38" s="24">
        <v>39.479999999999997</v>
      </c>
    </row>
    <row r="39" spans="1:7" x14ac:dyDescent="0.3">
      <c r="A39" s="38" t="s">
        <v>45</v>
      </c>
      <c r="B39" s="24">
        <v>148.57</v>
      </c>
      <c r="C39" s="24">
        <v>145.68</v>
      </c>
      <c r="D39" s="24">
        <v>143.56</v>
      </c>
      <c r="E39" s="24">
        <v>146.29</v>
      </c>
      <c r="F39" s="24">
        <v>158.66999999999999</v>
      </c>
      <c r="G39" s="24">
        <v>162.04</v>
      </c>
    </row>
    <row r="40" spans="1:7" x14ac:dyDescent="0.3">
      <c r="A40" s="24" t="s">
        <v>47</v>
      </c>
      <c r="B40" s="24">
        <v>314.27999999999997</v>
      </c>
      <c r="C40" s="24">
        <v>315.29000000000002</v>
      </c>
      <c r="D40" s="24">
        <v>314.02999999999997</v>
      </c>
      <c r="E40" s="24">
        <v>278.72000000000003</v>
      </c>
      <c r="F40" s="24">
        <v>299.58999999999997</v>
      </c>
      <c r="G40" s="24">
        <v>301.49</v>
      </c>
    </row>
    <row r="41" spans="1:7" x14ac:dyDescent="0.3">
      <c r="A41" s="24" t="s">
        <v>89</v>
      </c>
      <c r="B41" s="24">
        <v>23.91</v>
      </c>
      <c r="C41" s="24">
        <v>23.77</v>
      </c>
      <c r="D41" s="24">
        <v>23.35</v>
      </c>
      <c r="E41" s="24">
        <v>22.75</v>
      </c>
      <c r="F41" s="24">
        <v>22.83</v>
      </c>
      <c r="G41" s="24">
        <v>22.72</v>
      </c>
    </row>
    <row r="42" spans="1:7" x14ac:dyDescent="0.3">
      <c r="A42" s="24" t="s">
        <v>49</v>
      </c>
      <c r="B42" s="24">
        <v>455.14</v>
      </c>
      <c r="C42" s="24">
        <v>460.16</v>
      </c>
      <c r="D42" s="24">
        <v>445.02</v>
      </c>
      <c r="E42" s="24">
        <v>396.38</v>
      </c>
      <c r="F42" s="24">
        <v>390.96</v>
      </c>
      <c r="G42" s="24">
        <v>416.4</v>
      </c>
    </row>
    <row r="43" spans="1:7" x14ac:dyDescent="0.3">
      <c r="A43" s="24" t="s">
        <v>50</v>
      </c>
      <c r="B43" s="24">
        <v>16.22</v>
      </c>
      <c r="C43" s="24">
        <v>16.47</v>
      </c>
      <c r="D43" s="24">
        <v>16.12</v>
      </c>
      <c r="E43" s="24">
        <v>21.12</v>
      </c>
      <c r="F43" s="24">
        <v>21.11</v>
      </c>
      <c r="G43" s="24">
        <v>20.9</v>
      </c>
    </row>
    <row r="44" spans="1:7" x14ac:dyDescent="0.3">
      <c r="A44" s="24" t="s">
        <v>51</v>
      </c>
      <c r="B44" s="24">
        <v>43.25</v>
      </c>
      <c r="C44" s="24">
        <v>42.89</v>
      </c>
      <c r="D44" s="24">
        <v>43.1</v>
      </c>
      <c r="E44" s="24">
        <v>44.72</v>
      </c>
      <c r="F44" s="24">
        <v>46.37</v>
      </c>
      <c r="G44" s="24">
        <v>45.69</v>
      </c>
    </row>
    <row r="45" spans="1:7" x14ac:dyDescent="0.3">
      <c r="A45" s="24" t="s">
        <v>90</v>
      </c>
      <c r="B45" s="24">
        <v>91.32</v>
      </c>
      <c r="C45" s="24">
        <v>91.32</v>
      </c>
      <c r="D45" s="24">
        <v>91.09</v>
      </c>
      <c r="E45" s="24">
        <v>103.64</v>
      </c>
      <c r="F45" s="24">
        <v>101.67</v>
      </c>
      <c r="G45" s="24">
        <v>103.51</v>
      </c>
    </row>
  </sheetData>
  <mergeCells count="7">
    <mergeCell ref="B28:D28"/>
    <mergeCell ref="E28:G28"/>
    <mergeCell ref="A8:D8"/>
    <mergeCell ref="B10:C10"/>
    <mergeCell ref="A17:D17"/>
    <mergeCell ref="B19:C19"/>
    <mergeCell ref="B27:G2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7"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5" width="18.6640625" style="21" customWidth="1"/>
    <col min="6" max="6" width="18.44140625" style="21" customWidth="1"/>
    <col min="7" max="7" width="19.109375" style="21" customWidth="1"/>
    <col min="8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94</v>
      </c>
      <c r="C4" s="22" t="s">
        <v>93</v>
      </c>
    </row>
    <row r="5" spans="1:4" x14ac:dyDescent="0.3">
      <c r="A5" s="22" t="s">
        <v>22</v>
      </c>
      <c r="B5" s="22" t="s">
        <v>91</v>
      </c>
      <c r="C5" s="22" t="s">
        <v>91</v>
      </c>
    </row>
    <row r="6" spans="1:4" x14ac:dyDescent="0.3">
      <c r="A6" s="22" t="s">
        <v>23</v>
      </c>
      <c r="B6" s="22" t="s">
        <v>92</v>
      </c>
      <c r="C6" s="22" t="s">
        <v>92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4">
        <v>37.97</v>
      </c>
      <c r="C12" s="23">
        <v>42.47</v>
      </c>
    </row>
    <row r="13" spans="1:4" x14ac:dyDescent="0.3">
      <c r="A13" s="23">
        <v>2</v>
      </c>
      <c r="B13" s="23">
        <v>37.86</v>
      </c>
      <c r="C13" s="23">
        <v>42.81</v>
      </c>
    </row>
    <row r="14" spans="1:4" x14ac:dyDescent="0.3">
      <c r="A14" s="23">
        <v>3</v>
      </c>
      <c r="B14" s="24">
        <v>37.950000000000003</v>
      </c>
      <c r="C14" s="24">
        <v>42.76</v>
      </c>
    </row>
    <row r="15" spans="1:4" x14ac:dyDescent="0.3">
      <c r="A15" s="23" t="s">
        <v>26</v>
      </c>
      <c r="B15" s="24">
        <f>MEDIAN(B12:B14)</f>
        <v>37.950000000000003</v>
      </c>
      <c r="C15" s="24">
        <f>MEDIAN(C12:C14)</f>
        <v>42.76</v>
      </c>
    </row>
    <row r="17" spans="1:7" x14ac:dyDescent="0.3">
      <c r="A17" s="77" t="s">
        <v>69</v>
      </c>
      <c r="B17" s="78"/>
      <c r="C17" s="78"/>
      <c r="D17" s="79"/>
    </row>
    <row r="19" spans="1:7" x14ac:dyDescent="0.3">
      <c r="A19" s="23"/>
      <c r="B19" s="50" t="s">
        <v>27</v>
      </c>
      <c r="C19" s="57"/>
    </row>
    <row r="20" spans="1:7" x14ac:dyDescent="0.3">
      <c r="A20" s="23"/>
      <c r="B20" s="23" t="s">
        <v>24</v>
      </c>
      <c r="C20" s="23" t="s">
        <v>25</v>
      </c>
    </row>
    <row r="21" spans="1:7" x14ac:dyDescent="0.3">
      <c r="A21" s="23"/>
      <c r="B21" s="23" t="s">
        <v>28</v>
      </c>
      <c r="C21" s="23" t="s">
        <v>28</v>
      </c>
    </row>
    <row r="22" spans="1:7" x14ac:dyDescent="0.3">
      <c r="A22" s="23">
        <v>1</v>
      </c>
      <c r="B22" s="24">
        <v>21.56</v>
      </c>
      <c r="C22" s="24">
        <v>22.79</v>
      </c>
    </row>
    <row r="23" spans="1:7" x14ac:dyDescent="0.3">
      <c r="A23" s="23">
        <v>2</v>
      </c>
      <c r="B23" s="24">
        <v>21.56</v>
      </c>
      <c r="C23" s="24">
        <v>22.54</v>
      </c>
    </row>
    <row r="24" spans="1:7" x14ac:dyDescent="0.3">
      <c r="A24" s="23">
        <v>3</v>
      </c>
      <c r="B24" s="24">
        <v>21.46</v>
      </c>
      <c r="C24" s="24">
        <v>22.4</v>
      </c>
    </row>
    <row r="25" spans="1:7" x14ac:dyDescent="0.3">
      <c r="A25" s="23" t="s">
        <v>26</v>
      </c>
      <c r="B25" s="24">
        <f>MEDIAN(B22:B24)</f>
        <v>21.56</v>
      </c>
      <c r="C25" s="24">
        <f>MEDIAN(C22:C24)</f>
        <v>22.54</v>
      </c>
    </row>
    <row r="27" spans="1:7" x14ac:dyDescent="0.3">
      <c r="A27" s="24"/>
      <c r="B27" s="71" t="s">
        <v>35</v>
      </c>
      <c r="C27" s="72"/>
      <c r="D27" s="72"/>
      <c r="E27" s="72"/>
      <c r="F27" s="72"/>
      <c r="G27" s="73"/>
    </row>
    <row r="28" spans="1:7" x14ac:dyDescent="0.3">
      <c r="A28" s="24"/>
      <c r="B28" s="71" t="s">
        <v>24</v>
      </c>
      <c r="C28" s="72"/>
      <c r="D28" s="73"/>
      <c r="E28" s="71" t="s">
        <v>25</v>
      </c>
      <c r="F28" s="72"/>
      <c r="G28" s="73"/>
    </row>
    <row r="29" spans="1:7" x14ac:dyDescent="0.3">
      <c r="A29" s="24"/>
      <c r="B29" s="24" t="s">
        <v>85</v>
      </c>
      <c r="C29" s="24" t="s">
        <v>86</v>
      </c>
      <c r="D29" s="24" t="s">
        <v>87</v>
      </c>
      <c r="E29" s="24" t="s">
        <v>85</v>
      </c>
      <c r="F29" s="24" t="s">
        <v>86</v>
      </c>
      <c r="G29" s="24" t="s">
        <v>87</v>
      </c>
    </row>
    <row r="30" spans="1:7" x14ac:dyDescent="0.3">
      <c r="A30" s="24" t="s">
        <v>36</v>
      </c>
      <c r="B30" s="24">
        <v>116.7</v>
      </c>
      <c r="C30" s="24">
        <v>115.42</v>
      </c>
      <c r="D30" s="24">
        <v>117.2</v>
      </c>
      <c r="E30" s="24">
        <v>110.26</v>
      </c>
      <c r="F30" s="24">
        <v>111.79</v>
      </c>
      <c r="G30" s="24">
        <v>112.17</v>
      </c>
    </row>
    <row r="31" spans="1:7" x14ac:dyDescent="0.3">
      <c r="A31" s="38" t="s">
        <v>88</v>
      </c>
      <c r="B31" s="24">
        <v>96.61</v>
      </c>
      <c r="C31" s="24">
        <v>96.59</v>
      </c>
      <c r="D31" s="24">
        <v>95.74</v>
      </c>
      <c r="E31" s="24">
        <v>93.38</v>
      </c>
      <c r="F31" s="24">
        <v>94.37</v>
      </c>
      <c r="G31" s="24">
        <v>88.36</v>
      </c>
    </row>
    <row r="32" spans="1:7" x14ac:dyDescent="0.3">
      <c r="A32" s="38" t="s">
        <v>39</v>
      </c>
      <c r="B32" s="24">
        <v>101.67</v>
      </c>
      <c r="C32" s="24">
        <v>102.54</v>
      </c>
      <c r="D32" s="24">
        <v>102.7</v>
      </c>
      <c r="E32" s="24">
        <v>96.81</v>
      </c>
      <c r="F32" s="24">
        <v>93.48</v>
      </c>
      <c r="G32" s="24">
        <v>93.78</v>
      </c>
    </row>
    <row r="33" spans="1:7" x14ac:dyDescent="0.3">
      <c r="A33" s="24" t="s">
        <v>40</v>
      </c>
      <c r="B33" s="24">
        <v>61.57</v>
      </c>
      <c r="C33" s="24">
        <v>61.1</v>
      </c>
      <c r="D33" s="24">
        <v>60.77</v>
      </c>
      <c r="E33" s="24">
        <v>68.150000000000006</v>
      </c>
      <c r="F33" s="24">
        <v>67.22</v>
      </c>
      <c r="G33" s="24">
        <v>65.400000000000006</v>
      </c>
    </row>
    <row r="34" spans="1:7" x14ac:dyDescent="0.3">
      <c r="A34" s="38" t="s">
        <v>41</v>
      </c>
      <c r="B34" s="24">
        <v>30.83</v>
      </c>
      <c r="C34" s="24">
        <v>30.25</v>
      </c>
      <c r="D34" s="24">
        <v>30.28</v>
      </c>
      <c r="E34" s="24">
        <v>34.51</v>
      </c>
      <c r="F34" s="24">
        <v>34.200000000000003</v>
      </c>
      <c r="G34" s="24">
        <v>34.15</v>
      </c>
    </row>
    <row r="35" spans="1:7" x14ac:dyDescent="0.3">
      <c r="A35" s="24" t="s">
        <v>42</v>
      </c>
      <c r="B35" s="24">
        <v>38.39</v>
      </c>
      <c r="C35" s="24">
        <v>38.46</v>
      </c>
      <c r="D35" s="24">
        <v>37.93</v>
      </c>
      <c r="E35" s="24">
        <v>43.76</v>
      </c>
      <c r="F35" s="24">
        <v>44.74</v>
      </c>
      <c r="G35" s="24">
        <v>43.5</v>
      </c>
    </row>
    <row r="36" spans="1:7" x14ac:dyDescent="0.3">
      <c r="A36" s="38" t="s">
        <v>43</v>
      </c>
      <c r="B36" s="24">
        <v>10.38</v>
      </c>
      <c r="C36" s="24">
        <v>10.37</v>
      </c>
      <c r="D36" s="24">
        <v>10.220000000000001</v>
      </c>
      <c r="E36" s="24">
        <v>11.92</v>
      </c>
      <c r="F36" s="24">
        <v>11.82</v>
      </c>
      <c r="G36" s="24">
        <v>11.82</v>
      </c>
    </row>
    <row r="37" spans="1:7" x14ac:dyDescent="0.3">
      <c r="A37" s="38" t="s">
        <v>44</v>
      </c>
      <c r="B37" s="24">
        <v>109.44</v>
      </c>
      <c r="C37" s="24">
        <v>107.97</v>
      </c>
      <c r="D37" s="24">
        <v>107.94</v>
      </c>
      <c r="E37" s="24">
        <v>126.05</v>
      </c>
      <c r="F37" s="24">
        <v>113.6</v>
      </c>
      <c r="G37" s="24">
        <v>121.03</v>
      </c>
    </row>
    <row r="38" spans="1:7" x14ac:dyDescent="0.3">
      <c r="A38" s="24" t="s">
        <v>46</v>
      </c>
      <c r="B38" s="24">
        <v>34.44</v>
      </c>
      <c r="C38" s="24">
        <v>34.619999999999997</v>
      </c>
      <c r="D38" s="24">
        <v>34.78</v>
      </c>
      <c r="E38" s="24">
        <v>39.590000000000003</v>
      </c>
      <c r="F38" s="24">
        <v>39.08</v>
      </c>
      <c r="G38" s="24">
        <v>39.69</v>
      </c>
    </row>
    <row r="39" spans="1:7" x14ac:dyDescent="0.3">
      <c r="A39" s="38" t="s">
        <v>45</v>
      </c>
      <c r="B39" s="24">
        <v>139.61000000000001</v>
      </c>
      <c r="C39" s="24">
        <v>145.15</v>
      </c>
      <c r="D39" s="24">
        <v>143.53</v>
      </c>
      <c r="E39" s="24">
        <v>154.47</v>
      </c>
      <c r="F39" s="24">
        <v>151.68</v>
      </c>
      <c r="G39" s="24">
        <v>150.85</v>
      </c>
    </row>
    <row r="40" spans="1:7" x14ac:dyDescent="0.3">
      <c r="A40" s="24" t="s">
        <v>47</v>
      </c>
      <c r="B40" s="24">
        <v>306.58999999999997</v>
      </c>
      <c r="C40" s="24">
        <v>310.58999999999997</v>
      </c>
      <c r="D40" s="24">
        <v>311.27</v>
      </c>
      <c r="E40" s="24">
        <v>288.73</v>
      </c>
      <c r="F40" s="24">
        <v>256.64</v>
      </c>
      <c r="G40" s="24">
        <v>281.87</v>
      </c>
    </row>
    <row r="41" spans="1:7" x14ac:dyDescent="0.3">
      <c r="A41" s="24" t="s">
        <v>89</v>
      </c>
      <c r="B41" s="24">
        <v>23.05</v>
      </c>
      <c r="C41" s="24">
        <v>23.06</v>
      </c>
      <c r="D41" s="24">
        <v>23.13</v>
      </c>
      <c r="E41" s="24">
        <v>22.85</v>
      </c>
      <c r="F41" s="24">
        <v>23.04</v>
      </c>
      <c r="G41" s="24">
        <v>22.72</v>
      </c>
    </row>
    <row r="42" spans="1:7" x14ac:dyDescent="0.3">
      <c r="A42" s="24" t="s">
        <v>49</v>
      </c>
      <c r="B42" s="24">
        <v>459.72</v>
      </c>
      <c r="C42" s="24">
        <v>458.95</v>
      </c>
      <c r="D42" s="24">
        <v>454.49</v>
      </c>
      <c r="E42" s="24">
        <v>405.79</v>
      </c>
      <c r="F42" s="24">
        <v>436.78</v>
      </c>
      <c r="G42" s="24">
        <v>411.02</v>
      </c>
    </row>
    <row r="43" spans="1:7" x14ac:dyDescent="0.3">
      <c r="A43" s="24" t="s">
        <v>50</v>
      </c>
      <c r="B43" s="24">
        <v>16.47</v>
      </c>
      <c r="C43" s="24">
        <v>16.100000000000001</v>
      </c>
      <c r="D43" s="24">
        <v>15.86</v>
      </c>
      <c r="E43" s="24">
        <v>20.89</v>
      </c>
      <c r="F43" s="24">
        <v>20.88</v>
      </c>
      <c r="G43" s="24">
        <v>20.45</v>
      </c>
    </row>
    <row r="44" spans="1:7" x14ac:dyDescent="0.3">
      <c r="A44" s="24" t="s">
        <v>51</v>
      </c>
      <c r="B44" s="24">
        <v>42.68</v>
      </c>
      <c r="C44" s="24">
        <v>43.17</v>
      </c>
      <c r="D44" s="24">
        <v>42.4</v>
      </c>
      <c r="E44" s="24">
        <v>43.65</v>
      </c>
      <c r="F44" s="24">
        <v>45</v>
      </c>
      <c r="G44" s="24">
        <v>44.8</v>
      </c>
    </row>
    <row r="45" spans="1:7" x14ac:dyDescent="0.3">
      <c r="A45" s="24" t="s">
        <v>90</v>
      </c>
      <c r="B45" s="24">
        <v>90.67</v>
      </c>
      <c r="C45" s="24">
        <v>90.22</v>
      </c>
      <c r="D45" s="24">
        <v>90</v>
      </c>
      <c r="E45" s="24">
        <v>103.82</v>
      </c>
      <c r="F45" s="24">
        <v>101.41</v>
      </c>
      <c r="G45" s="24">
        <v>97.32</v>
      </c>
    </row>
  </sheetData>
  <mergeCells count="7">
    <mergeCell ref="B27:G27"/>
    <mergeCell ref="B28:D28"/>
    <mergeCell ref="E28:G28"/>
    <mergeCell ref="A8:D8"/>
    <mergeCell ref="B10:C10"/>
    <mergeCell ref="A17:D17"/>
    <mergeCell ref="B19:C19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0" workbookViewId="0">
      <selection activeCell="B25" sqref="B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4" width="18.6640625" style="21" customWidth="1"/>
    <col min="5" max="5" width="20.5546875" style="21" customWidth="1"/>
    <col min="6" max="6" width="18.6640625" style="21" customWidth="1"/>
    <col min="7" max="7" width="18.44140625" style="21" customWidth="1"/>
    <col min="8" max="8" width="19.109375" style="21" customWidth="1"/>
    <col min="9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81</v>
      </c>
      <c r="C4" s="22" t="s">
        <v>84</v>
      </c>
    </row>
    <row r="5" spans="1:4" x14ac:dyDescent="0.3">
      <c r="A5" s="22" t="s">
        <v>22</v>
      </c>
      <c r="B5" s="22" t="s">
        <v>82</v>
      </c>
      <c r="C5" s="22" t="s">
        <v>82</v>
      </c>
    </row>
    <row r="6" spans="1:4" x14ac:dyDescent="0.3">
      <c r="A6" s="22" t="s">
        <v>23</v>
      </c>
      <c r="B6" s="22" t="s">
        <v>83</v>
      </c>
      <c r="C6" s="22" t="s">
        <v>83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4">
        <v>37.4</v>
      </c>
      <c r="C12" s="23">
        <v>43.01</v>
      </c>
    </row>
    <row r="13" spans="1:4" x14ac:dyDescent="0.3">
      <c r="A13" s="23">
        <v>2</v>
      </c>
      <c r="B13" s="23">
        <v>37.590000000000003</v>
      </c>
      <c r="C13" s="23">
        <v>42.93</v>
      </c>
    </row>
    <row r="14" spans="1:4" x14ac:dyDescent="0.3">
      <c r="A14" s="23">
        <v>3</v>
      </c>
      <c r="B14" s="24">
        <v>37.5</v>
      </c>
      <c r="C14" s="24">
        <v>43.06</v>
      </c>
    </row>
    <row r="15" spans="1:4" x14ac:dyDescent="0.3">
      <c r="A15" s="23" t="s">
        <v>26</v>
      </c>
      <c r="B15" s="24">
        <f>MEDIAN(B12:B14)</f>
        <v>37.5</v>
      </c>
      <c r="C15" s="24">
        <f>MEDIAN(C12:C14)</f>
        <v>43.01</v>
      </c>
    </row>
    <row r="17" spans="1:8" x14ac:dyDescent="0.3">
      <c r="A17" s="77" t="s">
        <v>69</v>
      </c>
      <c r="B17" s="78"/>
      <c r="C17" s="78"/>
      <c r="D17" s="79"/>
    </row>
    <row r="19" spans="1:8" x14ac:dyDescent="0.3">
      <c r="A19" s="23"/>
      <c r="B19" s="50" t="s">
        <v>27</v>
      </c>
      <c r="C19" s="57"/>
    </row>
    <row r="20" spans="1:8" x14ac:dyDescent="0.3">
      <c r="A20" s="23"/>
      <c r="B20" s="23" t="s">
        <v>24</v>
      </c>
      <c r="C20" s="23" t="s">
        <v>25</v>
      </c>
    </row>
    <row r="21" spans="1:8" x14ac:dyDescent="0.3">
      <c r="A21" s="23"/>
      <c r="B21" s="23" t="s">
        <v>28</v>
      </c>
      <c r="C21" s="23" t="s">
        <v>28</v>
      </c>
    </row>
    <row r="22" spans="1:8" x14ac:dyDescent="0.3">
      <c r="A22" s="23">
        <v>1</v>
      </c>
      <c r="B22" s="24">
        <v>21.28</v>
      </c>
      <c r="C22" s="24">
        <v>22.79</v>
      </c>
    </row>
    <row r="23" spans="1:8" x14ac:dyDescent="0.3">
      <c r="A23" s="23">
        <v>2</v>
      </c>
      <c r="B23" s="24">
        <v>21.34</v>
      </c>
      <c r="C23" s="24">
        <v>22.93</v>
      </c>
    </row>
    <row r="24" spans="1:8" x14ac:dyDescent="0.3">
      <c r="A24" s="23">
        <v>3</v>
      </c>
      <c r="B24" s="24">
        <v>21.32</v>
      </c>
      <c r="C24" s="24">
        <v>22.81</v>
      </c>
    </row>
    <row r="25" spans="1:8" x14ac:dyDescent="0.3">
      <c r="A25" s="23" t="s">
        <v>26</v>
      </c>
      <c r="B25" s="24">
        <f>MEDIAN(B22:B24)</f>
        <v>21.32</v>
      </c>
      <c r="C25" s="24">
        <f>MEDIAN(C22:C24)</f>
        <v>22.81</v>
      </c>
    </row>
    <row r="27" spans="1:8" x14ac:dyDescent="0.3">
      <c r="A27" s="50" t="s">
        <v>34</v>
      </c>
      <c r="B27" s="52"/>
      <c r="C27" s="52"/>
      <c r="D27" s="52"/>
      <c r="E27" s="52"/>
      <c r="F27" s="52"/>
      <c r="G27" s="52"/>
      <c r="H27" s="57"/>
    </row>
    <row r="28" spans="1:8" x14ac:dyDescent="0.3">
      <c r="A28" s="50" t="s">
        <v>35</v>
      </c>
      <c r="B28" s="57"/>
      <c r="C28" s="50" t="s">
        <v>38</v>
      </c>
      <c r="D28" s="52"/>
      <c r="E28" s="52"/>
      <c r="F28" s="52"/>
      <c r="G28" s="52"/>
      <c r="H28" s="57"/>
    </row>
    <row r="29" spans="1:8" x14ac:dyDescent="0.3">
      <c r="A29" s="36"/>
      <c r="B29" s="37"/>
      <c r="C29" s="23" t="s">
        <v>24</v>
      </c>
      <c r="D29" s="23" t="s">
        <v>25</v>
      </c>
      <c r="E29" s="23" t="s">
        <v>24</v>
      </c>
      <c r="F29" s="23" t="s">
        <v>25</v>
      </c>
      <c r="G29" s="23" t="s">
        <v>24</v>
      </c>
      <c r="H29" s="23" t="s">
        <v>25</v>
      </c>
    </row>
    <row r="30" spans="1:8" x14ac:dyDescent="0.3">
      <c r="A30" s="14"/>
      <c r="B30" s="14"/>
      <c r="C30" s="50" t="s">
        <v>53</v>
      </c>
      <c r="D30" s="57"/>
      <c r="E30" s="50" t="s">
        <v>54</v>
      </c>
      <c r="F30" s="57"/>
      <c r="G30" s="50" t="s">
        <v>55</v>
      </c>
      <c r="H30" s="57"/>
    </row>
    <row r="31" spans="1:8" x14ac:dyDescent="0.3">
      <c r="A31" s="85" t="s">
        <v>28</v>
      </c>
      <c r="B31" s="86"/>
      <c r="C31" s="16">
        <v>21.28</v>
      </c>
      <c r="D31" s="16">
        <v>22.79</v>
      </c>
      <c r="E31" s="16">
        <v>21.34</v>
      </c>
      <c r="F31" s="16">
        <v>22.93</v>
      </c>
      <c r="G31" s="16">
        <v>21.32</v>
      </c>
      <c r="H31" s="16">
        <v>22.81</v>
      </c>
    </row>
    <row r="32" spans="1:8" x14ac:dyDescent="0.3">
      <c r="A32" s="83" t="s">
        <v>36</v>
      </c>
      <c r="B32" s="84"/>
      <c r="C32" s="24">
        <v>113.38</v>
      </c>
      <c r="D32" s="24">
        <v>117.09</v>
      </c>
      <c r="E32" s="23">
        <v>113.53</v>
      </c>
      <c r="F32" s="23">
        <v>112.39</v>
      </c>
      <c r="G32" s="23">
        <v>113.09</v>
      </c>
      <c r="H32" s="23">
        <v>105.41</v>
      </c>
    </row>
    <row r="33" spans="1:8" x14ac:dyDescent="0.3">
      <c r="A33" s="83" t="s">
        <v>37</v>
      </c>
      <c r="B33" s="84"/>
      <c r="C33" s="24">
        <v>93.76</v>
      </c>
      <c r="D33" s="24">
        <v>83.97</v>
      </c>
      <c r="E33" s="23">
        <v>94.31</v>
      </c>
      <c r="F33" s="23">
        <v>89.46</v>
      </c>
      <c r="G33" s="23">
        <v>92.56</v>
      </c>
      <c r="H33" s="24">
        <v>87.12</v>
      </c>
    </row>
    <row r="34" spans="1:8" x14ac:dyDescent="0.3">
      <c r="A34" s="83" t="s">
        <v>39</v>
      </c>
      <c r="B34" s="84"/>
      <c r="C34" s="23">
        <v>98.91</v>
      </c>
      <c r="D34" s="24">
        <v>94.11</v>
      </c>
      <c r="E34" s="23">
        <v>99.23</v>
      </c>
      <c r="F34" s="23">
        <v>93.13</v>
      </c>
      <c r="G34" s="23">
        <v>100.53</v>
      </c>
      <c r="H34" s="23">
        <v>92.69</v>
      </c>
    </row>
    <row r="35" spans="1:8" x14ac:dyDescent="0.3">
      <c r="A35" s="83" t="s">
        <v>40</v>
      </c>
      <c r="B35" s="84"/>
      <c r="C35" s="24">
        <v>61.54</v>
      </c>
      <c r="D35" s="24">
        <v>65.37</v>
      </c>
      <c r="E35" s="23">
        <v>60.73</v>
      </c>
      <c r="F35" s="23">
        <v>63.51</v>
      </c>
      <c r="G35" s="24">
        <v>60.69</v>
      </c>
      <c r="H35" s="23">
        <v>67.290000000000006</v>
      </c>
    </row>
    <row r="36" spans="1:8" x14ac:dyDescent="0.3">
      <c r="A36" s="83" t="s">
        <v>41</v>
      </c>
      <c r="B36" s="84"/>
      <c r="C36" s="24">
        <v>30.39</v>
      </c>
      <c r="D36" s="23">
        <v>34.869999999999997</v>
      </c>
      <c r="E36" s="23">
        <v>30.55</v>
      </c>
      <c r="F36" s="23">
        <v>34.57</v>
      </c>
      <c r="G36" s="23">
        <v>30.76</v>
      </c>
      <c r="H36" s="23">
        <v>34.44</v>
      </c>
    </row>
    <row r="37" spans="1:8" x14ac:dyDescent="0.3">
      <c r="A37" s="83" t="s">
        <v>42</v>
      </c>
      <c r="B37" s="84"/>
      <c r="C37" s="24">
        <v>38.159999999999997</v>
      </c>
      <c r="D37" s="23">
        <v>45.46</v>
      </c>
      <c r="E37" s="23">
        <v>38.590000000000003</v>
      </c>
      <c r="F37" s="24">
        <v>45.1</v>
      </c>
      <c r="G37" s="23">
        <v>38.43</v>
      </c>
      <c r="H37" s="24">
        <v>44.14</v>
      </c>
    </row>
    <row r="38" spans="1:8" x14ac:dyDescent="0.3">
      <c r="A38" s="83" t="s">
        <v>43</v>
      </c>
      <c r="B38" s="84"/>
      <c r="C38" s="23">
        <v>10.35</v>
      </c>
      <c r="D38" s="24">
        <v>12.17</v>
      </c>
      <c r="E38" s="23">
        <v>10.37</v>
      </c>
      <c r="F38" s="24">
        <v>11.99</v>
      </c>
      <c r="G38" s="24">
        <v>10.31</v>
      </c>
      <c r="H38" s="24">
        <v>12.25</v>
      </c>
    </row>
    <row r="39" spans="1:8" x14ac:dyDescent="0.3">
      <c r="A39" s="83" t="s">
        <v>44</v>
      </c>
      <c r="B39" s="84"/>
      <c r="C39" s="23">
        <v>108.55</v>
      </c>
      <c r="D39" s="23">
        <v>127.72</v>
      </c>
      <c r="E39" s="23">
        <v>109.41</v>
      </c>
      <c r="F39" s="23">
        <v>125.16</v>
      </c>
      <c r="G39" s="24">
        <v>109.31</v>
      </c>
      <c r="H39" s="24">
        <v>129.27000000000001</v>
      </c>
    </row>
    <row r="40" spans="1:8" x14ac:dyDescent="0.3">
      <c r="A40" s="83" t="s">
        <v>46</v>
      </c>
      <c r="B40" s="84"/>
      <c r="C40" s="23">
        <v>34.74</v>
      </c>
      <c r="D40" s="23">
        <v>40.82</v>
      </c>
      <c r="E40" s="23">
        <v>34.54</v>
      </c>
      <c r="F40" s="24">
        <v>41.28</v>
      </c>
      <c r="G40" s="24">
        <v>34.36</v>
      </c>
      <c r="H40" s="23">
        <v>41.03</v>
      </c>
    </row>
    <row r="41" spans="1:8" x14ac:dyDescent="0.3">
      <c r="A41" s="83" t="s">
        <v>45</v>
      </c>
      <c r="B41" s="84"/>
      <c r="C41" s="23">
        <v>138.91999999999999</v>
      </c>
      <c r="D41" s="24">
        <v>156.55000000000001</v>
      </c>
      <c r="E41" s="23">
        <v>140.03</v>
      </c>
      <c r="F41" s="23">
        <v>149.16</v>
      </c>
      <c r="G41" s="23">
        <v>138.44</v>
      </c>
      <c r="H41" s="23">
        <v>154.52000000000001</v>
      </c>
    </row>
    <row r="42" spans="1:8" x14ac:dyDescent="0.3">
      <c r="A42" s="83" t="s">
        <v>47</v>
      </c>
      <c r="B42" s="84"/>
      <c r="C42" s="23">
        <v>306.05</v>
      </c>
      <c r="D42" s="24">
        <v>253.7</v>
      </c>
      <c r="E42" s="23">
        <v>309.85000000000002</v>
      </c>
      <c r="F42" s="23">
        <v>288.72000000000003</v>
      </c>
      <c r="G42" s="24">
        <v>311.49</v>
      </c>
      <c r="H42" s="24">
        <v>287.35000000000002</v>
      </c>
    </row>
    <row r="43" spans="1:8" x14ac:dyDescent="0.3">
      <c r="A43" s="83" t="s">
        <v>48</v>
      </c>
      <c r="B43" s="84"/>
      <c r="C43" s="23">
        <v>22.18</v>
      </c>
      <c r="D43" s="23">
        <v>22.43</v>
      </c>
      <c r="E43" s="24">
        <v>22.26</v>
      </c>
      <c r="F43" s="24">
        <v>22.81</v>
      </c>
      <c r="G43" s="24">
        <v>22.15</v>
      </c>
      <c r="H43" s="23">
        <v>22.89</v>
      </c>
    </row>
    <row r="44" spans="1:8" x14ac:dyDescent="0.3">
      <c r="A44" s="83" t="s">
        <v>49</v>
      </c>
      <c r="B44" s="84"/>
      <c r="C44" s="24">
        <v>450.24</v>
      </c>
      <c r="D44" s="23">
        <v>426.94</v>
      </c>
      <c r="E44" s="24">
        <v>448.13</v>
      </c>
      <c r="F44" s="23">
        <v>434.09</v>
      </c>
      <c r="G44" s="23">
        <v>459.27</v>
      </c>
      <c r="H44" s="23">
        <v>418.89</v>
      </c>
    </row>
    <row r="45" spans="1:8" x14ac:dyDescent="0.3">
      <c r="A45" s="83" t="s">
        <v>50</v>
      </c>
      <c r="B45" s="84"/>
      <c r="C45" s="24">
        <v>16</v>
      </c>
      <c r="D45" s="24">
        <v>21.9</v>
      </c>
      <c r="E45" s="24">
        <v>16.14</v>
      </c>
      <c r="F45" s="23">
        <v>22.12</v>
      </c>
      <c r="G45" s="24">
        <v>16</v>
      </c>
      <c r="H45" s="23">
        <v>21.84</v>
      </c>
    </row>
    <row r="46" spans="1:8" x14ac:dyDescent="0.3">
      <c r="A46" s="83" t="s">
        <v>51</v>
      </c>
      <c r="B46" s="84"/>
      <c r="C46" s="23">
        <v>42.56</v>
      </c>
      <c r="D46" s="23">
        <v>45.39</v>
      </c>
      <c r="E46" s="24">
        <v>42.73</v>
      </c>
      <c r="F46" s="24">
        <v>45.18</v>
      </c>
      <c r="G46" s="24">
        <v>42.53</v>
      </c>
      <c r="H46" s="24">
        <v>43.77</v>
      </c>
    </row>
    <row r="47" spans="1:8" x14ac:dyDescent="0.3">
      <c r="A47" s="83" t="s">
        <v>52</v>
      </c>
      <c r="B47" s="84"/>
      <c r="C47" s="23">
        <v>89.99</v>
      </c>
      <c r="D47" s="24">
        <v>103.25</v>
      </c>
      <c r="E47" s="24">
        <v>89.79</v>
      </c>
      <c r="F47" s="23">
        <v>106.69</v>
      </c>
      <c r="G47" s="24">
        <v>90.12</v>
      </c>
      <c r="H47" s="23">
        <v>105.54</v>
      </c>
    </row>
  </sheetData>
  <mergeCells count="27">
    <mergeCell ref="A46:B46"/>
    <mergeCell ref="A47:B47"/>
    <mergeCell ref="A40:B40"/>
    <mergeCell ref="A41:B41"/>
    <mergeCell ref="A42:B42"/>
    <mergeCell ref="A43:B43"/>
    <mergeCell ref="A44:B44"/>
    <mergeCell ref="A45:B45"/>
    <mergeCell ref="A39:B39"/>
    <mergeCell ref="C30:D30"/>
    <mergeCell ref="E30:F30"/>
    <mergeCell ref="G30:H30"/>
    <mergeCell ref="A31:B31"/>
    <mergeCell ref="A32:B32"/>
    <mergeCell ref="A33:B33"/>
    <mergeCell ref="A34:B34"/>
    <mergeCell ref="A35:B35"/>
    <mergeCell ref="A36:B36"/>
    <mergeCell ref="A37:B37"/>
    <mergeCell ref="A38:B38"/>
    <mergeCell ref="A28:B28"/>
    <mergeCell ref="C28:H28"/>
    <mergeCell ref="A8:D8"/>
    <mergeCell ref="B10:C10"/>
    <mergeCell ref="A17:D17"/>
    <mergeCell ref="B19:C19"/>
    <mergeCell ref="A27:H2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5" sqref="B1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4" width="18.6640625" style="21" customWidth="1"/>
    <col min="5" max="5" width="20.5546875" style="21" customWidth="1"/>
    <col min="6" max="6" width="18.6640625" style="21" customWidth="1"/>
    <col min="7" max="7" width="18.44140625" style="21" customWidth="1"/>
    <col min="8" max="8" width="19.109375" style="21" customWidth="1"/>
    <col min="9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77</v>
      </c>
      <c r="C4" s="22" t="s">
        <v>80</v>
      </c>
    </row>
    <row r="5" spans="1:4" x14ac:dyDescent="0.3">
      <c r="A5" s="22" t="s">
        <v>22</v>
      </c>
      <c r="B5" s="22" t="s">
        <v>78</v>
      </c>
      <c r="C5" s="22" t="s">
        <v>78</v>
      </c>
    </row>
    <row r="6" spans="1:4" x14ac:dyDescent="0.3">
      <c r="A6" s="22" t="s">
        <v>23</v>
      </c>
      <c r="B6" s="22" t="s">
        <v>79</v>
      </c>
      <c r="C6" s="22" t="s">
        <v>79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3">
        <v>37.83</v>
      </c>
      <c r="C12" s="23">
        <v>42.99</v>
      </c>
    </row>
    <row r="13" spans="1:4" x14ac:dyDescent="0.3">
      <c r="A13" s="23">
        <v>2</v>
      </c>
      <c r="B13" s="23">
        <v>37.950000000000003</v>
      </c>
      <c r="C13" s="23">
        <v>42.86</v>
      </c>
    </row>
    <row r="14" spans="1:4" x14ac:dyDescent="0.3">
      <c r="A14" s="23">
        <v>3</v>
      </c>
      <c r="B14" s="23">
        <v>37.94</v>
      </c>
      <c r="C14" s="24">
        <v>42.81</v>
      </c>
    </row>
    <row r="15" spans="1:4" x14ac:dyDescent="0.3">
      <c r="A15" s="23" t="s">
        <v>26</v>
      </c>
      <c r="B15" s="23">
        <f>MEDIAN(B12:B14)</f>
        <v>37.94</v>
      </c>
      <c r="C15" s="24">
        <f>MEDIAN(C12:C14)</f>
        <v>42.86</v>
      </c>
    </row>
    <row r="17" spans="1:8" x14ac:dyDescent="0.3">
      <c r="A17" s="77" t="s">
        <v>69</v>
      </c>
      <c r="B17" s="78"/>
      <c r="C17" s="78"/>
      <c r="D17" s="79"/>
    </row>
    <row r="19" spans="1:8" x14ac:dyDescent="0.3">
      <c r="A19" s="23"/>
      <c r="B19" s="50" t="s">
        <v>27</v>
      </c>
      <c r="C19" s="57"/>
    </row>
    <row r="20" spans="1:8" x14ac:dyDescent="0.3">
      <c r="A20" s="23"/>
      <c r="B20" s="23" t="s">
        <v>24</v>
      </c>
      <c r="C20" s="23" t="s">
        <v>25</v>
      </c>
    </row>
    <row r="21" spans="1:8" x14ac:dyDescent="0.3">
      <c r="A21" s="23"/>
      <c r="B21" s="23" t="s">
        <v>28</v>
      </c>
      <c r="C21" s="23" t="s">
        <v>28</v>
      </c>
    </row>
    <row r="22" spans="1:8" x14ac:dyDescent="0.3">
      <c r="A22" s="23">
        <v>1</v>
      </c>
      <c r="B22" s="24">
        <v>21.93</v>
      </c>
      <c r="C22" s="24">
        <v>22.87</v>
      </c>
    </row>
    <row r="23" spans="1:8" x14ac:dyDescent="0.3">
      <c r="A23" s="23">
        <v>2</v>
      </c>
      <c r="B23" s="24">
        <v>22.06</v>
      </c>
      <c r="C23" s="24">
        <v>23.05</v>
      </c>
    </row>
    <row r="24" spans="1:8" x14ac:dyDescent="0.3">
      <c r="A24" s="23">
        <v>3</v>
      </c>
      <c r="B24" s="24">
        <v>21.97</v>
      </c>
      <c r="C24" s="24">
        <v>22.82</v>
      </c>
    </row>
    <row r="25" spans="1:8" x14ac:dyDescent="0.3">
      <c r="A25" s="23" t="s">
        <v>26</v>
      </c>
      <c r="B25" s="24">
        <f>MEDIAN(B22:B24)</f>
        <v>21.97</v>
      </c>
      <c r="C25" s="24">
        <f>MEDIAN(C22:C24)</f>
        <v>22.87</v>
      </c>
    </row>
    <row r="27" spans="1:8" x14ac:dyDescent="0.3">
      <c r="A27" s="50" t="s">
        <v>34</v>
      </c>
      <c r="B27" s="52"/>
      <c r="C27" s="52"/>
      <c r="D27" s="52"/>
      <c r="E27" s="52"/>
      <c r="F27" s="52"/>
      <c r="G27" s="52"/>
      <c r="H27" s="57"/>
    </row>
    <row r="28" spans="1:8" x14ac:dyDescent="0.3">
      <c r="A28" s="50" t="s">
        <v>35</v>
      </c>
      <c r="B28" s="57"/>
      <c r="C28" s="50" t="s">
        <v>38</v>
      </c>
      <c r="D28" s="52"/>
      <c r="E28" s="52"/>
      <c r="F28" s="52"/>
      <c r="G28" s="52"/>
      <c r="H28" s="57"/>
    </row>
    <row r="29" spans="1:8" x14ac:dyDescent="0.3">
      <c r="A29" s="34"/>
      <c r="B29" s="35"/>
      <c r="C29" s="23" t="s">
        <v>24</v>
      </c>
      <c r="D29" s="23" t="s">
        <v>25</v>
      </c>
      <c r="E29" s="23" t="s">
        <v>24</v>
      </c>
      <c r="F29" s="23" t="s">
        <v>25</v>
      </c>
      <c r="G29" s="23" t="s">
        <v>24</v>
      </c>
      <c r="H29" s="23" t="s">
        <v>25</v>
      </c>
    </row>
    <row r="30" spans="1:8" x14ac:dyDescent="0.3">
      <c r="A30" s="14"/>
      <c r="B30" s="14"/>
      <c r="C30" s="50" t="s">
        <v>53</v>
      </c>
      <c r="D30" s="57"/>
      <c r="E30" s="50" t="s">
        <v>54</v>
      </c>
      <c r="F30" s="57"/>
      <c r="G30" s="50" t="s">
        <v>55</v>
      </c>
      <c r="H30" s="57"/>
    </row>
    <row r="31" spans="1:8" x14ac:dyDescent="0.3">
      <c r="A31" s="85" t="s">
        <v>28</v>
      </c>
      <c r="B31" s="86"/>
      <c r="C31" s="16">
        <v>21.93</v>
      </c>
      <c r="D31" s="16">
        <v>22.87</v>
      </c>
      <c r="E31" s="16">
        <v>22.06</v>
      </c>
      <c r="F31" s="16">
        <v>23.05</v>
      </c>
      <c r="G31" s="16">
        <v>21.97</v>
      </c>
      <c r="H31" s="16">
        <v>22.82</v>
      </c>
    </row>
    <row r="32" spans="1:8" x14ac:dyDescent="0.3">
      <c r="A32" s="83" t="s">
        <v>36</v>
      </c>
      <c r="B32" s="84"/>
      <c r="C32" s="24">
        <v>118.17</v>
      </c>
      <c r="D32" s="24">
        <v>114.09</v>
      </c>
      <c r="E32" s="23">
        <v>118.85</v>
      </c>
      <c r="F32" s="23">
        <v>111.97</v>
      </c>
      <c r="G32" s="23">
        <v>118.74</v>
      </c>
      <c r="H32" s="23">
        <v>117.58</v>
      </c>
    </row>
    <row r="33" spans="1:8" x14ac:dyDescent="0.3">
      <c r="A33" s="83" t="s">
        <v>37</v>
      </c>
      <c r="B33" s="84"/>
      <c r="C33" s="24">
        <v>99.3</v>
      </c>
      <c r="D33" s="24">
        <v>92.05</v>
      </c>
      <c r="E33" s="23">
        <v>98.47</v>
      </c>
      <c r="F33" s="23">
        <v>92.29</v>
      </c>
      <c r="G33" s="23">
        <v>100.83</v>
      </c>
      <c r="H33" s="24">
        <v>95.17</v>
      </c>
    </row>
    <row r="34" spans="1:8" x14ac:dyDescent="0.3">
      <c r="A34" s="83" t="s">
        <v>39</v>
      </c>
      <c r="B34" s="84"/>
      <c r="C34" s="23">
        <v>102.68</v>
      </c>
      <c r="D34" s="24">
        <v>95.31</v>
      </c>
      <c r="E34" s="23">
        <v>102.94</v>
      </c>
      <c r="F34" s="23">
        <v>93.21</v>
      </c>
      <c r="G34" s="23">
        <v>103.24</v>
      </c>
      <c r="H34" s="23">
        <v>91.23</v>
      </c>
    </row>
    <row r="35" spans="1:8" x14ac:dyDescent="0.3">
      <c r="A35" s="83" t="s">
        <v>40</v>
      </c>
      <c r="B35" s="84"/>
      <c r="C35" s="24">
        <v>59.72</v>
      </c>
      <c r="D35" s="24">
        <v>67.23</v>
      </c>
      <c r="E35" s="23">
        <v>60.62</v>
      </c>
      <c r="F35" s="23">
        <v>66.61</v>
      </c>
      <c r="G35" s="24">
        <v>59.25</v>
      </c>
      <c r="H35" s="23">
        <v>68.25</v>
      </c>
    </row>
    <row r="36" spans="1:8" x14ac:dyDescent="0.3">
      <c r="A36" s="83" t="s">
        <v>41</v>
      </c>
      <c r="B36" s="84"/>
      <c r="C36" s="24">
        <v>31.5</v>
      </c>
      <c r="D36" s="23">
        <v>34.340000000000003</v>
      </c>
      <c r="E36" s="23">
        <v>31.61</v>
      </c>
      <c r="F36" s="23">
        <v>34.42</v>
      </c>
      <c r="G36" s="23">
        <v>31.31</v>
      </c>
      <c r="H36" s="23">
        <v>34.57</v>
      </c>
    </row>
    <row r="37" spans="1:8" x14ac:dyDescent="0.3">
      <c r="A37" s="83" t="s">
        <v>42</v>
      </c>
      <c r="B37" s="84"/>
      <c r="C37" s="24">
        <v>38.1</v>
      </c>
      <c r="D37" s="23">
        <v>45.87</v>
      </c>
      <c r="E37" s="23">
        <v>38.51</v>
      </c>
      <c r="F37" s="24">
        <v>44.94</v>
      </c>
      <c r="G37" s="23">
        <v>38.83</v>
      </c>
      <c r="H37" s="24">
        <v>44.8</v>
      </c>
    </row>
    <row r="38" spans="1:8" x14ac:dyDescent="0.3">
      <c r="A38" s="83" t="s">
        <v>43</v>
      </c>
      <c r="B38" s="84"/>
      <c r="C38" s="23">
        <v>10.35</v>
      </c>
      <c r="D38" s="24">
        <v>11.9</v>
      </c>
      <c r="E38" s="23">
        <v>10.29</v>
      </c>
      <c r="F38" s="24">
        <v>11.83</v>
      </c>
      <c r="G38" s="24">
        <v>10.32</v>
      </c>
      <c r="H38" s="24">
        <v>11.86</v>
      </c>
    </row>
    <row r="39" spans="1:8" x14ac:dyDescent="0.3">
      <c r="A39" s="83" t="s">
        <v>44</v>
      </c>
      <c r="B39" s="84"/>
      <c r="C39" s="23">
        <v>108.88</v>
      </c>
      <c r="D39" s="23">
        <v>127.95</v>
      </c>
      <c r="E39" s="23">
        <v>109.18</v>
      </c>
      <c r="F39" s="23">
        <v>129.49</v>
      </c>
      <c r="G39" s="24">
        <v>109.1</v>
      </c>
      <c r="H39" s="24">
        <v>128</v>
      </c>
    </row>
    <row r="40" spans="1:8" x14ac:dyDescent="0.3">
      <c r="A40" s="83" t="s">
        <v>46</v>
      </c>
      <c r="B40" s="84"/>
      <c r="C40" s="23">
        <v>35.06</v>
      </c>
      <c r="D40" s="23">
        <v>40.270000000000003</v>
      </c>
      <c r="E40" s="23">
        <v>34.99</v>
      </c>
      <c r="F40" s="24">
        <v>40.700000000000003</v>
      </c>
      <c r="G40" s="24">
        <v>35.06</v>
      </c>
      <c r="H40" s="23">
        <v>40.14</v>
      </c>
    </row>
    <row r="41" spans="1:8" x14ac:dyDescent="0.3">
      <c r="A41" s="83" t="s">
        <v>45</v>
      </c>
      <c r="B41" s="84"/>
      <c r="C41" s="23">
        <v>150.88999999999999</v>
      </c>
      <c r="D41" s="24">
        <v>145.02000000000001</v>
      </c>
      <c r="E41" s="23">
        <v>157.41</v>
      </c>
      <c r="F41" s="23">
        <v>156.07</v>
      </c>
      <c r="G41" s="23">
        <v>153.02000000000001</v>
      </c>
      <c r="H41" s="23">
        <v>154.16999999999999</v>
      </c>
    </row>
    <row r="42" spans="1:8" x14ac:dyDescent="0.3">
      <c r="A42" s="83" t="s">
        <v>47</v>
      </c>
      <c r="B42" s="84"/>
      <c r="C42" s="23">
        <v>325.18</v>
      </c>
      <c r="D42" s="23">
        <v>281.36</v>
      </c>
      <c r="E42" s="23">
        <v>323.07</v>
      </c>
      <c r="F42" s="23">
        <v>272.63</v>
      </c>
      <c r="G42" s="24">
        <v>319.82</v>
      </c>
      <c r="H42" s="24">
        <v>278.48</v>
      </c>
    </row>
    <row r="43" spans="1:8" x14ac:dyDescent="0.3">
      <c r="A43" s="83" t="s">
        <v>48</v>
      </c>
      <c r="B43" s="84"/>
      <c r="C43" s="23">
        <v>23.12</v>
      </c>
      <c r="D43" s="23">
        <v>23.03</v>
      </c>
      <c r="E43" s="24">
        <v>23.5</v>
      </c>
      <c r="F43" s="24">
        <v>23.5</v>
      </c>
      <c r="G43" s="24">
        <v>23.52</v>
      </c>
      <c r="H43" s="23">
        <v>22.99</v>
      </c>
    </row>
    <row r="44" spans="1:8" x14ac:dyDescent="0.3">
      <c r="A44" s="83" t="s">
        <v>49</v>
      </c>
      <c r="B44" s="84"/>
      <c r="C44" s="24">
        <v>465.27</v>
      </c>
      <c r="D44" s="23">
        <v>382.43</v>
      </c>
      <c r="E44" s="24">
        <v>460</v>
      </c>
      <c r="F44" s="23">
        <v>429.59</v>
      </c>
      <c r="G44" s="23">
        <v>442.13</v>
      </c>
      <c r="H44" s="23">
        <v>370.86</v>
      </c>
    </row>
    <row r="45" spans="1:8" x14ac:dyDescent="0.3">
      <c r="A45" s="83" t="s">
        <v>50</v>
      </c>
      <c r="B45" s="84"/>
      <c r="C45" s="23">
        <v>16.55</v>
      </c>
      <c r="D45" s="23">
        <v>22.52</v>
      </c>
      <c r="E45" s="24">
        <v>16.829999999999998</v>
      </c>
      <c r="F45" s="23">
        <v>22.17</v>
      </c>
      <c r="G45" s="23">
        <v>16.809999999999999</v>
      </c>
      <c r="H45" s="23">
        <v>22.31</v>
      </c>
    </row>
    <row r="46" spans="1:8" x14ac:dyDescent="0.3">
      <c r="A46" s="83" t="s">
        <v>51</v>
      </c>
      <c r="B46" s="84"/>
      <c r="C46" s="23">
        <v>44.14</v>
      </c>
      <c r="D46" s="23">
        <v>45.41</v>
      </c>
      <c r="E46" s="24">
        <v>43.9</v>
      </c>
      <c r="F46" s="24">
        <v>45.45</v>
      </c>
      <c r="G46" s="24">
        <v>44.43</v>
      </c>
      <c r="H46" s="24">
        <v>45.36</v>
      </c>
    </row>
    <row r="47" spans="1:8" x14ac:dyDescent="0.3">
      <c r="A47" s="83" t="s">
        <v>52</v>
      </c>
      <c r="B47" s="84"/>
      <c r="C47" s="23">
        <v>94.03</v>
      </c>
      <c r="D47" s="24">
        <v>105.43</v>
      </c>
      <c r="E47" s="24">
        <v>95.7</v>
      </c>
      <c r="F47" s="23">
        <v>106.63</v>
      </c>
      <c r="G47" s="24">
        <v>95.91</v>
      </c>
      <c r="H47" s="23">
        <v>100.34</v>
      </c>
    </row>
  </sheetData>
  <mergeCells count="27">
    <mergeCell ref="A28:B28"/>
    <mergeCell ref="C28:H28"/>
    <mergeCell ref="A8:D8"/>
    <mergeCell ref="B10:C10"/>
    <mergeCell ref="A17:D17"/>
    <mergeCell ref="B19:C19"/>
    <mergeCell ref="A27:H27"/>
    <mergeCell ref="A39:B39"/>
    <mergeCell ref="C30:D30"/>
    <mergeCell ref="E30:F30"/>
    <mergeCell ref="G30:H30"/>
    <mergeCell ref="A31:B31"/>
    <mergeCell ref="A32:B32"/>
    <mergeCell ref="A33:B33"/>
    <mergeCell ref="A34:B34"/>
    <mergeCell ref="A35:B35"/>
    <mergeCell ref="A36:B36"/>
    <mergeCell ref="A37:B37"/>
    <mergeCell ref="A38:B38"/>
    <mergeCell ref="A46:B46"/>
    <mergeCell ref="A47:B47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4" width="18.6640625" style="21" customWidth="1"/>
    <col min="5" max="5" width="20.5546875" style="21" customWidth="1"/>
    <col min="6" max="6" width="18.6640625" style="21" customWidth="1"/>
    <col min="7" max="7" width="18.44140625" style="21" customWidth="1"/>
    <col min="8" max="8" width="19.109375" style="21" customWidth="1"/>
    <col min="9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20</v>
      </c>
    </row>
    <row r="4" spans="1:4" x14ac:dyDescent="0.3">
      <c r="A4" s="22" t="s">
        <v>21</v>
      </c>
      <c r="B4" s="22" t="s">
        <v>70</v>
      </c>
      <c r="C4" s="22" t="s">
        <v>75</v>
      </c>
    </row>
    <row r="5" spans="1:4" x14ac:dyDescent="0.3">
      <c r="A5" s="22" t="s">
        <v>22</v>
      </c>
      <c r="B5" s="22" t="s">
        <v>71</v>
      </c>
      <c r="C5" s="22" t="s">
        <v>71</v>
      </c>
    </row>
    <row r="6" spans="1:4" x14ac:dyDescent="0.3">
      <c r="A6" s="22" t="s">
        <v>23</v>
      </c>
      <c r="B6" s="22" t="s">
        <v>72</v>
      </c>
      <c r="C6" s="22" t="s">
        <v>72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73</v>
      </c>
      <c r="C11" s="23" t="s">
        <v>74</v>
      </c>
    </row>
    <row r="12" spans="1:4" x14ac:dyDescent="0.3">
      <c r="A12" s="23">
        <v>1</v>
      </c>
      <c r="B12" s="23">
        <v>38.049999999999997</v>
      </c>
      <c r="C12" s="23">
        <v>42.69</v>
      </c>
    </row>
    <row r="13" spans="1:4" x14ac:dyDescent="0.3">
      <c r="A13" s="23">
        <v>2</v>
      </c>
      <c r="B13" s="23">
        <v>38.25</v>
      </c>
      <c r="C13" s="23">
        <v>42.93</v>
      </c>
    </row>
    <row r="14" spans="1:4" x14ac:dyDescent="0.3">
      <c r="A14" s="23">
        <v>3</v>
      </c>
      <c r="B14" s="23">
        <v>38.15</v>
      </c>
      <c r="C14" s="24">
        <v>42.89</v>
      </c>
    </row>
    <row r="15" spans="1:4" x14ac:dyDescent="0.3">
      <c r="A15" s="23" t="s">
        <v>26</v>
      </c>
      <c r="B15" s="23">
        <f>MEDIAN(B12:B14)</f>
        <v>38.15</v>
      </c>
      <c r="C15" s="24">
        <f>MEDIAN(C12:C14)</f>
        <v>42.89</v>
      </c>
    </row>
    <row r="17" spans="1:8" x14ac:dyDescent="0.3">
      <c r="A17" s="77" t="s">
        <v>69</v>
      </c>
      <c r="B17" s="78"/>
      <c r="C17" s="78"/>
      <c r="D17" s="79"/>
    </row>
    <row r="19" spans="1:8" x14ac:dyDescent="0.3">
      <c r="A19" s="23"/>
      <c r="B19" s="50" t="s">
        <v>27</v>
      </c>
      <c r="C19" s="57"/>
    </row>
    <row r="20" spans="1:8" x14ac:dyDescent="0.3">
      <c r="A20" s="23"/>
      <c r="B20" s="23" t="s">
        <v>24</v>
      </c>
      <c r="C20" s="23" t="s">
        <v>25</v>
      </c>
    </row>
    <row r="21" spans="1:8" x14ac:dyDescent="0.3">
      <c r="A21" s="23"/>
      <c r="B21" s="23" t="s">
        <v>28</v>
      </c>
      <c r="C21" s="23" t="s">
        <v>28</v>
      </c>
    </row>
    <row r="22" spans="1:8" x14ac:dyDescent="0.3">
      <c r="A22" s="23">
        <v>1</v>
      </c>
      <c r="B22" s="24">
        <v>22.01</v>
      </c>
      <c r="C22" s="24">
        <v>22.75</v>
      </c>
    </row>
    <row r="23" spans="1:8" x14ac:dyDescent="0.3">
      <c r="A23" s="23">
        <v>2</v>
      </c>
      <c r="B23" s="24">
        <v>22.08</v>
      </c>
      <c r="C23" s="24">
        <v>22.95</v>
      </c>
    </row>
    <row r="24" spans="1:8" x14ac:dyDescent="0.3">
      <c r="A24" s="23">
        <v>3</v>
      </c>
      <c r="B24" s="24">
        <v>22.18</v>
      </c>
      <c r="C24" s="24">
        <v>22.98</v>
      </c>
    </row>
    <row r="25" spans="1:8" x14ac:dyDescent="0.3">
      <c r="A25" s="23" t="s">
        <v>26</v>
      </c>
      <c r="B25" s="24">
        <f>MEDIAN(B22:B24)</f>
        <v>22.08</v>
      </c>
      <c r="C25" s="24">
        <f>MEDIAN(C22:C24)</f>
        <v>22.95</v>
      </c>
    </row>
    <row r="27" spans="1:8" x14ac:dyDescent="0.3">
      <c r="A27" s="50" t="s">
        <v>34</v>
      </c>
      <c r="B27" s="52"/>
      <c r="C27" s="52"/>
      <c r="D27" s="52"/>
      <c r="E27" s="52"/>
      <c r="F27" s="52"/>
      <c r="G27" s="52"/>
      <c r="H27" s="57"/>
    </row>
    <row r="28" spans="1:8" x14ac:dyDescent="0.3">
      <c r="A28" s="50" t="s">
        <v>35</v>
      </c>
      <c r="B28" s="57"/>
      <c r="C28" s="50" t="s">
        <v>38</v>
      </c>
      <c r="D28" s="52"/>
      <c r="E28" s="52"/>
      <c r="F28" s="52"/>
      <c r="G28" s="52"/>
      <c r="H28" s="57"/>
    </row>
    <row r="29" spans="1:8" x14ac:dyDescent="0.3">
      <c r="A29" s="32"/>
      <c r="B29" s="33"/>
      <c r="C29" s="23" t="s">
        <v>24</v>
      </c>
      <c r="D29" s="23" t="s">
        <v>25</v>
      </c>
      <c r="E29" s="23" t="s">
        <v>24</v>
      </c>
      <c r="F29" s="23" t="s">
        <v>25</v>
      </c>
      <c r="G29" s="23" t="s">
        <v>24</v>
      </c>
      <c r="H29" s="23" t="s">
        <v>25</v>
      </c>
    </row>
    <row r="30" spans="1:8" x14ac:dyDescent="0.3">
      <c r="A30" s="14"/>
      <c r="B30" s="14"/>
      <c r="C30" s="50" t="s">
        <v>53</v>
      </c>
      <c r="D30" s="57"/>
      <c r="E30" s="50" t="s">
        <v>54</v>
      </c>
      <c r="F30" s="57"/>
      <c r="G30" s="50" t="s">
        <v>55</v>
      </c>
      <c r="H30" s="57"/>
    </row>
    <row r="31" spans="1:8" x14ac:dyDescent="0.3">
      <c r="A31" s="85" t="s">
        <v>28</v>
      </c>
      <c r="B31" s="86"/>
      <c r="C31" s="16">
        <v>22.01</v>
      </c>
      <c r="D31" s="16">
        <v>22.75</v>
      </c>
      <c r="E31" s="16">
        <v>22.08</v>
      </c>
      <c r="F31" s="16">
        <v>22.95</v>
      </c>
      <c r="G31" s="16">
        <v>22.18</v>
      </c>
      <c r="H31" s="16">
        <v>22.98</v>
      </c>
    </row>
    <row r="32" spans="1:8" x14ac:dyDescent="0.3">
      <c r="A32" s="83" t="s">
        <v>36</v>
      </c>
      <c r="B32" s="84"/>
      <c r="C32" s="24">
        <v>120.53</v>
      </c>
      <c r="D32" s="24">
        <v>113.6</v>
      </c>
      <c r="E32" s="23">
        <v>119.09</v>
      </c>
      <c r="F32" s="23">
        <v>113.57</v>
      </c>
      <c r="G32" s="23">
        <v>120.85</v>
      </c>
      <c r="H32" s="23">
        <v>114.71</v>
      </c>
    </row>
    <row r="33" spans="1:8" x14ac:dyDescent="0.3">
      <c r="A33" s="83" t="s">
        <v>37</v>
      </c>
      <c r="B33" s="84"/>
      <c r="C33" s="23">
        <v>101.67</v>
      </c>
      <c r="D33" s="24">
        <v>98.1</v>
      </c>
      <c r="E33" s="23">
        <v>99.32</v>
      </c>
      <c r="F33" s="23">
        <v>95.96</v>
      </c>
      <c r="G33" s="23">
        <v>102.16</v>
      </c>
      <c r="H33" s="24">
        <v>89.7</v>
      </c>
    </row>
    <row r="34" spans="1:8" x14ac:dyDescent="0.3">
      <c r="A34" s="83" t="s">
        <v>39</v>
      </c>
      <c r="B34" s="84"/>
      <c r="C34" s="23">
        <v>103.42</v>
      </c>
      <c r="D34" s="24">
        <v>91.69</v>
      </c>
      <c r="E34" s="23">
        <v>104.23</v>
      </c>
      <c r="F34" s="23">
        <v>91.63</v>
      </c>
      <c r="G34" s="23">
        <v>105.87</v>
      </c>
      <c r="H34" s="23">
        <v>96.87</v>
      </c>
    </row>
    <row r="35" spans="1:8" x14ac:dyDescent="0.3">
      <c r="A35" s="83" t="s">
        <v>40</v>
      </c>
      <c r="B35" s="84"/>
      <c r="C35" s="24">
        <v>59.88</v>
      </c>
      <c r="D35" s="24">
        <v>66.16</v>
      </c>
      <c r="E35" s="23">
        <v>59.92</v>
      </c>
      <c r="F35" s="23">
        <v>67.03</v>
      </c>
      <c r="G35" s="24">
        <v>60.3</v>
      </c>
      <c r="H35" s="23">
        <v>67.52</v>
      </c>
    </row>
    <row r="36" spans="1:8" x14ac:dyDescent="0.3">
      <c r="A36" s="83" t="s">
        <v>41</v>
      </c>
      <c r="B36" s="84"/>
      <c r="C36" s="23">
        <v>31.42</v>
      </c>
      <c r="D36" s="23">
        <v>34.68</v>
      </c>
      <c r="E36" s="23">
        <v>31.39</v>
      </c>
      <c r="F36" s="23">
        <v>34.31</v>
      </c>
      <c r="G36" s="23">
        <v>31.33</v>
      </c>
      <c r="H36" s="23">
        <v>34.979999999999997</v>
      </c>
    </row>
    <row r="37" spans="1:8" x14ac:dyDescent="0.3">
      <c r="A37" s="83" t="s">
        <v>42</v>
      </c>
      <c r="B37" s="84"/>
      <c r="C37" s="24">
        <v>38.65</v>
      </c>
      <c r="D37" s="23">
        <v>43.28</v>
      </c>
      <c r="E37" s="23">
        <v>38.630000000000003</v>
      </c>
      <c r="F37" s="24">
        <v>45.9</v>
      </c>
      <c r="G37" s="23">
        <v>38.840000000000003</v>
      </c>
      <c r="H37" s="23">
        <v>44.67</v>
      </c>
    </row>
    <row r="38" spans="1:8" x14ac:dyDescent="0.3">
      <c r="A38" s="83" t="s">
        <v>43</v>
      </c>
      <c r="B38" s="84"/>
      <c r="C38" s="23">
        <v>10.29</v>
      </c>
      <c r="D38" s="23">
        <v>11.86</v>
      </c>
      <c r="E38" s="23">
        <v>10.55</v>
      </c>
      <c r="F38" s="24">
        <v>11.9</v>
      </c>
      <c r="G38" s="24">
        <v>10.44</v>
      </c>
      <c r="H38" s="24">
        <v>11.81</v>
      </c>
    </row>
    <row r="39" spans="1:8" x14ac:dyDescent="0.3">
      <c r="A39" s="83" t="s">
        <v>44</v>
      </c>
      <c r="B39" s="84"/>
      <c r="C39" s="23">
        <v>108.52</v>
      </c>
      <c r="D39" s="23">
        <v>122.05</v>
      </c>
      <c r="E39" s="23">
        <v>108.61</v>
      </c>
      <c r="F39" s="23">
        <v>123.23</v>
      </c>
      <c r="G39" s="23">
        <v>108.93</v>
      </c>
      <c r="H39" s="24">
        <v>130.38</v>
      </c>
    </row>
    <row r="40" spans="1:8" x14ac:dyDescent="0.3">
      <c r="A40" s="83" t="s">
        <v>46</v>
      </c>
      <c r="B40" s="84"/>
      <c r="C40" s="23">
        <v>34.979999999999997</v>
      </c>
      <c r="D40" s="23">
        <v>39.67</v>
      </c>
      <c r="E40" s="23">
        <v>34.97</v>
      </c>
      <c r="F40" s="23">
        <v>39.83</v>
      </c>
      <c r="G40" s="24">
        <v>34.950000000000003</v>
      </c>
      <c r="H40" s="23">
        <v>39.76</v>
      </c>
    </row>
    <row r="41" spans="1:8" x14ac:dyDescent="0.3">
      <c r="A41" s="83" t="s">
        <v>45</v>
      </c>
      <c r="B41" s="84"/>
      <c r="C41" s="23">
        <v>150.56</v>
      </c>
      <c r="D41" s="24">
        <v>152.94999999999999</v>
      </c>
      <c r="E41" s="23">
        <v>154.66999999999999</v>
      </c>
      <c r="F41" s="23">
        <v>157.99</v>
      </c>
      <c r="G41" s="23">
        <v>152.59</v>
      </c>
      <c r="H41" s="23">
        <v>155.22</v>
      </c>
    </row>
    <row r="42" spans="1:8" x14ac:dyDescent="0.3">
      <c r="A42" s="83" t="s">
        <v>47</v>
      </c>
      <c r="B42" s="84"/>
      <c r="C42" s="23">
        <v>325.47000000000003</v>
      </c>
      <c r="D42" s="23">
        <v>257.47000000000003</v>
      </c>
      <c r="E42" s="23">
        <v>323.57</v>
      </c>
      <c r="F42" s="23">
        <v>283.41000000000003</v>
      </c>
      <c r="G42" s="24">
        <v>323.57</v>
      </c>
      <c r="H42" s="24">
        <v>255.97</v>
      </c>
    </row>
    <row r="43" spans="1:8" x14ac:dyDescent="0.3">
      <c r="A43" s="83" t="s">
        <v>48</v>
      </c>
      <c r="B43" s="84"/>
      <c r="C43" s="23">
        <v>23.87</v>
      </c>
      <c r="D43" s="23">
        <v>23.38</v>
      </c>
      <c r="E43" s="24">
        <v>23.5</v>
      </c>
      <c r="F43" s="23">
        <v>23.15</v>
      </c>
      <c r="G43" s="24">
        <v>23.75</v>
      </c>
      <c r="H43" s="23">
        <v>23.01</v>
      </c>
    </row>
    <row r="44" spans="1:8" x14ac:dyDescent="0.3">
      <c r="A44" s="83" t="s">
        <v>49</v>
      </c>
      <c r="B44" s="84"/>
      <c r="C44" s="24">
        <v>444.06</v>
      </c>
      <c r="D44" s="23">
        <v>424.06</v>
      </c>
      <c r="E44" s="23">
        <v>459.15</v>
      </c>
      <c r="F44" s="23">
        <v>402.76</v>
      </c>
      <c r="G44" s="23">
        <v>462.91</v>
      </c>
      <c r="H44" s="23">
        <v>441.64</v>
      </c>
    </row>
    <row r="45" spans="1:8" x14ac:dyDescent="0.3">
      <c r="A45" s="83" t="s">
        <v>50</v>
      </c>
      <c r="B45" s="84"/>
      <c r="C45" s="23">
        <v>16.87</v>
      </c>
      <c r="D45" s="23">
        <v>22.12</v>
      </c>
      <c r="E45" s="24">
        <v>16.8</v>
      </c>
      <c r="F45" s="23">
        <v>22.04</v>
      </c>
      <c r="G45" s="23">
        <v>17.03</v>
      </c>
      <c r="H45" s="23">
        <v>22.05</v>
      </c>
    </row>
    <row r="46" spans="1:8" x14ac:dyDescent="0.3">
      <c r="A46" s="83" t="s">
        <v>51</v>
      </c>
      <c r="B46" s="84"/>
      <c r="C46" s="23">
        <v>44.57</v>
      </c>
      <c r="D46" s="23">
        <v>44.68</v>
      </c>
      <c r="E46" s="24">
        <v>44.81</v>
      </c>
      <c r="F46" s="24">
        <v>45.38</v>
      </c>
      <c r="G46" s="24">
        <v>44.41</v>
      </c>
      <c r="H46" s="24">
        <v>45.12</v>
      </c>
    </row>
    <row r="47" spans="1:8" x14ac:dyDescent="0.3">
      <c r="A47" s="83" t="s">
        <v>52</v>
      </c>
      <c r="B47" s="84"/>
      <c r="C47" s="23">
        <v>93.68</v>
      </c>
      <c r="D47" s="24">
        <v>104</v>
      </c>
      <c r="E47" s="24">
        <v>94.52</v>
      </c>
      <c r="F47" s="23">
        <v>103.12</v>
      </c>
      <c r="G47" s="24">
        <v>95.1</v>
      </c>
      <c r="H47" s="23">
        <v>104.57</v>
      </c>
    </row>
  </sheetData>
  <mergeCells count="27">
    <mergeCell ref="A28:B28"/>
    <mergeCell ref="C28:H28"/>
    <mergeCell ref="A8:D8"/>
    <mergeCell ref="B10:C10"/>
    <mergeCell ref="A17:D17"/>
    <mergeCell ref="B19:C19"/>
    <mergeCell ref="A27:H27"/>
    <mergeCell ref="A39:B39"/>
    <mergeCell ref="C30:D30"/>
    <mergeCell ref="E30:F30"/>
    <mergeCell ref="G30:H30"/>
    <mergeCell ref="A31:B31"/>
    <mergeCell ref="A32:B32"/>
    <mergeCell ref="A33:B33"/>
    <mergeCell ref="A34:B34"/>
    <mergeCell ref="A35:B35"/>
    <mergeCell ref="A36:B36"/>
    <mergeCell ref="A37:B37"/>
    <mergeCell ref="A38:B38"/>
    <mergeCell ref="A46:B46"/>
    <mergeCell ref="A47:B47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25" sqref="C25"/>
    </sheetView>
  </sheetViews>
  <sheetFormatPr defaultColWidth="9.109375" defaultRowHeight="14.4" x14ac:dyDescent="0.3"/>
  <cols>
    <col min="1" max="1" width="18.5546875" style="21" customWidth="1"/>
    <col min="2" max="2" width="22.33203125" style="21" customWidth="1"/>
    <col min="3" max="3" width="21.6640625" style="21" customWidth="1"/>
    <col min="4" max="4" width="18.6640625" style="21" customWidth="1"/>
    <col min="5" max="5" width="20.5546875" style="21" customWidth="1"/>
    <col min="6" max="6" width="18.6640625" style="21" customWidth="1"/>
    <col min="7" max="7" width="18.44140625" style="21" customWidth="1"/>
    <col min="8" max="8" width="19.109375" style="21" customWidth="1"/>
    <col min="9" max="16384" width="9.109375" style="21"/>
  </cols>
  <sheetData>
    <row r="1" spans="1:4" x14ac:dyDescent="0.3">
      <c r="A1" s="5" t="s">
        <v>15</v>
      </c>
      <c r="B1" s="6"/>
      <c r="C1" s="7"/>
    </row>
    <row r="2" spans="1:4" x14ac:dyDescent="0.3">
      <c r="A2" s="22" t="s">
        <v>16</v>
      </c>
      <c r="B2" s="22" t="s">
        <v>17</v>
      </c>
      <c r="C2" s="22" t="s">
        <v>1</v>
      </c>
    </row>
    <row r="3" spans="1:4" x14ac:dyDescent="0.3">
      <c r="A3" s="22" t="s">
        <v>18</v>
      </c>
      <c r="B3" s="22" t="s">
        <v>19</v>
      </c>
      <c r="C3" s="22" t="s">
        <v>64</v>
      </c>
    </row>
    <row r="4" spans="1:4" x14ac:dyDescent="0.3">
      <c r="A4" s="22" t="s">
        <v>21</v>
      </c>
      <c r="B4" s="22" t="s">
        <v>66</v>
      </c>
      <c r="C4" s="31" t="s">
        <v>68</v>
      </c>
    </row>
    <row r="5" spans="1:4" x14ac:dyDescent="0.3">
      <c r="A5" s="22" t="s">
        <v>22</v>
      </c>
      <c r="B5" s="22" t="s">
        <v>65</v>
      </c>
      <c r="C5" s="22" t="s">
        <v>65</v>
      </c>
    </row>
    <row r="6" spans="1:4" x14ac:dyDescent="0.3">
      <c r="A6" s="22" t="s">
        <v>23</v>
      </c>
      <c r="B6" s="22" t="s">
        <v>67</v>
      </c>
      <c r="C6" s="22" t="s">
        <v>67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23"/>
      <c r="B10" s="50" t="s">
        <v>13</v>
      </c>
      <c r="C10" s="57"/>
    </row>
    <row r="11" spans="1:4" x14ac:dyDescent="0.3">
      <c r="A11" s="23"/>
      <c r="B11" s="23" t="s">
        <v>24</v>
      </c>
      <c r="C11" s="23" t="s">
        <v>25</v>
      </c>
    </row>
    <row r="12" spans="1:4" x14ac:dyDescent="0.3">
      <c r="A12" s="23">
        <v>1</v>
      </c>
      <c r="B12" s="23">
        <v>37.81</v>
      </c>
      <c r="C12" s="23">
        <v>43.19</v>
      </c>
    </row>
    <row r="13" spans="1:4" x14ac:dyDescent="0.3">
      <c r="A13" s="23">
        <v>2</v>
      </c>
      <c r="B13" s="23">
        <v>37.86</v>
      </c>
      <c r="C13" s="23">
        <v>43.09</v>
      </c>
    </row>
    <row r="14" spans="1:4" x14ac:dyDescent="0.3">
      <c r="A14" s="23">
        <v>3</v>
      </c>
      <c r="B14" s="23">
        <v>37.61</v>
      </c>
      <c r="C14" s="24">
        <v>43.27</v>
      </c>
    </row>
    <row r="15" spans="1:4" x14ac:dyDescent="0.3">
      <c r="A15" s="23" t="s">
        <v>26</v>
      </c>
      <c r="B15" s="23">
        <f>MEDIAN(B12:B14)</f>
        <v>37.81</v>
      </c>
      <c r="C15" s="24">
        <f>MEDIAN(C12:C14)</f>
        <v>43.19</v>
      </c>
    </row>
    <row r="17" spans="1:8" x14ac:dyDescent="0.3">
      <c r="A17" s="77" t="s">
        <v>56</v>
      </c>
      <c r="B17" s="78"/>
      <c r="C17" s="78"/>
      <c r="D17" s="79"/>
    </row>
    <row r="19" spans="1:8" x14ac:dyDescent="0.3">
      <c r="A19" s="23"/>
      <c r="B19" s="50" t="s">
        <v>27</v>
      </c>
      <c r="C19" s="57"/>
    </row>
    <row r="20" spans="1:8" x14ac:dyDescent="0.3">
      <c r="A20" s="23"/>
      <c r="B20" s="23" t="s">
        <v>24</v>
      </c>
      <c r="C20" s="23" t="s">
        <v>25</v>
      </c>
    </row>
    <row r="21" spans="1:8" x14ac:dyDescent="0.3">
      <c r="A21" s="23"/>
      <c r="B21" s="23" t="s">
        <v>28</v>
      </c>
      <c r="C21" s="23" t="s">
        <v>28</v>
      </c>
    </row>
    <row r="22" spans="1:8" x14ac:dyDescent="0.3">
      <c r="A22" s="23">
        <v>1</v>
      </c>
      <c r="B22" s="24">
        <v>21.13</v>
      </c>
      <c r="C22" s="24">
        <v>22.41</v>
      </c>
    </row>
    <row r="23" spans="1:8" x14ac:dyDescent="0.3">
      <c r="A23" s="23">
        <v>2</v>
      </c>
      <c r="B23" s="24">
        <v>21.23</v>
      </c>
      <c r="C23" s="24">
        <v>22.16</v>
      </c>
    </row>
    <row r="24" spans="1:8" x14ac:dyDescent="0.3">
      <c r="A24" s="23">
        <v>3</v>
      </c>
      <c r="B24" s="24">
        <v>21.22</v>
      </c>
      <c r="C24" s="24">
        <v>22.15</v>
      </c>
    </row>
    <row r="25" spans="1:8" x14ac:dyDescent="0.3">
      <c r="A25" s="23" t="s">
        <v>26</v>
      </c>
      <c r="B25" s="24">
        <f>MEDIAN(B22:B24)</f>
        <v>21.22</v>
      </c>
      <c r="C25" s="24">
        <f>MEDIAN(C22:C24)</f>
        <v>22.16</v>
      </c>
    </row>
    <row r="27" spans="1:8" x14ac:dyDescent="0.3">
      <c r="A27" s="50" t="s">
        <v>34</v>
      </c>
      <c r="B27" s="52"/>
      <c r="C27" s="52"/>
      <c r="D27" s="52"/>
      <c r="E27" s="52"/>
      <c r="F27" s="52"/>
      <c r="G27" s="52"/>
      <c r="H27" s="57"/>
    </row>
    <row r="28" spans="1:8" x14ac:dyDescent="0.3">
      <c r="A28" s="50" t="s">
        <v>35</v>
      </c>
      <c r="B28" s="57"/>
      <c r="C28" s="50" t="s">
        <v>38</v>
      </c>
      <c r="D28" s="52"/>
      <c r="E28" s="52"/>
      <c r="F28" s="52"/>
      <c r="G28" s="52"/>
      <c r="H28" s="57"/>
    </row>
    <row r="29" spans="1:8" x14ac:dyDescent="0.3">
      <c r="A29" s="29"/>
      <c r="B29" s="30"/>
      <c r="C29" s="23" t="s">
        <v>24</v>
      </c>
      <c r="D29" s="23" t="s">
        <v>25</v>
      </c>
      <c r="E29" s="23" t="s">
        <v>24</v>
      </c>
      <c r="F29" s="23" t="s">
        <v>25</v>
      </c>
      <c r="G29" s="23" t="s">
        <v>24</v>
      </c>
      <c r="H29" s="23" t="s">
        <v>25</v>
      </c>
    </row>
    <row r="30" spans="1:8" x14ac:dyDescent="0.3">
      <c r="A30" s="14"/>
      <c r="B30" s="14"/>
      <c r="C30" s="50" t="s">
        <v>53</v>
      </c>
      <c r="D30" s="57"/>
      <c r="E30" s="50" t="s">
        <v>54</v>
      </c>
      <c r="F30" s="57"/>
      <c r="G30" s="50" t="s">
        <v>55</v>
      </c>
      <c r="H30" s="57"/>
    </row>
    <row r="31" spans="1:8" x14ac:dyDescent="0.3">
      <c r="A31" s="85" t="s">
        <v>28</v>
      </c>
      <c r="B31" s="86"/>
      <c r="C31" s="16">
        <v>21.13</v>
      </c>
      <c r="D31" s="16">
        <v>22.41</v>
      </c>
      <c r="E31" s="16">
        <v>21.23</v>
      </c>
      <c r="F31" s="16">
        <v>22.16</v>
      </c>
      <c r="G31" s="16">
        <v>21.22</v>
      </c>
      <c r="H31" s="16">
        <v>22.15</v>
      </c>
    </row>
    <row r="32" spans="1:8" x14ac:dyDescent="0.3">
      <c r="A32" s="83" t="s">
        <v>36</v>
      </c>
      <c r="B32" s="84"/>
      <c r="C32" s="24">
        <v>114.5</v>
      </c>
      <c r="D32" s="23">
        <v>116.47</v>
      </c>
      <c r="E32" s="23">
        <v>116.94</v>
      </c>
      <c r="F32" s="23">
        <v>115.05</v>
      </c>
      <c r="G32" s="23">
        <v>112.84</v>
      </c>
      <c r="H32" s="23">
        <v>122.5</v>
      </c>
    </row>
    <row r="33" spans="1:8" x14ac:dyDescent="0.3">
      <c r="A33" s="83" t="s">
        <v>37</v>
      </c>
      <c r="B33" s="84"/>
      <c r="C33" s="23">
        <v>98.16</v>
      </c>
      <c r="D33" s="23">
        <v>103.54</v>
      </c>
      <c r="E33" s="23">
        <v>98.48</v>
      </c>
      <c r="F33" s="23">
        <v>96.93</v>
      </c>
      <c r="G33" s="23">
        <v>98.02</v>
      </c>
      <c r="H33" s="23">
        <v>99.32</v>
      </c>
    </row>
    <row r="34" spans="1:8" x14ac:dyDescent="0.3">
      <c r="A34" s="83" t="s">
        <v>39</v>
      </c>
      <c r="B34" s="84"/>
      <c r="C34" s="23">
        <v>102.17</v>
      </c>
      <c r="D34" s="24">
        <v>97.03</v>
      </c>
      <c r="E34" s="23">
        <v>102.97</v>
      </c>
      <c r="F34" s="23">
        <v>99.23</v>
      </c>
      <c r="G34" s="23">
        <v>101.06</v>
      </c>
      <c r="H34" s="23">
        <v>99.84</v>
      </c>
    </row>
    <row r="35" spans="1:8" x14ac:dyDescent="0.3">
      <c r="A35" s="83" t="s">
        <v>40</v>
      </c>
      <c r="B35" s="84"/>
      <c r="C35" s="24">
        <v>59.91</v>
      </c>
      <c r="D35" s="24">
        <v>66.540000000000006</v>
      </c>
      <c r="E35" s="23">
        <v>60.69</v>
      </c>
      <c r="F35" s="23">
        <v>63.73</v>
      </c>
      <c r="G35" s="24">
        <v>60.89</v>
      </c>
      <c r="H35" s="23">
        <v>63.62</v>
      </c>
    </row>
    <row r="36" spans="1:8" x14ac:dyDescent="0.3">
      <c r="A36" s="83" t="s">
        <v>41</v>
      </c>
      <c r="B36" s="84"/>
      <c r="C36" s="23">
        <v>31.46</v>
      </c>
      <c r="D36" s="23">
        <v>35.31</v>
      </c>
      <c r="E36" s="23">
        <v>31.24</v>
      </c>
      <c r="F36" s="23">
        <v>34.17</v>
      </c>
      <c r="G36" s="23">
        <v>31.38</v>
      </c>
      <c r="H36" s="23">
        <v>34.97</v>
      </c>
    </row>
    <row r="37" spans="1:8" x14ac:dyDescent="0.3">
      <c r="A37" s="83" t="s">
        <v>42</v>
      </c>
      <c r="B37" s="84"/>
      <c r="C37" s="24">
        <v>37.590000000000003</v>
      </c>
      <c r="D37" s="23">
        <v>42.72</v>
      </c>
      <c r="E37" s="23">
        <v>37.56</v>
      </c>
      <c r="F37" s="23">
        <v>44.66</v>
      </c>
      <c r="G37" s="23">
        <v>37.57</v>
      </c>
      <c r="H37" s="23">
        <v>43.68</v>
      </c>
    </row>
    <row r="38" spans="1:8" x14ac:dyDescent="0.3">
      <c r="A38" s="83" t="s">
        <v>43</v>
      </c>
      <c r="B38" s="84"/>
      <c r="C38" s="23">
        <v>10.14</v>
      </c>
      <c r="D38" s="23">
        <v>11.47</v>
      </c>
      <c r="E38" s="23">
        <v>10.47</v>
      </c>
      <c r="F38" s="23">
        <v>11.66</v>
      </c>
      <c r="G38" s="24">
        <v>10.55</v>
      </c>
      <c r="H38" s="24">
        <v>11.53</v>
      </c>
    </row>
    <row r="39" spans="1:8" x14ac:dyDescent="0.3">
      <c r="A39" s="83" t="s">
        <v>44</v>
      </c>
      <c r="B39" s="84"/>
      <c r="C39" s="23">
        <v>107.73</v>
      </c>
      <c r="D39" s="23">
        <v>115.28</v>
      </c>
      <c r="E39" s="23">
        <v>107.22</v>
      </c>
      <c r="F39" s="23">
        <v>118.12</v>
      </c>
      <c r="G39" s="23">
        <v>107.41</v>
      </c>
      <c r="H39" s="24">
        <v>118.72</v>
      </c>
    </row>
    <row r="40" spans="1:8" x14ac:dyDescent="0.3">
      <c r="A40" s="83" t="s">
        <v>46</v>
      </c>
      <c r="B40" s="84"/>
      <c r="C40" s="23">
        <v>33.380000000000003</v>
      </c>
      <c r="D40" s="23">
        <v>38.47</v>
      </c>
      <c r="E40" s="23">
        <v>33.65</v>
      </c>
      <c r="F40" s="23">
        <v>37.49</v>
      </c>
      <c r="G40" s="24">
        <v>33.729999999999997</v>
      </c>
      <c r="H40" s="23">
        <v>38.04</v>
      </c>
    </row>
    <row r="41" spans="1:8" x14ac:dyDescent="0.3">
      <c r="A41" s="83" t="s">
        <v>45</v>
      </c>
      <c r="B41" s="84"/>
      <c r="C41" s="23">
        <v>143.61000000000001</v>
      </c>
      <c r="D41" s="24">
        <v>153.4</v>
      </c>
      <c r="E41" s="23">
        <v>142.56</v>
      </c>
      <c r="F41" s="23">
        <v>149.09</v>
      </c>
      <c r="G41" s="23">
        <v>140.41999999999999</v>
      </c>
      <c r="H41" s="23">
        <v>147.16999999999999</v>
      </c>
    </row>
    <row r="42" spans="1:8" x14ac:dyDescent="0.3">
      <c r="A42" s="83" t="s">
        <v>47</v>
      </c>
      <c r="B42" s="84"/>
      <c r="C42" s="23">
        <v>286.83999999999997</v>
      </c>
      <c r="D42" s="23">
        <v>256.35000000000002</v>
      </c>
      <c r="E42" s="23">
        <v>292.74</v>
      </c>
      <c r="F42" s="23">
        <v>259.36</v>
      </c>
      <c r="G42" s="23">
        <v>292.61</v>
      </c>
      <c r="H42" s="24">
        <v>261.58</v>
      </c>
    </row>
    <row r="43" spans="1:8" x14ac:dyDescent="0.3">
      <c r="A43" s="83" t="s">
        <v>48</v>
      </c>
      <c r="B43" s="84"/>
      <c r="C43" s="23">
        <v>23.01</v>
      </c>
      <c r="D43" s="23">
        <v>24.02</v>
      </c>
      <c r="E43" s="23">
        <v>23.26</v>
      </c>
      <c r="F43" s="23">
        <v>23.98</v>
      </c>
      <c r="G43" s="24">
        <v>23.37</v>
      </c>
      <c r="H43" s="23">
        <v>24.23</v>
      </c>
    </row>
    <row r="44" spans="1:8" x14ac:dyDescent="0.3">
      <c r="A44" s="83" t="s">
        <v>49</v>
      </c>
      <c r="B44" s="84"/>
      <c r="C44" s="24">
        <v>435.4</v>
      </c>
      <c r="D44" s="23">
        <v>414.17</v>
      </c>
      <c r="E44" s="23">
        <v>429.47</v>
      </c>
      <c r="F44" s="23">
        <v>394.91</v>
      </c>
      <c r="G44" s="23">
        <v>446.65</v>
      </c>
      <c r="H44" s="23">
        <v>356.82</v>
      </c>
    </row>
    <row r="45" spans="1:8" x14ac:dyDescent="0.3">
      <c r="A45" s="83" t="s">
        <v>50</v>
      </c>
      <c r="B45" s="84"/>
      <c r="C45" s="23">
        <v>16.73</v>
      </c>
      <c r="D45" s="23">
        <v>20.54</v>
      </c>
      <c r="E45" s="23">
        <v>16.66</v>
      </c>
      <c r="F45" s="23">
        <v>20.71</v>
      </c>
      <c r="G45" s="23">
        <v>16.78</v>
      </c>
      <c r="H45" s="23">
        <v>20.95</v>
      </c>
    </row>
    <row r="46" spans="1:8" x14ac:dyDescent="0.3">
      <c r="A46" s="83" t="s">
        <v>51</v>
      </c>
      <c r="B46" s="84"/>
      <c r="C46" s="23">
        <v>43.74</v>
      </c>
      <c r="D46" s="23">
        <v>44.22</v>
      </c>
      <c r="E46" s="24">
        <v>43.57</v>
      </c>
      <c r="F46" s="24">
        <v>44.14</v>
      </c>
      <c r="G46" s="24">
        <v>43.73</v>
      </c>
      <c r="H46" s="24">
        <v>43.96</v>
      </c>
    </row>
    <row r="47" spans="1:8" x14ac:dyDescent="0.3">
      <c r="A47" s="83" t="s">
        <v>52</v>
      </c>
      <c r="B47" s="84"/>
      <c r="C47" s="23">
        <v>76.42</v>
      </c>
      <c r="D47" s="23">
        <v>85.59</v>
      </c>
      <c r="E47" s="24">
        <v>76.55</v>
      </c>
      <c r="F47" s="23">
        <v>82.07</v>
      </c>
      <c r="G47" s="23">
        <v>75.86</v>
      </c>
      <c r="H47" s="23">
        <v>80.87</v>
      </c>
    </row>
  </sheetData>
  <mergeCells count="27">
    <mergeCell ref="A46:B46"/>
    <mergeCell ref="A47:B47"/>
    <mergeCell ref="A40:B40"/>
    <mergeCell ref="A41:B41"/>
    <mergeCell ref="A42:B42"/>
    <mergeCell ref="A43:B43"/>
    <mergeCell ref="A44:B44"/>
    <mergeCell ref="A45:B45"/>
    <mergeCell ref="A39:B39"/>
    <mergeCell ref="C30:D30"/>
    <mergeCell ref="E30:F30"/>
    <mergeCell ref="G30:H30"/>
    <mergeCell ref="A31:B31"/>
    <mergeCell ref="A32:B32"/>
    <mergeCell ref="A33:B33"/>
    <mergeCell ref="A34:B34"/>
    <mergeCell ref="A35:B35"/>
    <mergeCell ref="A36:B36"/>
    <mergeCell ref="A37:B37"/>
    <mergeCell ref="A38:B38"/>
    <mergeCell ref="A28:B28"/>
    <mergeCell ref="C28:H28"/>
    <mergeCell ref="A8:D8"/>
    <mergeCell ref="B10:C10"/>
    <mergeCell ref="A17:D17"/>
    <mergeCell ref="B19:C19"/>
    <mergeCell ref="A27:H27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4.4" x14ac:dyDescent="0.3"/>
  <cols>
    <col min="1" max="1" width="18.5546875" customWidth="1"/>
    <col min="2" max="2" width="21" customWidth="1"/>
    <col min="3" max="3" width="20.88671875" customWidth="1"/>
    <col min="4" max="4" width="18.6640625" customWidth="1"/>
    <col min="5" max="5" width="20.5546875" customWidth="1"/>
    <col min="6" max="6" width="18.6640625" customWidth="1"/>
    <col min="7" max="7" width="18.44140625" customWidth="1"/>
    <col min="8" max="8" width="19.109375" customWidth="1"/>
  </cols>
  <sheetData>
    <row r="1" spans="1:4" x14ac:dyDescent="0.3">
      <c r="A1" s="5" t="s">
        <v>15</v>
      </c>
      <c r="B1" s="6"/>
      <c r="C1" s="7"/>
    </row>
    <row r="2" spans="1:4" x14ac:dyDescent="0.3">
      <c r="A2" s="1" t="s">
        <v>16</v>
      </c>
      <c r="B2" s="1" t="s">
        <v>17</v>
      </c>
      <c r="C2" s="1" t="s">
        <v>1</v>
      </c>
    </row>
    <row r="3" spans="1:4" x14ac:dyDescent="0.3">
      <c r="A3" s="1" t="s">
        <v>18</v>
      </c>
      <c r="B3" s="1" t="s">
        <v>19</v>
      </c>
      <c r="C3" s="1" t="s">
        <v>20</v>
      </c>
    </row>
    <row r="4" spans="1:4" x14ac:dyDescent="0.3">
      <c r="A4" s="1" t="s">
        <v>21</v>
      </c>
      <c r="B4" s="1" t="s">
        <v>29</v>
      </c>
      <c r="C4" s="1" t="s">
        <v>32</v>
      </c>
    </row>
    <row r="5" spans="1:4" x14ac:dyDescent="0.3">
      <c r="A5" s="1" t="s">
        <v>22</v>
      </c>
      <c r="B5" s="1" t="s">
        <v>30</v>
      </c>
      <c r="C5" s="1" t="s">
        <v>30</v>
      </c>
    </row>
    <row r="6" spans="1:4" x14ac:dyDescent="0.3">
      <c r="A6" s="1" t="s">
        <v>23</v>
      </c>
      <c r="B6" s="1" t="s">
        <v>31</v>
      </c>
      <c r="C6" s="1" t="s">
        <v>31</v>
      </c>
    </row>
    <row r="8" spans="1:4" x14ac:dyDescent="0.3">
      <c r="A8" s="65" t="s">
        <v>33</v>
      </c>
      <c r="B8" s="66"/>
      <c r="C8" s="66"/>
      <c r="D8" s="51"/>
    </row>
    <row r="10" spans="1:4" x14ac:dyDescent="0.3">
      <c r="A10" s="3"/>
      <c r="B10" s="50" t="s">
        <v>13</v>
      </c>
      <c r="C10" s="57"/>
    </row>
    <row r="11" spans="1:4" x14ac:dyDescent="0.3">
      <c r="A11" s="3"/>
      <c r="B11" s="3" t="s">
        <v>24</v>
      </c>
      <c r="C11" s="3" t="s">
        <v>25</v>
      </c>
    </row>
    <row r="12" spans="1:4" x14ac:dyDescent="0.3">
      <c r="A12" s="3">
        <v>1</v>
      </c>
      <c r="B12" s="3">
        <v>34.54</v>
      </c>
      <c r="C12" s="3">
        <v>41.21</v>
      </c>
    </row>
    <row r="13" spans="1:4" x14ac:dyDescent="0.3">
      <c r="A13" s="3">
        <v>2</v>
      </c>
      <c r="B13" s="3">
        <v>34.090000000000003</v>
      </c>
      <c r="C13" s="3">
        <v>41.94</v>
      </c>
    </row>
    <row r="14" spans="1:4" x14ac:dyDescent="0.3">
      <c r="A14" s="3">
        <v>3</v>
      </c>
      <c r="B14" s="3">
        <v>34.840000000000003</v>
      </c>
      <c r="C14" s="4">
        <v>41.87</v>
      </c>
    </row>
    <row r="15" spans="1:4" x14ac:dyDescent="0.3">
      <c r="A15" s="3" t="s">
        <v>26</v>
      </c>
      <c r="B15" s="3">
        <f>MEDIAN(B12:B14)</f>
        <v>34.54</v>
      </c>
      <c r="C15" s="4">
        <f>MEDIAN(C12:C14)</f>
        <v>41.87</v>
      </c>
    </row>
    <row r="17" spans="1:8" s="9" customFormat="1" x14ac:dyDescent="0.3">
      <c r="A17" s="77" t="s">
        <v>56</v>
      </c>
      <c r="B17" s="78"/>
      <c r="C17" s="78"/>
      <c r="D17" s="79"/>
    </row>
    <row r="19" spans="1:8" x14ac:dyDescent="0.3">
      <c r="A19" s="3"/>
      <c r="B19" s="50" t="s">
        <v>27</v>
      </c>
      <c r="C19" s="57"/>
    </row>
    <row r="20" spans="1:8" x14ac:dyDescent="0.3">
      <c r="A20" s="3"/>
      <c r="B20" s="3" t="s">
        <v>24</v>
      </c>
      <c r="C20" s="3" t="s">
        <v>25</v>
      </c>
    </row>
    <row r="21" spans="1:8" x14ac:dyDescent="0.3">
      <c r="A21" s="3"/>
      <c r="B21" s="3" t="s">
        <v>28</v>
      </c>
      <c r="C21" s="3" t="s">
        <v>28</v>
      </c>
    </row>
    <row r="22" spans="1:8" x14ac:dyDescent="0.3">
      <c r="A22" s="3">
        <v>1</v>
      </c>
      <c r="B22" s="4">
        <v>19.64</v>
      </c>
      <c r="C22" s="24">
        <v>21.8</v>
      </c>
    </row>
    <row r="23" spans="1:8" x14ac:dyDescent="0.3">
      <c r="A23" s="3">
        <v>2</v>
      </c>
      <c r="B23" s="4">
        <v>19.559999999999999</v>
      </c>
      <c r="C23" s="24">
        <v>21.5</v>
      </c>
    </row>
    <row r="24" spans="1:8" x14ac:dyDescent="0.3">
      <c r="A24" s="3">
        <v>3</v>
      </c>
      <c r="B24" s="11">
        <v>19.600000000000001</v>
      </c>
      <c r="C24" s="11">
        <v>22.05</v>
      </c>
    </row>
    <row r="25" spans="1:8" x14ac:dyDescent="0.3">
      <c r="A25" s="3" t="s">
        <v>26</v>
      </c>
      <c r="B25" s="4">
        <f>MEDIAN(B22:B24)</f>
        <v>19.600000000000001</v>
      </c>
      <c r="C25" s="24">
        <f>MEDIAN(C22:C24)</f>
        <v>21.8</v>
      </c>
    </row>
    <row r="27" spans="1:8" x14ac:dyDescent="0.3">
      <c r="A27" s="50" t="s">
        <v>34</v>
      </c>
      <c r="B27" s="52"/>
      <c r="C27" s="52"/>
      <c r="D27" s="52"/>
      <c r="E27" s="52"/>
      <c r="F27" s="52"/>
      <c r="G27" s="52"/>
      <c r="H27" s="57"/>
    </row>
    <row r="28" spans="1:8" x14ac:dyDescent="0.3">
      <c r="A28" s="50" t="s">
        <v>35</v>
      </c>
      <c r="B28" s="57"/>
      <c r="C28" s="50" t="s">
        <v>38</v>
      </c>
      <c r="D28" s="52"/>
      <c r="E28" s="52"/>
      <c r="F28" s="52"/>
      <c r="G28" s="52"/>
      <c r="H28" s="57"/>
    </row>
    <row r="29" spans="1:8" s="9" customFormat="1" x14ac:dyDescent="0.3">
      <c r="A29" s="12"/>
      <c r="B29" s="13"/>
      <c r="C29" s="10" t="s">
        <v>24</v>
      </c>
      <c r="D29" s="10" t="s">
        <v>25</v>
      </c>
      <c r="E29" s="10" t="s">
        <v>24</v>
      </c>
      <c r="F29" s="10" t="s">
        <v>25</v>
      </c>
      <c r="G29" s="10" t="s">
        <v>24</v>
      </c>
      <c r="H29" s="10" t="s">
        <v>25</v>
      </c>
    </row>
    <row r="30" spans="1:8" x14ac:dyDescent="0.3">
      <c r="A30" s="14"/>
      <c r="B30" s="14"/>
      <c r="C30" s="50" t="s">
        <v>53</v>
      </c>
      <c r="D30" s="57"/>
      <c r="E30" s="50" t="s">
        <v>54</v>
      </c>
      <c r="F30" s="57"/>
      <c r="G30" s="50" t="s">
        <v>55</v>
      </c>
      <c r="H30" s="57"/>
    </row>
    <row r="31" spans="1:8" s="9" customFormat="1" x14ac:dyDescent="0.3">
      <c r="A31" s="85" t="s">
        <v>28</v>
      </c>
      <c r="B31" s="86"/>
      <c r="C31" s="16">
        <v>19.64</v>
      </c>
      <c r="D31" s="16">
        <v>21.8</v>
      </c>
      <c r="E31" s="15">
        <v>19.559999999999999</v>
      </c>
      <c r="F31" s="16">
        <v>21.5</v>
      </c>
      <c r="G31" s="16">
        <v>19.600000000000001</v>
      </c>
      <c r="H31" s="16">
        <v>22.05</v>
      </c>
    </row>
    <row r="32" spans="1:8" x14ac:dyDescent="0.3">
      <c r="A32" s="83" t="s">
        <v>36</v>
      </c>
      <c r="B32" s="84"/>
      <c r="C32" s="10">
        <v>101.23</v>
      </c>
      <c r="D32" s="10">
        <v>116.29</v>
      </c>
      <c r="E32" s="10">
        <v>101.88</v>
      </c>
      <c r="F32" s="10">
        <v>113.14</v>
      </c>
      <c r="G32" s="10">
        <v>100.01</v>
      </c>
      <c r="H32" s="10">
        <v>116.61</v>
      </c>
    </row>
    <row r="33" spans="1:8" x14ac:dyDescent="0.3">
      <c r="A33" s="83" t="s">
        <v>37</v>
      </c>
      <c r="B33" s="84"/>
      <c r="C33" s="10">
        <v>85.35</v>
      </c>
      <c r="D33" s="10">
        <v>89.53</v>
      </c>
      <c r="E33" s="10">
        <v>84.61</v>
      </c>
      <c r="F33" s="10">
        <v>90.84</v>
      </c>
      <c r="G33" s="10">
        <v>84.63</v>
      </c>
      <c r="H33" s="10">
        <v>95.05</v>
      </c>
    </row>
    <row r="34" spans="1:8" x14ac:dyDescent="0.3">
      <c r="A34" s="83" t="s">
        <v>39</v>
      </c>
      <c r="B34" s="84"/>
      <c r="C34" s="10">
        <v>87.02</v>
      </c>
      <c r="D34" s="11">
        <v>90.7</v>
      </c>
      <c r="E34" s="10">
        <v>87.35</v>
      </c>
      <c r="F34" s="10">
        <v>91.57</v>
      </c>
      <c r="G34" s="10">
        <v>85.82</v>
      </c>
      <c r="H34" s="10">
        <v>94.54</v>
      </c>
    </row>
    <row r="35" spans="1:8" x14ac:dyDescent="0.3">
      <c r="A35" s="83" t="s">
        <v>40</v>
      </c>
      <c r="B35" s="84"/>
      <c r="C35" s="10">
        <v>57.36</v>
      </c>
      <c r="D35" s="24">
        <v>63.8</v>
      </c>
      <c r="E35" s="10">
        <v>57.02</v>
      </c>
      <c r="F35" s="10">
        <v>63.84</v>
      </c>
      <c r="G35" s="11">
        <v>57.3</v>
      </c>
      <c r="H35" s="10">
        <v>63.95</v>
      </c>
    </row>
    <row r="36" spans="1:8" x14ac:dyDescent="0.3">
      <c r="A36" s="83" t="s">
        <v>41</v>
      </c>
      <c r="B36" s="84"/>
      <c r="C36" s="10">
        <v>30.96</v>
      </c>
      <c r="D36" s="10">
        <v>33.31</v>
      </c>
      <c r="E36" s="10">
        <v>30.04</v>
      </c>
      <c r="F36" s="10">
        <v>34.06</v>
      </c>
      <c r="G36" s="10">
        <v>30.71</v>
      </c>
      <c r="H36" s="10">
        <v>34.61</v>
      </c>
    </row>
    <row r="37" spans="1:8" x14ac:dyDescent="0.3">
      <c r="A37" s="83" t="s">
        <v>42</v>
      </c>
      <c r="B37" s="84"/>
      <c r="C37" s="10">
        <v>33.06</v>
      </c>
      <c r="D37" s="10">
        <v>39.47</v>
      </c>
      <c r="E37" s="10">
        <v>32.75</v>
      </c>
      <c r="F37" s="10">
        <v>38.39</v>
      </c>
      <c r="G37" s="10">
        <v>33.130000000000003</v>
      </c>
      <c r="H37" s="10">
        <v>38.74</v>
      </c>
    </row>
    <row r="38" spans="1:8" s="8" customFormat="1" x14ac:dyDescent="0.3">
      <c r="A38" s="83" t="s">
        <v>43</v>
      </c>
      <c r="B38" s="84"/>
      <c r="C38" s="10">
        <v>9.92</v>
      </c>
      <c r="D38" s="10">
        <v>12.02</v>
      </c>
      <c r="E38" s="10">
        <v>9.94</v>
      </c>
      <c r="F38" s="10">
        <v>11.54</v>
      </c>
      <c r="G38" s="11">
        <v>9.9499999999999993</v>
      </c>
      <c r="H38" s="10">
        <v>11.79</v>
      </c>
    </row>
    <row r="39" spans="1:8" x14ac:dyDescent="0.3">
      <c r="A39" s="83" t="s">
        <v>44</v>
      </c>
      <c r="B39" s="84"/>
      <c r="C39" s="10">
        <v>97.73</v>
      </c>
      <c r="D39" s="10">
        <v>120.14</v>
      </c>
      <c r="E39" s="10">
        <v>97.96</v>
      </c>
      <c r="F39" s="10">
        <v>113.77</v>
      </c>
      <c r="G39" s="10">
        <v>97.47</v>
      </c>
      <c r="H39" s="10">
        <v>120.98</v>
      </c>
    </row>
    <row r="40" spans="1:8" x14ac:dyDescent="0.3">
      <c r="A40" s="83" t="s">
        <v>46</v>
      </c>
      <c r="B40" s="84"/>
      <c r="C40" s="10">
        <v>32.32</v>
      </c>
      <c r="D40" s="10">
        <v>38.53</v>
      </c>
      <c r="E40" s="10">
        <v>32.520000000000003</v>
      </c>
      <c r="F40" s="10">
        <v>37.770000000000003</v>
      </c>
      <c r="G40" s="11">
        <v>32.5</v>
      </c>
      <c r="H40" s="10">
        <v>38.619999999999997</v>
      </c>
    </row>
    <row r="41" spans="1:8" x14ac:dyDescent="0.3">
      <c r="A41" s="83" t="s">
        <v>45</v>
      </c>
      <c r="B41" s="84"/>
      <c r="C41" s="10">
        <v>132.11000000000001</v>
      </c>
      <c r="D41" s="10">
        <v>143.69</v>
      </c>
      <c r="E41" s="10">
        <v>128.19</v>
      </c>
      <c r="F41" s="10">
        <v>149.72999999999999</v>
      </c>
      <c r="G41" s="10">
        <v>133.04</v>
      </c>
      <c r="H41" s="10">
        <v>146.91999999999999</v>
      </c>
    </row>
    <row r="42" spans="1:8" x14ac:dyDescent="0.3">
      <c r="A42" s="83" t="s">
        <v>47</v>
      </c>
      <c r="B42" s="84"/>
      <c r="C42" s="10">
        <v>282.18</v>
      </c>
      <c r="D42" s="10">
        <v>249.16</v>
      </c>
      <c r="E42" s="10">
        <v>279.88</v>
      </c>
      <c r="F42" s="10">
        <v>228.05</v>
      </c>
      <c r="G42" s="10">
        <v>279.41000000000003</v>
      </c>
      <c r="H42" s="24">
        <v>264.60000000000002</v>
      </c>
    </row>
    <row r="43" spans="1:8" x14ac:dyDescent="0.3">
      <c r="A43" s="83" t="s">
        <v>48</v>
      </c>
      <c r="B43" s="84"/>
      <c r="C43" s="10">
        <v>19.149999999999999</v>
      </c>
      <c r="D43" s="10">
        <v>21.11</v>
      </c>
      <c r="E43" s="10">
        <v>19.239999999999998</v>
      </c>
      <c r="F43" s="10">
        <v>21.29</v>
      </c>
      <c r="G43" s="11">
        <v>19.3</v>
      </c>
      <c r="H43" s="10">
        <v>21.63</v>
      </c>
    </row>
    <row r="44" spans="1:8" x14ac:dyDescent="0.3">
      <c r="A44" s="83" t="s">
        <v>49</v>
      </c>
      <c r="B44" s="84"/>
      <c r="C44" s="10">
        <v>432.16</v>
      </c>
      <c r="D44" s="10">
        <v>404.35</v>
      </c>
      <c r="E44" s="10">
        <v>428.38</v>
      </c>
      <c r="F44" s="10">
        <v>383.27</v>
      </c>
      <c r="G44" s="10">
        <v>432.15</v>
      </c>
      <c r="H44" s="10">
        <v>386.75</v>
      </c>
    </row>
    <row r="45" spans="1:8" x14ac:dyDescent="0.3">
      <c r="A45" s="83" t="s">
        <v>50</v>
      </c>
      <c r="B45" s="84"/>
      <c r="C45" s="10">
        <v>16.46</v>
      </c>
      <c r="D45" s="10">
        <v>22.76</v>
      </c>
      <c r="E45" s="10">
        <v>16.579999999999998</v>
      </c>
      <c r="F45" s="10">
        <v>22.31</v>
      </c>
      <c r="G45" s="10">
        <v>16.45</v>
      </c>
      <c r="H45" s="10">
        <v>22.51</v>
      </c>
    </row>
    <row r="46" spans="1:8" x14ac:dyDescent="0.3">
      <c r="A46" s="83" t="s">
        <v>51</v>
      </c>
      <c r="B46" s="84"/>
      <c r="C46" s="10">
        <v>43.31</v>
      </c>
      <c r="D46" s="10">
        <v>45.28</v>
      </c>
      <c r="E46" s="11">
        <v>43.2</v>
      </c>
      <c r="F46" s="11">
        <v>45.11</v>
      </c>
      <c r="G46" s="11">
        <v>43.3</v>
      </c>
      <c r="H46" s="24">
        <v>46.1</v>
      </c>
    </row>
    <row r="47" spans="1:8" x14ac:dyDescent="0.3">
      <c r="A47" s="83" t="s">
        <v>52</v>
      </c>
      <c r="B47" s="84"/>
      <c r="C47" s="10">
        <v>69.47</v>
      </c>
      <c r="D47" s="10">
        <v>84.57</v>
      </c>
      <c r="E47" s="11">
        <v>69.7</v>
      </c>
      <c r="F47" s="10">
        <v>85.93</v>
      </c>
      <c r="G47" s="10">
        <v>69.19</v>
      </c>
      <c r="H47" s="10">
        <v>84.72</v>
      </c>
    </row>
  </sheetData>
  <mergeCells count="27">
    <mergeCell ref="A42:B42"/>
    <mergeCell ref="A43:B43"/>
    <mergeCell ref="A44:B44"/>
    <mergeCell ref="A27:H27"/>
    <mergeCell ref="C28:H28"/>
    <mergeCell ref="A28:B28"/>
    <mergeCell ref="A8:D8"/>
    <mergeCell ref="B19:C19"/>
    <mergeCell ref="B10:C10"/>
    <mergeCell ref="A17:D17"/>
    <mergeCell ref="A40:B40"/>
    <mergeCell ref="A47:B47"/>
    <mergeCell ref="C30:D30"/>
    <mergeCell ref="E30:F30"/>
    <mergeCell ref="G30:H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5:B45"/>
    <mergeCell ref="A46:B46"/>
    <mergeCell ref="A41:B4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4.4" x14ac:dyDescent="0.3"/>
  <cols>
    <col min="1" max="1" width="18.44140625" customWidth="1"/>
    <col min="2" max="2" width="21.109375" customWidth="1"/>
    <col min="3" max="3" width="19.88671875" customWidth="1"/>
  </cols>
  <sheetData>
    <row r="1" spans="1:5" x14ac:dyDescent="0.3">
      <c r="A1" s="17" t="s">
        <v>15</v>
      </c>
      <c r="B1" s="17"/>
      <c r="C1" s="17"/>
      <c r="D1" s="17"/>
      <c r="E1" s="17"/>
    </row>
    <row r="2" spans="1:5" x14ac:dyDescent="0.3">
      <c r="A2" s="18" t="s">
        <v>16</v>
      </c>
      <c r="B2" s="18" t="s">
        <v>17</v>
      </c>
      <c r="C2" s="18" t="s">
        <v>1</v>
      </c>
      <c r="D2" s="17"/>
      <c r="E2" s="17"/>
    </row>
    <row r="3" spans="1:5" x14ac:dyDescent="0.3">
      <c r="A3" s="18" t="s">
        <v>18</v>
      </c>
      <c r="B3" s="18" t="s">
        <v>19</v>
      </c>
      <c r="C3" s="18" t="s">
        <v>20</v>
      </c>
      <c r="D3" s="17"/>
      <c r="E3" s="17"/>
    </row>
    <row r="4" spans="1:5" x14ac:dyDescent="0.3">
      <c r="A4" s="18" t="s">
        <v>21</v>
      </c>
      <c r="B4" s="18" t="s">
        <v>58</v>
      </c>
      <c r="C4" s="18" t="s">
        <v>59</v>
      </c>
      <c r="D4" s="17"/>
      <c r="E4" s="17"/>
    </row>
    <row r="5" spans="1:5" x14ac:dyDescent="0.3">
      <c r="A5" s="18" t="s">
        <v>22</v>
      </c>
      <c r="B5" s="18" t="s">
        <v>60</v>
      </c>
      <c r="C5" s="18" t="s">
        <v>60</v>
      </c>
      <c r="D5" s="17"/>
      <c r="E5" s="17"/>
    </row>
    <row r="6" spans="1:5" x14ac:dyDescent="0.3">
      <c r="A6" s="18" t="s">
        <v>23</v>
      </c>
      <c r="B6" s="18" t="s">
        <v>61</v>
      </c>
      <c r="C6" s="18" t="s">
        <v>61</v>
      </c>
      <c r="D6" s="17"/>
      <c r="E6" s="17"/>
    </row>
    <row r="7" spans="1:5" x14ac:dyDescent="0.3">
      <c r="A7" s="17"/>
      <c r="B7" s="17"/>
      <c r="C7" s="17"/>
      <c r="D7" s="17"/>
      <c r="E7" s="17"/>
    </row>
    <row r="8" spans="1:5" x14ac:dyDescent="0.3">
      <c r="A8" s="87" t="s">
        <v>33</v>
      </c>
      <c r="B8" s="88"/>
      <c r="C8" s="88"/>
      <c r="D8" s="89"/>
      <c r="E8" s="17"/>
    </row>
    <row r="9" spans="1:5" x14ac:dyDescent="0.3">
      <c r="A9" s="17"/>
      <c r="B9" s="17"/>
      <c r="C9" s="17"/>
      <c r="D9" s="17"/>
      <c r="E9" s="17"/>
    </row>
    <row r="10" spans="1:5" x14ac:dyDescent="0.3">
      <c r="A10" s="19"/>
      <c r="B10" s="90" t="s">
        <v>13</v>
      </c>
      <c r="C10" s="91"/>
      <c r="D10" s="17"/>
      <c r="E10" s="17"/>
    </row>
    <row r="11" spans="1:5" x14ac:dyDescent="0.3">
      <c r="A11" s="19"/>
      <c r="B11" s="19" t="s">
        <v>24</v>
      </c>
      <c r="C11" s="19" t="s">
        <v>25</v>
      </c>
      <c r="D11" s="17"/>
      <c r="E11" s="17"/>
    </row>
    <row r="12" spans="1:5" x14ac:dyDescent="0.3">
      <c r="A12" s="19">
        <v>1</v>
      </c>
      <c r="B12" s="19">
        <v>34.33</v>
      </c>
      <c r="C12" s="19">
        <v>41.09</v>
      </c>
      <c r="D12" s="17"/>
      <c r="E12" s="17"/>
    </row>
    <row r="13" spans="1:5" x14ac:dyDescent="0.3">
      <c r="A13" s="19">
        <v>2</v>
      </c>
      <c r="B13" s="19">
        <v>34.61</v>
      </c>
      <c r="C13" s="19">
        <v>41.54</v>
      </c>
      <c r="D13" s="17"/>
      <c r="E13" s="17"/>
    </row>
    <row r="14" spans="1:5" x14ac:dyDescent="0.3">
      <c r="A14" s="19">
        <v>3</v>
      </c>
      <c r="B14" s="19">
        <v>34.92</v>
      </c>
      <c r="C14" s="19">
        <v>41.44</v>
      </c>
      <c r="D14" s="17"/>
      <c r="E14" s="17"/>
    </row>
    <row r="15" spans="1:5" x14ac:dyDescent="0.3">
      <c r="A15" s="19" t="s">
        <v>26</v>
      </c>
      <c r="B15" s="19">
        <f>MEDIAN(B12:B14)</f>
        <v>34.61</v>
      </c>
      <c r="C15" s="19">
        <f>MEDIAN(C12:C14)</f>
        <v>41.44</v>
      </c>
      <c r="D15" s="17"/>
      <c r="E15" s="17"/>
    </row>
    <row r="16" spans="1:5" x14ac:dyDescent="0.3">
      <c r="A16" s="17"/>
      <c r="B16" s="17"/>
      <c r="C16" s="17"/>
      <c r="D16" s="17"/>
      <c r="E16" s="17"/>
    </row>
    <row r="17" spans="1:5" x14ac:dyDescent="0.3">
      <c r="A17" s="92" t="s">
        <v>62</v>
      </c>
      <c r="B17" s="93"/>
      <c r="C17" s="93"/>
      <c r="D17" s="93"/>
      <c r="E17" s="94"/>
    </row>
    <row r="18" spans="1:5" x14ac:dyDescent="0.3">
      <c r="A18" s="17"/>
      <c r="B18" s="17"/>
      <c r="C18" s="17"/>
      <c r="D18" s="17"/>
      <c r="E18" s="17"/>
    </row>
    <row r="19" spans="1:5" x14ac:dyDescent="0.3">
      <c r="A19" s="19"/>
      <c r="B19" s="90" t="s">
        <v>27</v>
      </c>
      <c r="C19" s="91"/>
      <c r="D19" s="17"/>
      <c r="E19" s="17"/>
    </row>
    <row r="20" spans="1:5" x14ac:dyDescent="0.3">
      <c r="A20" s="19"/>
      <c r="B20" s="19" t="s">
        <v>24</v>
      </c>
      <c r="C20" s="19" t="s">
        <v>25</v>
      </c>
      <c r="D20" s="17"/>
      <c r="E20" s="17"/>
    </row>
    <row r="21" spans="1:5" x14ac:dyDescent="0.3">
      <c r="A21" s="19"/>
      <c r="B21" s="19" t="s">
        <v>28</v>
      </c>
      <c r="C21" s="19" t="s">
        <v>28</v>
      </c>
      <c r="D21" s="17"/>
      <c r="E21" s="17"/>
    </row>
    <row r="22" spans="1:5" x14ac:dyDescent="0.3">
      <c r="A22" s="19">
        <v>1</v>
      </c>
      <c r="B22" s="20">
        <v>19.600000000000001</v>
      </c>
      <c r="C22" s="19">
        <v>21.68</v>
      </c>
      <c r="D22" s="17"/>
      <c r="E22" s="17"/>
    </row>
    <row r="23" spans="1:5" x14ac:dyDescent="0.3">
      <c r="A23" s="19">
        <v>2</v>
      </c>
      <c r="B23" s="20">
        <v>19.600000000000001</v>
      </c>
      <c r="C23" s="19">
        <v>21.75</v>
      </c>
      <c r="D23" s="17"/>
      <c r="E23" s="17"/>
    </row>
    <row r="24" spans="1:5" x14ac:dyDescent="0.3">
      <c r="A24" s="19">
        <v>3</v>
      </c>
      <c r="B24" s="19">
        <v>19.59</v>
      </c>
      <c r="C24" s="19">
        <v>21.67</v>
      </c>
      <c r="D24" s="17"/>
      <c r="E24" s="17"/>
    </row>
    <row r="25" spans="1:5" x14ac:dyDescent="0.3">
      <c r="A25" s="19" t="s">
        <v>26</v>
      </c>
      <c r="B25" s="20">
        <f>MEDIAN(B22:B24)</f>
        <v>19.600000000000001</v>
      </c>
      <c r="C25" s="19">
        <f>MEDIAN(C22:C24)</f>
        <v>21.68</v>
      </c>
      <c r="D25" s="17"/>
      <c r="E25" s="17"/>
    </row>
  </sheetData>
  <mergeCells count="4">
    <mergeCell ref="A8:D8"/>
    <mergeCell ref="B10:C10"/>
    <mergeCell ref="A17:E17"/>
    <mergeCell ref="B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9" workbookViewId="0">
      <selection activeCell="B25" sqref="B25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22" t="s">
        <v>241</v>
      </c>
      <c r="D8" s="22" t="s">
        <v>275</v>
      </c>
    </row>
    <row r="9" spans="1:8" x14ac:dyDescent="0.3">
      <c r="A9" s="22" t="s">
        <v>21</v>
      </c>
      <c r="B9" s="22" t="s">
        <v>272</v>
      </c>
      <c r="C9" s="22" t="s">
        <v>272</v>
      </c>
      <c r="D9" s="22" t="s">
        <v>239</v>
      </c>
    </row>
    <row r="10" spans="1:8" x14ac:dyDescent="0.3">
      <c r="A10" s="22" t="s">
        <v>22</v>
      </c>
      <c r="B10" s="22" t="s">
        <v>274</v>
      </c>
      <c r="C10" s="22" t="s">
        <v>274</v>
      </c>
      <c r="D10" s="22" t="s">
        <v>274</v>
      </c>
    </row>
    <row r="11" spans="1:8" x14ac:dyDescent="0.3">
      <c r="A11" s="22" t="s">
        <v>23</v>
      </c>
      <c r="B11" s="22" t="s">
        <v>273</v>
      </c>
      <c r="C11" s="22" t="s">
        <v>273</v>
      </c>
      <c r="D11" s="22" t="s">
        <v>273</v>
      </c>
    </row>
    <row r="14" spans="1:8" x14ac:dyDescent="0.3">
      <c r="A14" s="49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49"/>
      <c r="B15" s="42" t="s">
        <v>269</v>
      </c>
      <c r="C15" s="42" t="s">
        <v>74</v>
      </c>
      <c r="D15" s="42" t="s">
        <v>265</v>
      </c>
      <c r="F15" s="42" t="s">
        <v>24</v>
      </c>
      <c r="G15" s="42" t="s">
        <v>25</v>
      </c>
      <c r="H15" s="42" t="s">
        <v>265</v>
      </c>
    </row>
    <row r="16" spans="1:8" x14ac:dyDescent="0.3">
      <c r="A16" s="49">
        <v>1</v>
      </c>
      <c r="B16" s="44">
        <v>28649</v>
      </c>
      <c r="C16" s="44"/>
      <c r="D16" s="44"/>
      <c r="F16" s="49">
        <v>10585</v>
      </c>
      <c r="G16" s="49"/>
      <c r="H16" s="49"/>
    </row>
    <row r="17" spans="1:12" x14ac:dyDescent="0.3">
      <c r="A17" s="49">
        <v>2</v>
      </c>
      <c r="B17" s="44">
        <v>28654</v>
      </c>
      <c r="C17" s="44"/>
      <c r="D17" s="44"/>
      <c r="F17" s="49">
        <v>10869</v>
      </c>
      <c r="G17" s="49"/>
      <c r="H17" s="49"/>
    </row>
    <row r="18" spans="1:12" x14ac:dyDescent="0.3">
      <c r="A18" s="49">
        <v>3</v>
      </c>
      <c r="B18" s="44">
        <v>28586</v>
      </c>
      <c r="C18" s="47"/>
      <c r="D18" s="44"/>
      <c r="F18" s="49">
        <v>10350</v>
      </c>
      <c r="G18" s="49"/>
      <c r="H18" s="49"/>
    </row>
    <row r="19" spans="1:12" x14ac:dyDescent="0.3">
      <c r="A19" s="49" t="s">
        <v>26</v>
      </c>
      <c r="B19" s="44">
        <f>MEDIAN(B16:B18)</f>
        <v>28649</v>
      </c>
      <c r="C19" s="44" t="e">
        <f>MEDIAN(C16:C18)</f>
        <v>#NUM!</v>
      </c>
      <c r="D19" s="44" t="e">
        <f>MEDIAN(D16:D18)</f>
        <v>#NUM!</v>
      </c>
      <c r="F19" s="49">
        <f>MAX(F16:F18)</f>
        <v>10869</v>
      </c>
      <c r="G19" s="49">
        <f>MAX(G16:G18)</f>
        <v>0</v>
      </c>
      <c r="H19" s="49">
        <f>MAX(H16:H18)</f>
        <v>0</v>
      </c>
    </row>
    <row r="20" spans="1:12" x14ac:dyDescent="0.3">
      <c r="C20" s="48"/>
    </row>
    <row r="21" spans="1:12" x14ac:dyDescent="0.3">
      <c r="C21" s="48"/>
    </row>
    <row r="22" spans="1:12" x14ac:dyDescent="0.3">
      <c r="A22" s="49"/>
      <c r="B22" s="58" t="s">
        <v>27</v>
      </c>
      <c r="C22" s="58"/>
      <c r="D22" s="58"/>
    </row>
    <row r="23" spans="1:12" x14ac:dyDescent="0.3">
      <c r="A23" s="49"/>
      <c r="B23" s="42" t="s">
        <v>24</v>
      </c>
      <c r="C23" s="42" t="s">
        <v>25</v>
      </c>
      <c r="D23" s="42" t="s">
        <v>265</v>
      </c>
    </row>
    <row r="24" spans="1:12" x14ac:dyDescent="0.3">
      <c r="A24" s="49"/>
      <c r="B24" s="49" t="s">
        <v>28</v>
      </c>
      <c r="C24" s="49" t="s">
        <v>28</v>
      </c>
      <c r="D24" s="49" t="s">
        <v>28</v>
      </c>
    </row>
    <row r="25" spans="1:12" x14ac:dyDescent="0.3">
      <c r="A25" s="49">
        <v>1</v>
      </c>
      <c r="B25" s="39"/>
      <c r="C25" s="39"/>
      <c r="D25" s="39"/>
    </row>
    <row r="26" spans="1:12" x14ac:dyDescent="0.3">
      <c r="A26" s="49">
        <v>2</v>
      </c>
      <c r="B26" s="39"/>
      <c r="C26" s="39"/>
      <c r="D26" s="39"/>
    </row>
    <row r="27" spans="1:12" x14ac:dyDescent="0.3">
      <c r="A27" s="49">
        <v>3</v>
      </c>
      <c r="B27" s="39"/>
      <c r="C27" s="39"/>
      <c r="D27" s="39"/>
    </row>
    <row r="28" spans="1:12" x14ac:dyDescent="0.3">
      <c r="A28" s="49" t="s">
        <v>26</v>
      </c>
      <c r="B28" s="39" t="e">
        <f>MEDIAN(B25:B27)</f>
        <v>#NUM!</v>
      </c>
      <c r="C28" s="39" t="e">
        <f>MEDIAN(C25:C27)</f>
        <v>#NUM!</v>
      </c>
      <c r="D28" s="39" t="e">
        <f>MEDIAN(D25:D27)</f>
        <v>#NUM!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265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/>
      <c r="C33" s="39"/>
      <c r="D33" s="39"/>
      <c r="F33" s="39"/>
      <c r="G33" s="39"/>
      <c r="H33" s="39"/>
      <c r="J33" s="39"/>
      <c r="K33" s="39"/>
      <c r="L33" s="39"/>
    </row>
    <row r="34" spans="1:12" x14ac:dyDescent="0.3">
      <c r="A34" s="38" t="s">
        <v>88</v>
      </c>
      <c r="B34" s="39"/>
      <c r="C34" s="39"/>
      <c r="D34" s="39"/>
      <c r="F34" s="39"/>
      <c r="G34" s="39"/>
      <c r="H34" s="39"/>
      <c r="J34" s="39"/>
      <c r="K34" s="39"/>
      <c r="L34" s="39"/>
    </row>
    <row r="35" spans="1:12" x14ac:dyDescent="0.3">
      <c r="A35" s="38" t="s">
        <v>39</v>
      </c>
      <c r="B35" s="39"/>
      <c r="C35" s="39"/>
      <c r="D35" s="39"/>
      <c r="F35" s="39"/>
      <c r="G35" s="39"/>
      <c r="H35" s="39"/>
      <c r="J35" s="39"/>
      <c r="K35" s="39"/>
      <c r="L35" s="39"/>
    </row>
    <row r="36" spans="1:12" x14ac:dyDescent="0.3">
      <c r="A36" s="39" t="s">
        <v>40</v>
      </c>
      <c r="B36" s="39"/>
      <c r="C36" s="39"/>
      <c r="D36" s="39"/>
      <c r="F36" s="39"/>
      <c r="G36" s="39"/>
      <c r="H36" s="39"/>
      <c r="J36" s="39"/>
      <c r="K36" s="39"/>
      <c r="L36" s="39"/>
    </row>
    <row r="37" spans="1:12" x14ac:dyDescent="0.3">
      <c r="A37" s="38" t="s">
        <v>41</v>
      </c>
      <c r="B37" s="39"/>
      <c r="C37" s="39"/>
      <c r="D37" s="39"/>
      <c r="F37" s="39"/>
      <c r="G37" s="39"/>
      <c r="H37" s="39"/>
      <c r="J37" s="39"/>
      <c r="K37" s="39"/>
      <c r="L37" s="39"/>
    </row>
    <row r="38" spans="1:12" x14ac:dyDescent="0.3">
      <c r="A38" s="39" t="s">
        <v>42</v>
      </c>
      <c r="B38" s="39"/>
      <c r="C38" s="39"/>
      <c r="D38" s="39"/>
      <c r="F38" s="39"/>
      <c r="G38" s="39"/>
      <c r="H38" s="39"/>
      <c r="J38" s="39"/>
      <c r="K38" s="39"/>
      <c r="L38" s="39"/>
    </row>
    <row r="39" spans="1:12" x14ac:dyDescent="0.3">
      <c r="A39" s="38" t="s">
        <v>43</v>
      </c>
      <c r="B39" s="39"/>
      <c r="C39" s="39"/>
      <c r="D39" s="39"/>
      <c r="F39" s="39"/>
      <c r="G39" s="39"/>
      <c r="H39" s="39"/>
      <c r="J39" s="39"/>
      <c r="K39" s="39"/>
      <c r="L39" s="39"/>
    </row>
    <row r="40" spans="1:12" x14ac:dyDescent="0.3">
      <c r="A40" s="38" t="s">
        <v>44</v>
      </c>
      <c r="B40" s="39"/>
      <c r="C40" s="39"/>
      <c r="D40" s="39"/>
      <c r="F40" s="39"/>
      <c r="G40" s="39"/>
      <c r="H40" s="39"/>
      <c r="J40" s="39"/>
      <c r="K40" s="39"/>
      <c r="L40" s="39"/>
    </row>
    <row r="41" spans="1:12" x14ac:dyDescent="0.3">
      <c r="A41" s="39" t="s">
        <v>46</v>
      </c>
      <c r="B41" s="39"/>
      <c r="C41" s="39"/>
      <c r="D41" s="39"/>
      <c r="F41" s="39"/>
      <c r="G41" s="39"/>
      <c r="H41" s="39"/>
      <c r="J41" s="39"/>
      <c r="K41" s="39"/>
      <c r="L41" s="39"/>
    </row>
    <row r="42" spans="1:12" x14ac:dyDescent="0.3">
      <c r="A42" s="38" t="s">
        <v>45</v>
      </c>
      <c r="B42" s="39"/>
      <c r="C42" s="39"/>
      <c r="D42" s="39"/>
      <c r="F42" s="39"/>
      <c r="G42" s="39"/>
      <c r="H42" s="39"/>
      <c r="J42" s="39"/>
      <c r="K42" s="39"/>
      <c r="L42" s="39"/>
    </row>
    <row r="43" spans="1:12" x14ac:dyDescent="0.3">
      <c r="A43" s="39" t="s">
        <v>47</v>
      </c>
      <c r="B43" s="39"/>
      <c r="C43" s="39"/>
      <c r="D43" s="39"/>
      <c r="F43" s="39"/>
      <c r="G43" s="39"/>
      <c r="H43" s="39"/>
      <c r="J43" s="39"/>
      <c r="K43" s="39"/>
      <c r="L43" s="39"/>
    </row>
    <row r="44" spans="1:12" x14ac:dyDescent="0.3">
      <c r="A44" s="39" t="s">
        <v>89</v>
      </c>
      <c r="B44" s="39"/>
      <c r="C44" s="39"/>
      <c r="D44" s="39"/>
      <c r="F44" s="39"/>
      <c r="G44" s="39"/>
      <c r="H44" s="39"/>
      <c r="J44" s="39"/>
      <c r="K44" s="39"/>
      <c r="L44" s="39"/>
    </row>
    <row r="45" spans="1:12" x14ac:dyDescent="0.3">
      <c r="A45" s="39" t="s">
        <v>49</v>
      </c>
      <c r="B45" s="39"/>
      <c r="C45" s="39"/>
      <c r="D45" s="39"/>
      <c r="F45" s="39"/>
      <c r="G45" s="39"/>
      <c r="H45" s="39"/>
      <c r="J45" s="39"/>
      <c r="K45" s="39"/>
      <c r="L45" s="39"/>
    </row>
    <row r="46" spans="1:12" x14ac:dyDescent="0.3">
      <c r="A46" s="39" t="s">
        <v>50</v>
      </c>
      <c r="B46" s="39"/>
      <c r="C46" s="39"/>
      <c r="D46" s="39"/>
      <c r="F46" s="39"/>
      <c r="G46" s="39"/>
      <c r="H46" s="39"/>
      <c r="J46" s="39"/>
      <c r="K46" s="39"/>
      <c r="L46" s="39"/>
    </row>
    <row r="47" spans="1:12" x14ac:dyDescent="0.3">
      <c r="A47" s="39" t="s">
        <v>51</v>
      </c>
      <c r="B47" s="39"/>
      <c r="C47" s="39"/>
      <c r="D47" s="39"/>
      <c r="F47" s="39"/>
      <c r="G47" s="39"/>
      <c r="H47" s="39"/>
      <c r="J47" s="39"/>
      <c r="K47" s="39"/>
      <c r="L47" s="39"/>
    </row>
    <row r="48" spans="1:12" x14ac:dyDescent="0.3">
      <c r="A48" s="39" t="s">
        <v>90</v>
      </c>
      <c r="B48" s="39"/>
      <c r="C48" s="39"/>
      <c r="D48" s="39"/>
      <c r="F48" s="39"/>
      <c r="G48" s="39"/>
      <c r="H48" s="39"/>
      <c r="J48" s="39"/>
      <c r="K48" s="39"/>
      <c r="L48" s="39"/>
    </row>
  </sheetData>
  <mergeCells count="7"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" workbookViewId="0">
      <selection activeCell="D9" sqref="D9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271</v>
      </c>
      <c r="C8" s="31" t="s">
        <v>213</v>
      </c>
      <c r="D8" s="22" t="s">
        <v>275</v>
      </c>
    </row>
    <row r="9" spans="1:8" x14ac:dyDescent="0.3">
      <c r="A9" s="22" t="s">
        <v>21</v>
      </c>
      <c r="B9" s="22" t="s">
        <v>270</v>
      </c>
      <c r="C9" s="22" t="s">
        <v>270</v>
      </c>
      <c r="D9" s="22" t="s">
        <v>239</v>
      </c>
    </row>
    <row r="10" spans="1:8" x14ac:dyDescent="0.3">
      <c r="A10" s="22" t="s">
        <v>22</v>
      </c>
      <c r="B10" s="22" t="s">
        <v>267</v>
      </c>
      <c r="C10" s="22" t="s">
        <v>267</v>
      </c>
      <c r="D10" s="22" t="s">
        <v>267</v>
      </c>
    </row>
    <row r="11" spans="1:8" x14ac:dyDescent="0.3">
      <c r="A11" s="22" t="s">
        <v>23</v>
      </c>
      <c r="B11" s="22" t="s">
        <v>266</v>
      </c>
      <c r="C11" s="22" t="s">
        <v>266</v>
      </c>
      <c r="D11" s="22" t="s">
        <v>266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269</v>
      </c>
      <c r="C15" s="42" t="s">
        <v>74</v>
      </c>
      <c r="D15" s="42" t="s">
        <v>265</v>
      </c>
      <c r="F15" s="42" t="s">
        <v>24</v>
      </c>
      <c r="G15" s="42" t="s">
        <v>25</v>
      </c>
      <c r="H15" s="42" t="s">
        <v>265</v>
      </c>
    </row>
    <row r="16" spans="1:8" x14ac:dyDescent="0.3">
      <c r="A16" s="23">
        <v>1</v>
      </c>
      <c r="B16" s="44">
        <v>28868</v>
      </c>
      <c r="C16" s="44">
        <v>26046</v>
      </c>
      <c r="D16" s="44">
        <v>34722</v>
      </c>
      <c r="F16" s="23">
        <v>10510</v>
      </c>
      <c r="G16" s="23">
        <v>10283</v>
      </c>
      <c r="H16" s="23">
        <v>15916</v>
      </c>
    </row>
    <row r="17" spans="1:12" x14ac:dyDescent="0.3">
      <c r="A17" s="23">
        <v>2</v>
      </c>
      <c r="B17" s="44">
        <v>29018</v>
      </c>
      <c r="C17" s="44">
        <v>27191</v>
      </c>
      <c r="D17" s="44">
        <v>34667</v>
      </c>
      <c r="F17" s="23">
        <v>10335</v>
      </c>
      <c r="G17" s="23">
        <v>10134</v>
      </c>
      <c r="H17" s="23">
        <v>15678</v>
      </c>
    </row>
    <row r="18" spans="1:12" x14ac:dyDescent="0.3">
      <c r="A18" s="23">
        <v>3</v>
      </c>
      <c r="B18" s="44">
        <v>29100</v>
      </c>
      <c r="C18" s="47">
        <v>26370</v>
      </c>
      <c r="D18" s="44">
        <v>34740</v>
      </c>
      <c r="F18" s="23">
        <v>10568</v>
      </c>
      <c r="G18" s="23">
        <v>10499</v>
      </c>
      <c r="H18" s="23">
        <v>15806</v>
      </c>
    </row>
    <row r="19" spans="1:12" x14ac:dyDescent="0.3">
      <c r="A19" s="23" t="s">
        <v>26</v>
      </c>
      <c r="B19" s="44">
        <f>MEDIAN(B16:B18)</f>
        <v>29018</v>
      </c>
      <c r="C19" s="44">
        <f>MEDIAN(C16:C18)</f>
        <v>26370</v>
      </c>
      <c r="D19" s="44">
        <f>MEDIAN(D16:D18)</f>
        <v>34722</v>
      </c>
      <c r="F19" s="23">
        <f>MAX(F16:F18)</f>
        <v>10568</v>
      </c>
      <c r="G19" s="23">
        <f>MAX(G16:G18)</f>
        <v>10499</v>
      </c>
      <c r="H19" s="23">
        <f>MAX(H16:H18)</f>
        <v>15916</v>
      </c>
    </row>
    <row r="20" spans="1:12" x14ac:dyDescent="0.3">
      <c r="C20" s="48"/>
    </row>
    <row r="21" spans="1:12" x14ac:dyDescent="0.3">
      <c r="C21" s="48"/>
    </row>
    <row r="22" spans="1:12" x14ac:dyDescent="0.3">
      <c r="A22" s="23"/>
      <c r="B22" s="58" t="s">
        <v>27</v>
      </c>
      <c r="C22" s="58"/>
      <c r="D22" s="58"/>
    </row>
    <row r="23" spans="1:12" x14ac:dyDescent="0.3">
      <c r="A23" s="23"/>
      <c r="B23" s="42" t="s">
        <v>24</v>
      </c>
      <c r="C23" s="42" t="s">
        <v>25</v>
      </c>
      <c r="D23" s="42" t="s">
        <v>265</v>
      </c>
    </row>
    <row r="24" spans="1:12" x14ac:dyDescent="0.3">
      <c r="A24" s="23"/>
      <c r="B24" s="23" t="s">
        <v>28</v>
      </c>
      <c r="C24" s="23" t="s">
        <v>28</v>
      </c>
      <c r="D24" s="23" t="s">
        <v>28</v>
      </c>
    </row>
    <row r="25" spans="1:12" x14ac:dyDescent="0.3">
      <c r="A25" s="23">
        <v>1</v>
      </c>
      <c r="B25" s="39">
        <v>23.12</v>
      </c>
      <c r="C25" s="39">
        <v>24.9</v>
      </c>
      <c r="D25" s="39">
        <v>41.45</v>
      </c>
    </row>
    <row r="26" spans="1:12" x14ac:dyDescent="0.3">
      <c r="A26" s="23">
        <v>2</v>
      </c>
      <c r="B26" s="39">
        <v>23.16</v>
      </c>
      <c r="C26" s="39">
        <v>24.99</v>
      </c>
      <c r="D26" s="39">
        <v>41.53</v>
      </c>
    </row>
    <row r="27" spans="1:12" x14ac:dyDescent="0.3">
      <c r="A27" s="23">
        <v>3</v>
      </c>
      <c r="B27" s="39">
        <v>23.12</v>
      </c>
      <c r="C27" s="39">
        <v>24.61</v>
      </c>
      <c r="D27" s="39">
        <v>41.44</v>
      </c>
    </row>
    <row r="28" spans="1:12" x14ac:dyDescent="0.3">
      <c r="A28" s="23" t="s">
        <v>26</v>
      </c>
      <c r="B28" s="39">
        <f>MEDIAN(B25:B27)</f>
        <v>23.12</v>
      </c>
      <c r="C28" s="39">
        <f>MEDIAN(C25:C27)</f>
        <v>24.9</v>
      </c>
      <c r="D28" s="39">
        <f>MEDIAN(D25:D27)</f>
        <v>41.45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265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>
        <v>105.37</v>
      </c>
      <c r="C33" s="39">
        <v>107.46</v>
      </c>
      <c r="D33" s="39">
        <v>107.58</v>
      </c>
      <c r="F33" s="39">
        <v>118.02</v>
      </c>
      <c r="G33" s="39">
        <v>115.43</v>
      </c>
      <c r="H33" s="39">
        <v>114.99</v>
      </c>
      <c r="J33" s="39">
        <v>196.18</v>
      </c>
      <c r="K33" s="39">
        <v>207.28</v>
      </c>
      <c r="L33" s="39">
        <v>205.6</v>
      </c>
    </row>
    <row r="34" spans="1:12" x14ac:dyDescent="0.3">
      <c r="A34" s="38" t="s">
        <v>88</v>
      </c>
      <c r="B34" s="39">
        <v>87.93</v>
      </c>
      <c r="C34" s="39">
        <v>89.89</v>
      </c>
      <c r="D34" s="39">
        <v>90.21</v>
      </c>
      <c r="F34" s="39">
        <v>95.13</v>
      </c>
      <c r="G34" s="39">
        <v>97.01</v>
      </c>
      <c r="H34" s="39">
        <v>93.73</v>
      </c>
      <c r="J34" s="39">
        <v>161.63</v>
      </c>
      <c r="K34" s="39">
        <v>157.85</v>
      </c>
      <c r="L34" s="39">
        <v>160.44999999999999</v>
      </c>
    </row>
    <row r="35" spans="1:12" x14ac:dyDescent="0.3">
      <c r="A35" s="38" t="s">
        <v>39</v>
      </c>
      <c r="B35" s="39">
        <v>91.97</v>
      </c>
      <c r="C35" s="39">
        <v>93.22</v>
      </c>
      <c r="D35" s="39">
        <v>91.4</v>
      </c>
      <c r="F35" s="39">
        <v>95.87</v>
      </c>
      <c r="G35" s="39">
        <v>101.61</v>
      </c>
      <c r="H35" s="39">
        <v>94.22</v>
      </c>
      <c r="J35" s="39">
        <v>173.11</v>
      </c>
      <c r="K35" s="39">
        <v>175.68</v>
      </c>
      <c r="L35" s="39">
        <v>167.37</v>
      </c>
    </row>
    <row r="36" spans="1:12" x14ac:dyDescent="0.3">
      <c r="A36" s="39" t="s">
        <v>40</v>
      </c>
      <c r="B36" s="39">
        <v>61.35</v>
      </c>
      <c r="C36" s="39">
        <v>60.65</v>
      </c>
      <c r="D36" s="39">
        <v>61.53</v>
      </c>
      <c r="F36" s="39">
        <v>68.17</v>
      </c>
      <c r="G36" s="39">
        <v>68.97</v>
      </c>
      <c r="H36" s="39">
        <v>66.77</v>
      </c>
      <c r="J36" s="39">
        <v>119.33</v>
      </c>
      <c r="K36" s="39">
        <v>119.79</v>
      </c>
      <c r="L36" s="39">
        <v>119.66</v>
      </c>
    </row>
    <row r="37" spans="1:12" x14ac:dyDescent="0.3">
      <c r="A37" s="38" t="s">
        <v>41</v>
      </c>
      <c r="B37" s="39">
        <v>33.96</v>
      </c>
      <c r="C37" s="39">
        <v>34.39</v>
      </c>
      <c r="D37" s="39">
        <v>33.880000000000003</v>
      </c>
      <c r="F37" s="39">
        <v>39.619999999999997</v>
      </c>
      <c r="G37" s="39">
        <v>38.96</v>
      </c>
      <c r="H37" s="39">
        <v>39.04</v>
      </c>
      <c r="J37" s="39">
        <v>59.86</v>
      </c>
      <c r="K37" s="39">
        <v>60.99</v>
      </c>
      <c r="L37" s="39">
        <v>61.09</v>
      </c>
    </row>
    <row r="38" spans="1:12" x14ac:dyDescent="0.3">
      <c r="A38" s="39" t="s">
        <v>42</v>
      </c>
      <c r="B38" s="39">
        <v>40.22</v>
      </c>
      <c r="C38" s="39">
        <v>39.270000000000003</v>
      </c>
      <c r="D38" s="39">
        <v>39.78</v>
      </c>
      <c r="F38" s="39">
        <v>45.69</v>
      </c>
      <c r="G38" s="39">
        <v>46.46</v>
      </c>
      <c r="H38" s="39">
        <v>46.03</v>
      </c>
      <c r="J38" s="39">
        <v>79.39</v>
      </c>
      <c r="K38" s="39">
        <v>78.81</v>
      </c>
      <c r="L38" s="39">
        <v>78.14</v>
      </c>
    </row>
    <row r="39" spans="1:12" x14ac:dyDescent="0.3">
      <c r="A39" s="38" t="s">
        <v>43</v>
      </c>
      <c r="B39" s="39">
        <v>11.29</v>
      </c>
      <c r="C39" s="39">
        <v>11.16</v>
      </c>
      <c r="D39" s="39">
        <v>11.41</v>
      </c>
      <c r="F39" s="39">
        <v>12.73</v>
      </c>
      <c r="G39" s="39">
        <v>12.77</v>
      </c>
      <c r="H39" s="39">
        <v>12.76</v>
      </c>
      <c r="J39" s="39">
        <v>17.760000000000002</v>
      </c>
      <c r="K39" s="39">
        <v>17.61</v>
      </c>
      <c r="L39" s="39">
        <v>17.690000000000001</v>
      </c>
    </row>
    <row r="40" spans="1:12" x14ac:dyDescent="0.3">
      <c r="A40" s="38" t="s">
        <v>44</v>
      </c>
      <c r="B40" s="39">
        <v>116.02</v>
      </c>
      <c r="C40" s="39">
        <v>115.05</v>
      </c>
      <c r="D40" s="39">
        <v>115.44</v>
      </c>
      <c r="F40" s="39">
        <v>136.1</v>
      </c>
      <c r="G40" s="39">
        <v>135.99</v>
      </c>
      <c r="H40" s="39">
        <v>139.63999999999999</v>
      </c>
      <c r="J40" s="39">
        <v>250.43</v>
      </c>
      <c r="K40" s="39">
        <v>248.46</v>
      </c>
      <c r="L40" s="39">
        <v>249.12</v>
      </c>
    </row>
    <row r="41" spans="1:12" x14ac:dyDescent="0.3">
      <c r="A41" s="39" t="s">
        <v>46</v>
      </c>
      <c r="B41" s="39">
        <v>36.58</v>
      </c>
      <c r="C41" s="39">
        <v>36.56</v>
      </c>
      <c r="D41" s="39">
        <v>36.64</v>
      </c>
      <c r="F41" s="39">
        <v>44.38</v>
      </c>
      <c r="G41" s="39">
        <v>41.77</v>
      </c>
      <c r="H41" s="39">
        <v>43.04</v>
      </c>
      <c r="J41" s="39">
        <v>70.55</v>
      </c>
      <c r="K41" s="39">
        <v>70.38</v>
      </c>
      <c r="L41" s="39">
        <v>70.97</v>
      </c>
    </row>
    <row r="42" spans="1:12" x14ac:dyDescent="0.3">
      <c r="A42" s="38" t="s">
        <v>45</v>
      </c>
      <c r="B42" s="39">
        <v>150.37</v>
      </c>
      <c r="C42" s="39">
        <v>150.31</v>
      </c>
      <c r="D42" s="39">
        <v>150.47</v>
      </c>
      <c r="F42" s="39">
        <v>153.33000000000001</v>
      </c>
      <c r="G42" s="39">
        <v>152.56</v>
      </c>
      <c r="H42" s="39">
        <v>156.46</v>
      </c>
      <c r="J42" s="39">
        <v>268.13</v>
      </c>
      <c r="K42" s="39">
        <v>266.25</v>
      </c>
      <c r="L42" s="39">
        <v>268.33999999999997</v>
      </c>
    </row>
    <row r="43" spans="1:12" x14ac:dyDescent="0.3">
      <c r="A43" s="39" t="s">
        <v>47</v>
      </c>
      <c r="B43" s="39">
        <v>306.72000000000003</v>
      </c>
      <c r="C43" s="39">
        <v>307.04000000000002</v>
      </c>
      <c r="D43" s="39">
        <v>304.98</v>
      </c>
      <c r="F43" s="39">
        <v>290</v>
      </c>
      <c r="G43" s="39">
        <v>279.51</v>
      </c>
      <c r="H43" s="39">
        <v>261.47000000000003</v>
      </c>
      <c r="J43" s="39">
        <v>436.55</v>
      </c>
      <c r="K43" s="39">
        <v>431.83</v>
      </c>
      <c r="L43" s="39">
        <v>430.6</v>
      </c>
    </row>
    <row r="44" spans="1:12" x14ac:dyDescent="0.3">
      <c r="A44" s="39" t="s">
        <v>89</v>
      </c>
      <c r="B44" s="39">
        <v>22.64</v>
      </c>
      <c r="C44" s="39">
        <v>22.69</v>
      </c>
      <c r="D44" s="39">
        <v>22.81</v>
      </c>
      <c r="F44" s="39">
        <v>25.75</v>
      </c>
      <c r="G44" s="39">
        <v>25.86</v>
      </c>
      <c r="H44" s="39">
        <v>25.55</v>
      </c>
      <c r="J44" s="39">
        <v>35.729999999999997</v>
      </c>
      <c r="K44" s="39">
        <v>35.56</v>
      </c>
      <c r="L44" s="39">
        <v>35.28</v>
      </c>
    </row>
    <row r="45" spans="1:12" x14ac:dyDescent="0.3">
      <c r="A45" s="39" t="s">
        <v>49</v>
      </c>
      <c r="B45" s="39">
        <v>455.86</v>
      </c>
      <c r="C45" s="39">
        <v>456.03</v>
      </c>
      <c r="D45" s="39">
        <v>434.69</v>
      </c>
      <c r="F45" s="39">
        <v>359.35</v>
      </c>
      <c r="G45" s="39">
        <v>395.69</v>
      </c>
      <c r="H45" s="39">
        <v>379.04</v>
      </c>
      <c r="J45" s="39">
        <v>620.14</v>
      </c>
      <c r="K45" s="39">
        <v>627</v>
      </c>
      <c r="L45" s="39">
        <v>627.12</v>
      </c>
    </row>
    <row r="46" spans="1:12" x14ac:dyDescent="0.3">
      <c r="A46" s="39" t="s">
        <v>50</v>
      </c>
      <c r="B46" s="39">
        <v>54.28</v>
      </c>
      <c r="C46" s="39">
        <v>54.68</v>
      </c>
      <c r="D46" s="39">
        <v>55</v>
      </c>
      <c r="F46" s="39">
        <v>60.02</v>
      </c>
      <c r="G46" s="39">
        <v>60.81</v>
      </c>
      <c r="H46" s="39">
        <v>60.3</v>
      </c>
      <c r="J46" s="39">
        <v>99.01</v>
      </c>
      <c r="K46" s="39">
        <v>99.03</v>
      </c>
      <c r="L46" s="39">
        <v>98.52</v>
      </c>
    </row>
    <row r="47" spans="1:12" x14ac:dyDescent="0.3">
      <c r="A47" s="39" t="s">
        <v>51</v>
      </c>
      <c r="B47" s="39">
        <v>43.88</v>
      </c>
      <c r="C47" s="39">
        <v>43.84</v>
      </c>
      <c r="D47" s="39">
        <v>43.71</v>
      </c>
      <c r="F47" s="39">
        <v>44.82</v>
      </c>
      <c r="G47" s="39">
        <v>44.69</v>
      </c>
      <c r="H47" s="39">
        <v>44.9</v>
      </c>
      <c r="J47" s="39">
        <v>76.349999999999994</v>
      </c>
      <c r="K47" s="39">
        <v>75.69</v>
      </c>
      <c r="L47" s="39">
        <v>76.02</v>
      </c>
    </row>
    <row r="48" spans="1:12" x14ac:dyDescent="0.3">
      <c r="A48" s="39" t="s">
        <v>90</v>
      </c>
      <c r="B48" s="39">
        <v>74.55</v>
      </c>
      <c r="C48" s="39">
        <v>74.650000000000006</v>
      </c>
      <c r="D48" s="39">
        <v>74.5</v>
      </c>
      <c r="F48" s="39">
        <v>87.53</v>
      </c>
      <c r="G48" s="39">
        <v>86.02</v>
      </c>
      <c r="H48" s="39">
        <v>83.65</v>
      </c>
      <c r="J48" s="39">
        <v>173.89</v>
      </c>
      <c r="K48" s="39">
        <v>173.75</v>
      </c>
      <c r="L48" s="39">
        <v>174.68</v>
      </c>
    </row>
  </sheetData>
  <mergeCells count="7"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E44" sqref="E44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31" t="s">
        <v>213</v>
      </c>
      <c r="D8" s="22" t="s">
        <v>216</v>
      </c>
    </row>
    <row r="9" spans="1:8" x14ac:dyDescent="0.3">
      <c r="A9" s="22" t="s">
        <v>21</v>
      </c>
      <c r="B9" s="22" t="s">
        <v>259</v>
      </c>
      <c r="C9" s="22" t="s">
        <v>261</v>
      </c>
      <c r="D9" s="22" t="s">
        <v>239</v>
      </c>
    </row>
    <row r="10" spans="1:8" x14ac:dyDescent="0.3">
      <c r="A10" s="22" t="s">
        <v>22</v>
      </c>
      <c r="B10" s="22" t="s">
        <v>262</v>
      </c>
      <c r="C10" s="22" t="s">
        <v>262</v>
      </c>
      <c r="D10" s="22" t="s">
        <v>262</v>
      </c>
    </row>
    <row r="11" spans="1:8" x14ac:dyDescent="0.3">
      <c r="A11" s="22" t="s">
        <v>23</v>
      </c>
      <c r="B11" s="22" t="s">
        <v>260</v>
      </c>
      <c r="C11" s="22" t="s">
        <v>260</v>
      </c>
      <c r="D11" s="22" t="s">
        <v>260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73</v>
      </c>
      <c r="C15" s="42" t="s">
        <v>170</v>
      </c>
      <c r="D15" s="42" t="s">
        <v>207</v>
      </c>
      <c r="F15" s="42" t="s">
        <v>24</v>
      </c>
      <c r="G15" s="42" t="s">
        <v>25</v>
      </c>
      <c r="H15" s="42" t="s">
        <v>207</v>
      </c>
    </row>
    <row r="16" spans="1:8" x14ac:dyDescent="0.3">
      <c r="A16" s="23">
        <v>1</v>
      </c>
      <c r="B16" s="44">
        <v>29391</v>
      </c>
      <c r="C16" s="44">
        <v>25345</v>
      </c>
      <c r="D16" s="44">
        <v>29393</v>
      </c>
      <c r="F16" s="23">
        <v>10712</v>
      </c>
      <c r="G16" s="23">
        <v>10156</v>
      </c>
      <c r="H16" s="23">
        <v>15309</v>
      </c>
    </row>
    <row r="17" spans="1:16" x14ac:dyDescent="0.3">
      <c r="A17" s="23">
        <v>2</v>
      </c>
      <c r="B17" s="44">
        <v>29318</v>
      </c>
      <c r="C17" s="44">
        <v>26161</v>
      </c>
      <c r="D17" s="44">
        <v>29383</v>
      </c>
      <c r="F17" s="23">
        <v>10704</v>
      </c>
      <c r="G17" s="23">
        <v>10805</v>
      </c>
      <c r="H17" s="23">
        <v>15469</v>
      </c>
    </row>
    <row r="18" spans="1:16" x14ac:dyDescent="0.3">
      <c r="A18" s="23">
        <v>3</v>
      </c>
      <c r="B18" s="44">
        <v>29193</v>
      </c>
      <c r="C18" s="44">
        <v>25959</v>
      </c>
      <c r="D18" s="44">
        <v>29301</v>
      </c>
      <c r="F18" s="23">
        <v>10588</v>
      </c>
      <c r="G18" s="23">
        <v>10775</v>
      </c>
      <c r="H18" s="23">
        <v>15506</v>
      </c>
    </row>
    <row r="19" spans="1:16" x14ac:dyDescent="0.3">
      <c r="A19" s="23" t="s">
        <v>26</v>
      </c>
      <c r="B19" s="44">
        <f>MEDIAN(B16:B18)</f>
        <v>29318</v>
      </c>
      <c r="C19" s="44">
        <f>MEDIAN(C16:C18)</f>
        <v>25959</v>
      </c>
      <c r="D19" s="44">
        <f>MEDIAN(D16:D18)</f>
        <v>29383</v>
      </c>
      <c r="F19" s="23">
        <f>MAX(F16:F18)</f>
        <v>10712</v>
      </c>
      <c r="G19" s="23">
        <f>MAX(G16:G18)</f>
        <v>10805</v>
      </c>
      <c r="H19" s="23">
        <f>MAX(H16:H18)</f>
        <v>15506</v>
      </c>
    </row>
    <row r="22" spans="1:16" x14ac:dyDescent="0.3">
      <c r="A22" s="23"/>
      <c r="B22" s="50" t="s">
        <v>27</v>
      </c>
      <c r="C22" s="52"/>
      <c r="D22" s="57"/>
    </row>
    <row r="23" spans="1:16" x14ac:dyDescent="0.3">
      <c r="A23" s="23"/>
      <c r="B23" s="42" t="s">
        <v>24</v>
      </c>
      <c r="C23" s="42" t="s">
        <v>25</v>
      </c>
      <c r="D23" s="42" t="s">
        <v>264</v>
      </c>
      <c r="F23" s="46" t="s">
        <v>265</v>
      </c>
    </row>
    <row r="24" spans="1:16" x14ac:dyDescent="0.3">
      <c r="A24" s="23"/>
      <c r="B24" s="23" t="s">
        <v>28</v>
      </c>
      <c r="C24" s="23" t="s">
        <v>28</v>
      </c>
      <c r="D24" s="23" t="s">
        <v>28</v>
      </c>
      <c r="F24" s="39" t="s">
        <v>28</v>
      </c>
    </row>
    <row r="25" spans="1:16" x14ac:dyDescent="0.3">
      <c r="A25" s="23">
        <v>1</v>
      </c>
      <c r="B25" s="39">
        <v>24.21</v>
      </c>
      <c r="C25" s="39">
        <v>25.31</v>
      </c>
      <c r="D25" s="39">
        <v>37.74</v>
      </c>
      <c r="F25" s="39">
        <v>41.7</v>
      </c>
    </row>
    <row r="26" spans="1:16" x14ac:dyDescent="0.3">
      <c r="A26" s="23">
        <v>2</v>
      </c>
      <c r="B26" s="39">
        <v>24.06</v>
      </c>
      <c r="C26" s="39">
        <v>24.84</v>
      </c>
      <c r="D26" s="39">
        <v>38.15</v>
      </c>
      <c r="F26" s="39">
        <v>41.56</v>
      </c>
    </row>
    <row r="27" spans="1:16" x14ac:dyDescent="0.3">
      <c r="A27" s="23">
        <v>3</v>
      </c>
      <c r="B27" s="39">
        <v>24.06</v>
      </c>
      <c r="C27" s="39">
        <v>24.33</v>
      </c>
      <c r="D27" s="39">
        <v>37.74</v>
      </c>
      <c r="F27" s="39">
        <v>41.39</v>
      </c>
    </row>
    <row r="28" spans="1:16" x14ac:dyDescent="0.3">
      <c r="A28" s="23" t="s">
        <v>26</v>
      </c>
      <c r="B28" s="39">
        <f>MEDIAN(B25:B27)</f>
        <v>24.06</v>
      </c>
      <c r="C28" s="39">
        <f>MEDIAN(C25:C27)</f>
        <v>24.84</v>
      </c>
      <c r="D28" s="39">
        <f>MEDIAN(D25:D27)</f>
        <v>37.74</v>
      </c>
      <c r="F28" s="39">
        <f>MEDIAN(F25:F27)</f>
        <v>41.56</v>
      </c>
    </row>
    <row r="30" spans="1:16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6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264</v>
      </c>
      <c r="K31" s="60"/>
      <c r="L31" s="61"/>
      <c r="N31" s="59" t="s">
        <v>265</v>
      </c>
      <c r="O31" s="60"/>
      <c r="P31" s="61"/>
    </row>
    <row r="32" spans="1:16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  <c r="N32" s="39" t="s">
        <v>85</v>
      </c>
      <c r="O32" s="39" t="s">
        <v>86</v>
      </c>
      <c r="P32" s="39" t="s">
        <v>87</v>
      </c>
    </row>
    <row r="33" spans="1:16" x14ac:dyDescent="0.3">
      <c r="A33" s="39" t="s">
        <v>36</v>
      </c>
      <c r="B33" s="39">
        <v>116.37</v>
      </c>
      <c r="C33" s="39">
        <v>117.07</v>
      </c>
      <c r="D33" s="39">
        <v>115.55</v>
      </c>
      <c r="F33" s="39">
        <v>117.78</v>
      </c>
      <c r="G33" s="39">
        <v>117.91</v>
      </c>
      <c r="H33" s="39">
        <v>116.64</v>
      </c>
      <c r="J33" s="39">
        <v>196.8</v>
      </c>
      <c r="K33" s="39">
        <v>196.76</v>
      </c>
      <c r="L33" s="39">
        <v>190.11</v>
      </c>
      <c r="N33" s="39">
        <v>209.31</v>
      </c>
      <c r="O33" s="39">
        <v>206.37</v>
      </c>
      <c r="P33" s="39">
        <v>213.49</v>
      </c>
    </row>
    <row r="34" spans="1:16" x14ac:dyDescent="0.3">
      <c r="A34" s="38" t="s">
        <v>88</v>
      </c>
      <c r="B34" s="39">
        <v>101.23</v>
      </c>
      <c r="C34" s="39">
        <v>99.23</v>
      </c>
      <c r="D34" s="39">
        <v>97.78</v>
      </c>
      <c r="F34" s="39">
        <v>98.5</v>
      </c>
      <c r="G34" s="39">
        <v>93.33</v>
      </c>
      <c r="H34" s="39">
        <v>88.59</v>
      </c>
      <c r="J34" s="39">
        <v>151.72999999999999</v>
      </c>
      <c r="K34" s="39">
        <v>157.83000000000001</v>
      </c>
      <c r="L34" s="39">
        <v>153.05000000000001</v>
      </c>
      <c r="N34" s="39">
        <v>171.44</v>
      </c>
      <c r="O34" s="39">
        <v>169.27</v>
      </c>
      <c r="P34" s="39">
        <v>168.18</v>
      </c>
    </row>
    <row r="35" spans="1:16" x14ac:dyDescent="0.3">
      <c r="A35" s="38" t="s">
        <v>39</v>
      </c>
      <c r="B35" s="39">
        <v>97.84</v>
      </c>
      <c r="C35" s="39">
        <v>99.29</v>
      </c>
      <c r="D35" s="39">
        <v>98.02</v>
      </c>
      <c r="F35" s="39">
        <v>98.31</v>
      </c>
      <c r="G35" s="39">
        <v>95.7</v>
      </c>
      <c r="H35" s="39">
        <v>85.12</v>
      </c>
      <c r="J35" s="39">
        <v>151.41999999999999</v>
      </c>
      <c r="K35" s="39">
        <v>149.22</v>
      </c>
      <c r="L35" s="39">
        <v>154.36000000000001</v>
      </c>
      <c r="N35" s="39">
        <v>165.46</v>
      </c>
      <c r="O35" s="39">
        <v>166.54</v>
      </c>
      <c r="P35" s="39">
        <v>165.11</v>
      </c>
    </row>
    <row r="36" spans="1:16" x14ac:dyDescent="0.3">
      <c r="A36" s="39" t="s">
        <v>40</v>
      </c>
      <c r="B36" s="39">
        <v>63.69</v>
      </c>
      <c r="C36" s="39">
        <v>62.41</v>
      </c>
      <c r="D36" s="39">
        <v>61.9</v>
      </c>
      <c r="F36" s="39">
        <v>68.98</v>
      </c>
      <c r="G36" s="39">
        <v>65.86</v>
      </c>
      <c r="H36" s="39">
        <v>69.14</v>
      </c>
      <c r="J36" s="39">
        <v>105.7</v>
      </c>
      <c r="K36" s="39">
        <v>105.36</v>
      </c>
      <c r="L36" s="39">
        <v>106.06</v>
      </c>
      <c r="N36" s="39">
        <v>121.91</v>
      </c>
      <c r="O36" s="39">
        <v>120.54</v>
      </c>
      <c r="P36" s="39">
        <v>120.85</v>
      </c>
    </row>
    <row r="37" spans="1:16" x14ac:dyDescent="0.3">
      <c r="A37" s="38" t="s">
        <v>41</v>
      </c>
      <c r="B37" s="39">
        <v>34.94</v>
      </c>
      <c r="C37" s="39">
        <v>34.950000000000003</v>
      </c>
      <c r="D37" s="39">
        <v>34.65</v>
      </c>
      <c r="F37" s="39">
        <v>39.700000000000003</v>
      </c>
      <c r="G37" s="39">
        <v>38.26</v>
      </c>
      <c r="H37" s="39">
        <v>36.93</v>
      </c>
      <c r="J37" s="39">
        <v>53.8</v>
      </c>
      <c r="K37" s="39">
        <v>55.24</v>
      </c>
      <c r="L37" s="39">
        <v>52.83</v>
      </c>
      <c r="N37" s="39">
        <v>60.19</v>
      </c>
      <c r="O37" s="39">
        <v>60.11</v>
      </c>
      <c r="P37" s="39">
        <v>58.96</v>
      </c>
    </row>
    <row r="38" spans="1:16" x14ac:dyDescent="0.3">
      <c r="A38" s="39" t="s">
        <v>42</v>
      </c>
      <c r="B38" s="39">
        <v>40.659999999999997</v>
      </c>
      <c r="C38" s="39">
        <v>39.92</v>
      </c>
      <c r="D38" s="39">
        <v>40.15</v>
      </c>
      <c r="F38" s="39">
        <v>45.91</v>
      </c>
      <c r="G38" s="39">
        <v>45.88</v>
      </c>
      <c r="H38" s="39">
        <v>42.97</v>
      </c>
      <c r="J38" s="39">
        <v>69.31</v>
      </c>
      <c r="K38" s="39">
        <v>71.91</v>
      </c>
      <c r="L38" s="39">
        <v>70.33</v>
      </c>
      <c r="N38" s="39">
        <v>78.56</v>
      </c>
      <c r="O38" s="39">
        <v>78</v>
      </c>
      <c r="P38" s="39">
        <v>78.45</v>
      </c>
    </row>
    <row r="39" spans="1:16" x14ac:dyDescent="0.3">
      <c r="A39" s="38" t="s">
        <v>43</v>
      </c>
      <c r="B39" s="39">
        <v>11.32</v>
      </c>
      <c r="C39" s="39">
        <v>11.31</v>
      </c>
      <c r="D39" s="39">
        <v>11.46</v>
      </c>
      <c r="F39" s="39">
        <v>12.7</v>
      </c>
      <c r="G39" s="39">
        <v>12.59</v>
      </c>
      <c r="H39" s="39">
        <v>12.44</v>
      </c>
      <c r="J39" s="39">
        <v>16.78</v>
      </c>
      <c r="K39" s="39">
        <v>17.09</v>
      </c>
      <c r="L39" s="39">
        <v>16.989999999999998</v>
      </c>
      <c r="N39" s="39">
        <v>17.37</v>
      </c>
      <c r="O39" s="39">
        <v>17.16</v>
      </c>
      <c r="P39" s="39">
        <v>17.23</v>
      </c>
    </row>
    <row r="40" spans="1:16" x14ac:dyDescent="0.3">
      <c r="A40" s="38" t="s">
        <v>44</v>
      </c>
      <c r="B40" s="39">
        <v>120.95</v>
      </c>
      <c r="C40" s="39">
        <v>120.55</v>
      </c>
      <c r="D40" s="39">
        <v>120.98</v>
      </c>
      <c r="F40" s="39">
        <v>141.57</v>
      </c>
      <c r="G40" s="39">
        <v>143.13999999999999</v>
      </c>
      <c r="H40" s="39">
        <v>133.32</v>
      </c>
      <c r="J40" s="39">
        <v>227.34</v>
      </c>
      <c r="K40" s="39">
        <v>228.88</v>
      </c>
      <c r="L40" s="39">
        <v>229.44</v>
      </c>
      <c r="N40" s="39">
        <v>252.92</v>
      </c>
      <c r="O40" s="39">
        <v>249.99</v>
      </c>
      <c r="P40" s="39">
        <v>249.19</v>
      </c>
    </row>
    <row r="41" spans="1:16" x14ac:dyDescent="0.3">
      <c r="A41" s="39" t="s">
        <v>46</v>
      </c>
      <c r="B41" s="39">
        <v>37.51</v>
      </c>
      <c r="C41" s="39">
        <v>37.200000000000003</v>
      </c>
      <c r="D41" s="39">
        <v>37.36</v>
      </c>
      <c r="F41" s="39">
        <v>44.11</v>
      </c>
      <c r="G41" s="39">
        <v>43.19</v>
      </c>
      <c r="H41" s="39">
        <v>43.56</v>
      </c>
      <c r="J41" s="39">
        <v>64.41</v>
      </c>
      <c r="K41" s="39">
        <v>64.78</v>
      </c>
      <c r="L41" s="39">
        <v>63.4</v>
      </c>
      <c r="N41" s="39">
        <v>70.38</v>
      </c>
      <c r="O41" s="39">
        <v>71.510000000000005</v>
      </c>
      <c r="P41" s="39">
        <v>70.150000000000006</v>
      </c>
    </row>
    <row r="42" spans="1:16" x14ac:dyDescent="0.3">
      <c r="A42" s="38" t="s">
        <v>45</v>
      </c>
      <c r="B42" s="39">
        <v>153.43</v>
      </c>
      <c r="C42" s="39">
        <v>152.24</v>
      </c>
      <c r="D42" s="39">
        <v>153.77000000000001</v>
      </c>
      <c r="F42" s="39">
        <v>153.58000000000001</v>
      </c>
      <c r="G42" s="39">
        <v>151.97999999999999</v>
      </c>
      <c r="H42" s="39">
        <v>159.05000000000001</v>
      </c>
      <c r="J42" s="39">
        <v>237.4</v>
      </c>
      <c r="K42" s="39">
        <v>242.88</v>
      </c>
      <c r="L42" s="39">
        <v>237.97</v>
      </c>
      <c r="N42" s="39">
        <v>264.57</v>
      </c>
      <c r="O42" s="39">
        <v>267.74</v>
      </c>
      <c r="P42" s="39">
        <v>271.2</v>
      </c>
    </row>
    <row r="43" spans="1:16" x14ac:dyDescent="0.3">
      <c r="A43" s="39" t="s">
        <v>47</v>
      </c>
      <c r="B43" s="39">
        <v>320.74</v>
      </c>
      <c r="C43" s="39">
        <v>313.72000000000003</v>
      </c>
      <c r="D43" s="39">
        <v>308.06</v>
      </c>
      <c r="F43" s="39">
        <v>300.11</v>
      </c>
      <c r="G43" s="39">
        <v>286.93</v>
      </c>
      <c r="H43" s="39">
        <v>270.82</v>
      </c>
      <c r="J43" s="39">
        <v>360.84</v>
      </c>
      <c r="K43" s="39">
        <v>361.36</v>
      </c>
      <c r="L43" s="39">
        <v>360.79</v>
      </c>
      <c r="N43" s="39">
        <v>429.72</v>
      </c>
      <c r="O43" s="39">
        <v>421.53</v>
      </c>
      <c r="P43" s="39">
        <v>405.68</v>
      </c>
    </row>
    <row r="44" spans="1:16" x14ac:dyDescent="0.3">
      <c r="A44" s="39" t="s">
        <v>89</v>
      </c>
      <c r="B44" s="39">
        <v>23.91</v>
      </c>
      <c r="C44" s="39">
        <v>23.77</v>
      </c>
      <c r="D44" s="39">
        <v>24.41</v>
      </c>
      <c r="F44" s="39">
        <v>26.2</v>
      </c>
      <c r="G44" s="39">
        <v>26.2</v>
      </c>
      <c r="H44" s="39">
        <v>24.98</v>
      </c>
      <c r="J44" s="39">
        <v>34.93</v>
      </c>
      <c r="K44" s="39">
        <v>34.659999999999997</v>
      </c>
      <c r="L44" s="39">
        <v>34.92</v>
      </c>
      <c r="N44" s="39">
        <v>37.19</v>
      </c>
      <c r="O44" s="39">
        <v>36.840000000000003</v>
      </c>
      <c r="P44" s="39">
        <v>36.630000000000003</v>
      </c>
    </row>
    <row r="45" spans="1:16" x14ac:dyDescent="0.3">
      <c r="A45" s="39" t="s">
        <v>49</v>
      </c>
      <c r="B45" s="39">
        <v>488.13</v>
      </c>
      <c r="C45" s="39">
        <v>491.15</v>
      </c>
      <c r="D45" s="39">
        <v>490.29</v>
      </c>
      <c r="F45" s="39">
        <v>399.48</v>
      </c>
      <c r="G45" s="39">
        <v>373.5</v>
      </c>
      <c r="H45" s="39">
        <v>396.12</v>
      </c>
      <c r="J45" s="39">
        <v>558.4</v>
      </c>
      <c r="K45" s="39">
        <v>577.41</v>
      </c>
      <c r="L45" s="39">
        <v>579.66999999999996</v>
      </c>
      <c r="N45" s="39">
        <v>609.29</v>
      </c>
      <c r="O45" s="39">
        <v>635.9</v>
      </c>
      <c r="P45" s="39">
        <v>615.87</v>
      </c>
    </row>
    <row r="46" spans="1:16" x14ac:dyDescent="0.3">
      <c r="A46" s="39" t="s">
        <v>50</v>
      </c>
      <c r="B46" s="39">
        <v>56.54</v>
      </c>
      <c r="C46" s="39">
        <v>56.04</v>
      </c>
      <c r="D46" s="39">
        <v>56.67</v>
      </c>
      <c r="F46" s="39">
        <v>58.7</v>
      </c>
      <c r="G46" s="39">
        <v>59</v>
      </c>
      <c r="H46" s="39">
        <v>57.78</v>
      </c>
      <c r="J46" s="39">
        <v>86.46</v>
      </c>
      <c r="K46" s="39">
        <v>85.6</v>
      </c>
      <c r="L46" s="39">
        <v>85.14</v>
      </c>
      <c r="N46" s="39">
        <v>96.67</v>
      </c>
      <c r="O46" s="39">
        <v>98.19</v>
      </c>
      <c r="P46" s="39">
        <v>97.49</v>
      </c>
    </row>
    <row r="47" spans="1:16" x14ac:dyDescent="0.3">
      <c r="A47" s="39" t="s">
        <v>51</v>
      </c>
      <c r="B47" s="39">
        <v>44.63</v>
      </c>
      <c r="C47" s="39">
        <v>44.68</v>
      </c>
      <c r="D47" s="39">
        <v>44.88</v>
      </c>
      <c r="F47" s="39">
        <v>45.59</v>
      </c>
      <c r="G47" s="39">
        <v>45.38</v>
      </c>
      <c r="H47" s="39">
        <v>45.06</v>
      </c>
      <c r="J47" s="39">
        <v>68.239999999999995</v>
      </c>
      <c r="K47" s="39">
        <v>70.17</v>
      </c>
      <c r="L47" s="39">
        <v>67.58</v>
      </c>
      <c r="N47" s="39">
        <v>77.900000000000006</v>
      </c>
      <c r="O47" s="39">
        <v>75.37</v>
      </c>
      <c r="P47" s="39">
        <v>75.8</v>
      </c>
    </row>
    <row r="48" spans="1:16" x14ac:dyDescent="0.3">
      <c r="A48" s="39" t="s">
        <v>90</v>
      </c>
      <c r="B48" s="39">
        <v>77.510000000000005</v>
      </c>
      <c r="C48" s="39">
        <v>76.78</v>
      </c>
      <c r="D48" s="39">
        <v>76.87</v>
      </c>
      <c r="F48" s="39">
        <v>87.47</v>
      </c>
      <c r="G48" s="39">
        <v>88.68</v>
      </c>
      <c r="H48" s="39">
        <v>89.32</v>
      </c>
      <c r="J48" s="39">
        <v>171.29</v>
      </c>
      <c r="K48" s="39">
        <v>170.28</v>
      </c>
      <c r="L48" s="39">
        <v>170.26</v>
      </c>
      <c r="N48" s="39">
        <v>178.11</v>
      </c>
      <c r="O48" s="39">
        <v>174.2</v>
      </c>
      <c r="P48" s="39">
        <v>176.66</v>
      </c>
    </row>
  </sheetData>
  <mergeCells count="8">
    <mergeCell ref="N31:P31"/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workbookViewId="0">
      <selection activeCell="B28" sqref="B28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31" t="s">
        <v>213</v>
      </c>
      <c r="D8" s="22" t="s">
        <v>216</v>
      </c>
    </row>
    <row r="9" spans="1:8" x14ac:dyDescent="0.3">
      <c r="A9" s="22" t="s">
        <v>21</v>
      </c>
      <c r="B9" s="22" t="s">
        <v>254</v>
      </c>
      <c r="C9" s="22" t="s">
        <v>255</v>
      </c>
      <c r="D9" s="22" t="s">
        <v>239</v>
      </c>
    </row>
    <row r="10" spans="1:8" x14ac:dyDescent="0.3">
      <c r="A10" s="22" t="s">
        <v>22</v>
      </c>
      <c r="B10" s="22" t="s">
        <v>256</v>
      </c>
      <c r="C10" s="22" t="s">
        <v>256</v>
      </c>
      <c r="D10" s="22" t="s">
        <v>256</v>
      </c>
    </row>
    <row r="11" spans="1:8" x14ac:dyDescent="0.3">
      <c r="A11" s="22" t="s">
        <v>23</v>
      </c>
      <c r="B11" s="22" t="s">
        <v>257</v>
      </c>
      <c r="C11" s="22" t="s">
        <v>257</v>
      </c>
      <c r="D11" s="22" t="s">
        <v>257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73</v>
      </c>
      <c r="C15" s="42" t="s">
        <v>170</v>
      </c>
      <c r="D15" s="42" t="s">
        <v>207</v>
      </c>
      <c r="F15" s="42" t="s">
        <v>24</v>
      </c>
      <c r="G15" s="42" t="s">
        <v>25</v>
      </c>
      <c r="H15" s="42" t="s">
        <v>207</v>
      </c>
    </row>
    <row r="16" spans="1:8" x14ac:dyDescent="0.3">
      <c r="A16" s="23">
        <v>1</v>
      </c>
      <c r="B16" s="44">
        <v>29980</v>
      </c>
      <c r="C16" s="44">
        <v>25926</v>
      </c>
      <c r="D16" s="44">
        <v>32260</v>
      </c>
      <c r="F16" s="23">
        <v>10705</v>
      </c>
      <c r="G16" s="23">
        <v>10067</v>
      </c>
      <c r="H16" s="23">
        <v>16913</v>
      </c>
    </row>
    <row r="17" spans="1:12" x14ac:dyDescent="0.3">
      <c r="A17" s="23">
        <v>2</v>
      </c>
      <c r="B17" s="44">
        <v>30134</v>
      </c>
      <c r="C17" s="44">
        <v>25180</v>
      </c>
      <c r="D17" s="44">
        <v>32383</v>
      </c>
      <c r="F17" s="23">
        <v>10802</v>
      </c>
      <c r="G17" s="23">
        <v>10918</v>
      </c>
      <c r="H17" s="23">
        <v>16919</v>
      </c>
    </row>
    <row r="18" spans="1:12" x14ac:dyDescent="0.3">
      <c r="A18" s="23">
        <v>3</v>
      </c>
      <c r="B18" s="44">
        <v>29914</v>
      </c>
      <c r="C18" s="44">
        <v>25472</v>
      </c>
      <c r="D18" s="44">
        <v>32415</v>
      </c>
      <c r="F18" s="23">
        <v>10692</v>
      </c>
      <c r="G18" s="23">
        <v>10021</v>
      </c>
      <c r="H18" s="23">
        <v>16481</v>
      </c>
    </row>
    <row r="19" spans="1:12" x14ac:dyDescent="0.3">
      <c r="A19" s="23" t="s">
        <v>26</v>
      </c>
      <c r="B19" s="44">
        <f>MEDIAN(B16:B18)</f>
        <v>29980</v>
      </c>
      <c r="C19" s="44">
        <f>MEDIAN(C16:C18)</f>
        <v>25472</v>
      </c>
      <c r="D19" s="44">
        <f>MEDIAN(D16:D18)</f>
        <v>32383</v>
      </c>
      <c r="F19" s="23">
        <f>MAX(F16:F18)</f>
        <v>10802</v>
      </c>
      <c r="G19" s="23">
        <f>MAX(G16:G18)</f>
        <v>10918</v>
      </c>
      <c r="H19" s="23">
        <f>MAX(H16:H18)</f>
        <v>16919</v>
      </c>
    </row>
    <row r="22" spans="1:12" x14ac:dyDescent="0.3">
      <c r="A22" s="23"/>
      <c r="B22" s="50" t="s">
        <v>27</v>
      </c>
      <c r="C22" s="52"/>
      <c r="D22" s="57"/>
    </row>
    <row r="23" spans="1:12" x14ac:dyDescent="0.3">
      <c r="A23" s="23"/>
      <c r="B23" s="42" t="s">
        <v>24</v>
      </c>
      <c r="C23" s="42" t="s">
        <v>25</v>
      </c>
      <c r="D23" s="42" t="s">
        <v>207</v>
      </c>
    </row>
    <row r="24" spans="1:12" x14ac:dyDescent="0.3">
      <c r="A24" s="23"/>
      <c r="B24" s="23" t="s">
        <v>28</v>
      </c>
      <c r="C24" s="23" t="s">
        <v>28</v>
      </c>
      <c r="D24" s="23" t="s">
        <v>28</v>
      </c>
    </row>
    <row r="25" spans="1:12" x14ac:dyDescent="0.3">
      <c r="A25" s="23">
        <v>1</v>
      </c>
      <c r="B25" s="39">
        <v>24.73</v>
      </c>
      <c r="C25" s="39">
        <v>22.92</v>
      </c>
      <c r="D25" s="39">
        <v>39.590000000000003</v>
      </c>
    </row>
    <row r="26" spans="1:12" x14ac:dyDescent="0.3">
      <c r="A26" s="23">
        <v>2</v>
      </c>
      <c r="B26" s="39">
        <v>24.79</v>
      </c>
      <c r="C26" s="39">
        <v>23</v>
      </c>
      <c r="D26" s="39">
        <v>39.229999999999997</v>
      </c>
    </row>
    <row r="27" spans="1:12" x14ac:dyDescent="0.3">
      <c r="A27" s="23">
        <v>3</v>
      </c>
      <c r="B27" s="39">
        <v>24.77</v>
      </c>
      <c r="C27" s="39">
        <v>23.02</v>
      </c>
      <c r="D27" s="39">
        <v>39.11</v>
      </c>
    </row>
    <row r="28" spans="1:12" x14ac:dyDescent="0.3">
      <c r="A28" s="23" t="s">
        <v>26</v>
      </c>
      <c r="B28" s="39">
        <f>MEDIAN(B25:B27)</f>
        <v>24.77</v>
      </c>
      <c r="C28" s="39">
        <f>MEDIAN(C25:C27)</f>
        <v>23</v>
      </c>
      <c r="D28" s="39">
        <f>MEDIAN(D25:D27)</f>
        <v>39.229999999999997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207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>
        <v>119.88</v>
      </c>
      <c r="C33" s="39">
        <v>121.82</v>
      </c>
      <c r="D33" s="39">
        <v>119.26</v>
      </c>
      <c r="F33" s="39">
        <v>102.12</v>
      </c>
      <c r="G33" s="39">
        <v>103.37</v>
      </c>
      <c r="H33" s="39">
        <v>102.86</v>
      </c>
      <c r="J33" s="39">
        <v>199.6</v>
      </c>
      <c r="K33" s="39">
        <v>198.14</v>
      </c>
      <c r="L33" s="39">
        <v>193.67</v>
      </c>
    </row>
    <row r="34" spans="1:12" x14ac:dyDescent="0.3">
      <c r="A34" s="38" t="s">
        <v>88</v>
      </c>
      <c r="B34" s="39">
        <v>103.37</v>
      </c>
      <c r="C34" s="39">
        <v>103.57</v>
      </c>
      <c r="D34" s="39">
        <v>104.92</v>
      </c>
      <c r="F34" s="39">
        <v>85.46</v>
      </c>
      <c r="G34" s="39">
        <v>88.48</v>
      </c>
      <c r="H34" s="39">
        <v>87.81</v>
      </c>
      <c r="J34" s="39">
        <v>150.61000000000001</v>
      </c>
      <c r="K34" s="39">
        <v>153.4</v>
      </c>
      <c r="L34" s="39">
        <v>148.81</v>
      </c>
    </row>
    <row r="35" spans="1:12" x14ac:dyDescent="0.3">
      <c r="A35" s="38" t="s">
        <v>39</v>
      </c>
      <c r="B35" s="39">
        <v>100.98</v>
      </c>
      <c r="C35" s="39">
        <v>100.1</v>
      </c>
      <c r="D35" s="39">
        <v>101.6</v>
      </c>
      <c r="F35" s="39">
        <v>87.81</v>
      </c>
      <c r="G35" s="39">
        <v>87.28</v>
      </c>
      <c r="H35" s="39">
        <v>86.5</v>
      </c>
      <c r="J35" s="39">
        <v>161.43</v>
      </c>
      <c r="K35" s="39">
        <v>157.59</v>
      </c>
      <c r="L35" s="39">
        <v>160.06</v>
      </c>
    </row>
    <row r="36" spans="1:12" x14ac:dyDescent="0.3">
      <c r="A36" s="39" t="s">
        <v>40</v>
      </c>
      <c r="B36" s="39">
        <v>63.44</v>
      </c>
      <c r="C36" s="39">
        <v>63.32</v>
      </c>
      <c r="D36" s="39">
        <v>64.31</v>
      </c>
      <c r="F36" s="39">
        <v>65.53</v>
      </c>
      <c r="G36" s="39">
        <v>63.61</v>
      </c>
      <c r="H36" s="39">
        <v>65.540000000000006</v>
      </c>
      <c r="J36" s="39">
        <v>111.62</v>
      </c>
      <c r="K36" s="39">
        <v>111.04</v>
      </c>
      <c r="L36" s="39">
        <v>111.47</v>
      </c>
    </row>
    <row r="37" spans="1:12" x14ac:dyDescent="0.3">
      <c r="A37" s="38" t="s">
        <v>41</v>
      </c>
      <c r="B37" s="39">
        <v>35.49</v>
      </c>
      <c r="C37" s="39">
        <v>35.72</v>
      </c>
      <c r="D37" s="39">
        <v>36.06</v>
      </c>
      <c r="F37" s="39">
        <v>37.26</v>
      </c>
      <c r="G37" s="39">
        <v>38.6</v>
      </c>
      <c r="H37" s="39">
        <v>37.25</v>
      </c>
      <c r="J37" s="39">
        <v>57.56</v>
      </c>
      <c r="K37" s="39">
        <v>57.51</v>
      </c>
      <c r="L37" s="39">
        <v>56.63</v>
      </c>
    </row>
    <row r="38" spans="1:12" x14ac:dyDescent="0.3">
      <c r="A38" s="39" t="s">
        <v>42</v>
      </c>
      <c r="B38" s="39">
        <v>41.01</v>
      </c>
      <c r="C38" s="39">
        <v>41.28</v>
      </c>
      <c r="D38" s="39">
        <v>41.38</v>
      </c>
      <c r="F38" s="39">
        <v>45.25</v>
      </c>
      <c r="G38" s="39">
        <v>44.26</v>
      </c>
      <c r="H38" s="39">
        <v>43.89</v>
      </c>
      <c r="J38" s="39">
        <v>74.3</v>
      </c>
      <c r="K38" s="39">
        <v>74.97</v>
      </c>
      <c r="L38" s="39">
        <v>73.430000000000007</v>
      </c>
    </row>
    <row r="39" spans="1:12" x14ac:dyDescent="0.3">
      <c r="A39" s="38" t="s">
        <v>43</v>
      </c>
      <c r="B39" s="39">
        <v>11.79</v>
      </c>
      <c r="C39" s="39">
        <v>11.85</v>
      </c>
      <c r="D39" s="39">
        <v>11.63</v>
      </c>
      <c r="F39" s="39">
        <v>12.28</v>
      </c>
      <c r="G39" s="39">
        <v>12.22</v>
      </c>
      <c r="H39" s="39">
        <v>12.3</v>
      </c>
      <c r="J39" s="39">
        <v>17.53</v>
      </c>
      <c r="K39" s="39">
        <v>17.670000000000002</v>
      </c>
      <c r="L39" s="39">
        <v>17.5</v>
      </c>
    </row>
    <row r="40" spans="1:12" x14ac:dyDescent="0.3">
      <c r="A40" s="38" t="s">
        <v>44</v>
      </c>
      <c r="B40" s="39">
        <v>123.06</v>
      </c>
      <c r="C40" s="39">
        <v>123.31</v>
      </c>
      <c r="D40" s="39">
        <v>123.5</v>
      </c>
      <c r="F40" s="39">
        <v>120.71</v>
      </c>
      <c r="G40" s="39">
        <v>118.74</v>
      </c>
      <c r="H40" s="39">
        <v>119.71</v>
      </c>
      <c r="J40" s="39">
        <v>232.8</v>
      </c>
      <c r="K40" s="39">
        <v>230.3</v>
      </c>
      <c r="L40" s="39">
        <v>229.54</v>
      </c>
    </row>
    <row r="41" spans="1:12" x14ac:dyDescent="0.3">
      <c r="A41" s="39" t="s">
        <v>46</v>
      </c>
      <c r="B41" s="39">
        <v>38.26</v>
      </c>
      <c r="C41" s="39">
        <v>38.270000000000003</v>
      </c>
      <c r="D41" s="39">
        <v>38.130000000000003</v>
      </c>
      <c r="F41" s="39">
        <v>41.09</v>
      </c>
      <c r="G41" s="39">
        <v>41.18</v>
      </c>
      <c r="H41" s="39">
        <v>42.26</v>
      </c>
      <c r="J41" s="39">
        <v>68.319999999999993</v>
      </c>
      <c r="K41" s="39">
        <v>67.81</v>
      </c>
      <c r="L41" s="39">
        <v>67.48</v>
      </c>
    </row>
    <row r="42" spans="1:12" x14ac:dyDescent="0.3">
      <c r="A42" s="38" t="s">
        <v>45</v>
      </c>
      <c r="B42" s="39">
        <v>158.43</v>
      </c>
      <c r="C42" s="39">
        <v>157.15</v>
      </c>
      <c r="D42" s="39">
        <v>155.22</v>
      </c>
      <c r="F42" s="39">
        <v>138.02000000000001</v>
      </c>
      <c r="G42" s="39">
        <v>141.47999999999999</v>
      </c>
      <c r="H42" s="39">
        <v>130.27000000000001</v>
      </c>
      <c r="J42" s="39">
        <v>256.89999999999998</v>
      </c>
      <c r="K42" s="39">
        <v>254.35</v>
      </c>
      <c r="L42" s="39">
        <v>254.78</v>
      </c>
    </row>
    <row r="43" spans="1:12" x14ac:dyDescent="0.3">
      <c r="A43" s="39" t="s">
        <v>47</v>
      </c>
      <c r="B43" s="39">
        <v>326.06</v>
      </c>
      <c r="C43" s="39">
        <v>318.66000000000003</v>
      </c>
      <c r="D43" s="39">
        <v>317.26</v>
      </c>
      <c r="F43" s="39">
        <v>250.72</v>
      </c>
      <c r="G43" s="39">
        <v>250.74</v>
      </c>
      <c r="H43" s="39">
        <v>246.67</v>
      </c>
      <c r="J43" s="39">
        <v>381.42</v>
      </c>
      <c r="K43" s="39">
        <v>370.13</v>
      </c>
      <c r="L43" s="39">
        <v>384.2</v>
      </c>
    </row>
    <row r="44" spans="1:12" x14ac:dyDescent="0.3">
      <c r="A44" s="39" t="s">
        <v>89</v>
      </c>
      <c r="B44" s="39">
        <v>24.68</v>
      </c>
      <c r="C44" s="39">
        <v>24.69</v>
      </c>
      <c r="D44" s="39">
        <v>24.63</v>
      </c>
      <c r="F44" s="39">
        <v>23.58</v>
      </c>
      <c r="G44" s="39">
        <v>23.42</v>
      </c>
      <c r="H44" s="39">
        <v>23.58</v>
      </c>
      <c r="J44" s="39">
        <v>36.08</v>
      </c>
      <c r="K44" s="39">
        <v>36.049999999999997</v>
      </c>
      <c r="L44" s="39">
        <v>35.33</v>
      </c>
    </row>
    <row r="45" spans="1:12" x14ac:dyDescent="0.3">
      <c r="A45" s="39" t="s">
        <v>49</v>
      </c>
      <c r="B45" s="39">
        <v>493.43</v>
      </c>
      <c r="C45" s="39">
        <v>496.62</v>
      </c>
      <c r="D45" s="39">
        <v>491.7</v>
      </c>
      <c r="F45" s="39">
        <v>315.3</v>
      </c>
      <c r="G45" s="39">
        <v>332.9</v>
      </c>
      <c r="H45" s="39">
        <v>356.21</v>
      </c>
      <c r="J45" s="39">
        <v>613.75</v>
      </c>
      <c r="K45" s="39">
        <v>563.19000000000005</v>
      </c>
      <c r="L45" s="39">
        <v>585.38</v>
      </c>
    </row>
    <row r="46" spans="1:12" x14ac:dyDescent="0.3">
      <c r="A46" s="39" t="s">
        <v>50</v>
      </c>
      <c r="B46" s="39">
        <v>57.1</v>
      </c>
      <c r="C46" s="39">
        <v>57.74</v>
      </c>
      <c r="D46" s="39">
        <v>57.9</v>
      </c>
      <c r="F46" s="39">
        <v>54.89</v>
      </c>
      <c r="G46" s="39">
        <v>54.86</v>
      </c>
      <c r="H46" s="39">
        <v>56.26</v>
      </c>
      <c r="J46" s="39">
        <v>89.87</v>
      </c>
      <c r="K46" s="39">
        <v>91</v>
      </c>
      <c r="L46" s="39">
        <v>89.68</v>
      </c>
    </row>
    <row r="47" spans="1:12" x14ac:dyDescent="0.3">
      <c r="A47" s="39" t="s">
        <v>51</v>
      </c>
      <c r="B47" s="39">
        <v>45.8</v>
      </c>
      <c r="C47" s="39">
        <v>45.43</v>
      </c>
      <c r="D47" s="39">
        <v>45.41</v>
      </c>
      <c r="F47" s="39">
        <v>43.94</v>
      </c>
      <c r="G47" s="39">
        <v>42.41</v>
      </c>
      <c r="H47" s="39">
        <v>43.81</v>
      </c>
      <c r="J47" s="39">
        <v>72.5</v>
      </c>
      <c r="K47" s="39">
        <v>71.58</v>
      </c>
      <c r="L47" s="39">
        <v>71.569999999999993</v>
      </c>
    </row>
    <row r="48" spans="1:12" x14ac:dyDescent="0.3">
      <c r="A48" s="39" t="s">
        <v>90</v>
      </c>
      <c r="B48" s="39">
        <v>80.61</v>
      </c>
      <c r="C48" s="39">
        <v>83.29</v>
      </c>
      <c r="D48" s="39">
        <v>83.23</v>
      </c>
      <c r="F48" s="39">
        <v>80.66</v>
      </c>
      <c r="G48" s="39">
        <v>83.56</v>
      </c>
      <c r="H48" s="39">
        <v>81.38</v>
      </c>
      <c r="J48" s="39">
        <v>174.23</v>
      </c>
      <c r="K48" s="39">
        <v>176.1</v>
      </c>
      <c r="L48" s="39">
        <v>174.49</v>
      </c>
    </row>
  </sheetData>
  <mergeCells count="7"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D7" sqref="D7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31" t="s">
        <v>213</v>
      </c>
      <c r="D8" s="22" t="s">
        <v>216</v>
      </c>
    </row>
    <row r="9" spans="1:8" x14ac:dyDescent="0.3">
      <c r="A9" s="22" t="s">
        <v>21</v>
      </c>
      <c r="B9" s="22" t="s">
        <v>251</v>
      </c>
      <c r="C9" s="22" t="s">
        <v>252</v>
      </c>
      <c r="D9" s="22" t="s">
        <v>239</v>
      </c>
    </row>
    <row r="10" spans="1:8" x14ac:dyDescent="0.3">
      <c r="A10" s="22" t="s">
        <v>22</v>
      </c>
      <c r="B10" s="22" t="s">
        <v>249</v>
      </c>
      <c r="C10" s="22" t="s">
        <v>249</v>
      </c>
      <c r="D10" s="22" t="s">
        <v>249</v>
      </c>
    </row>
    <row r="11" spans="1:8" x14ac:dyDescent="0.3">
      <c r="A11" s="22" t="s">
        <v>23</v>
      </c>
      <c r="B11" s="22" t="s">
        <v>250</v>
      </c>
      <c r="C11" s="22" t="s">
        <v>250</v>
      </c>
      <c r="D11" s="22" t="s">
        <v>250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73</v>
      </c>
      <c r="C15" s="42" t="s">
        <v>170</v>
      </c>
      <c r="D15" s="42" t="s">
        <v>207</v>
      </c>
      <c r="F15" s="42" t="s">
        <v>24</v>
      </c>
      <c r="G15" s="42" t="s">
        <v>25</v>
      </c>
      <c r="H15" s="42" t="s">
        <v>207</v>
      </c>
    </row>
    <row r="16" spans="1:8" x14ac:dyDescent="0.3">
      <c r="A16" s="23">
        <v>1</v>
      </c>
      <c r="B16" s="44">
        <v>29465</v>
      </c>
      <c r="C16" s="44">
        <v>25271</v>
      </c>
      <c r="D16" s="44">
        <v>29971</v>
      </c>
      <c r="F16" s="23">
        <v>10925</v>
      </c>
      <c r="G16" s="23">
        <v>10536</v>
      </c>
      <c r="H16" s="23">
        <v>15608</v>
      </c>
    </row>
    <row r="17" spans="1:12" x14ac:dyDescent="0.3">
      <c r="A17" s="23">
        <v>2</v>
      </c>
      <c r="B17" s="44">
        <v>29356</v>
      </c>
      <c r="C17" s="44">
        <v>25073</v>
      </c>
      <c r="D17" s="44">
        <v>29933</v>
      </c>
      <c r="F17" s="23">
        <v>10864</v>
      </c>
      <c r="G17" s="23">
        <v>10383</v>
      </c>
      <c r="H17" s="23">
        <v>15769</v>
      </c>
    </row>
    <row r="18" spans="1:12" x14ac:dyDescent="0.3">
      <c r="A18" s="23">
        <v>3</v>
      </c>
      <c r="B18" s="44">
        <v>29388</v>
      </c>
      <c r="C18" s="44">
        <v>25348</v>
      </c>
      <c r="D18" s="44">
        <v>29756</v>
      </c>
      <c r="F18" s="23">
        <v>10904</v>
      </c>
      <c r="G18" s="23">
        <v>10455</v>
      </c>
      <c r="H18" s="23">
        <v>15627</v>
      </c>
    </row>
    <row r="19" spans="1:12" x14ac:dyDescent="0.3">
      <c r="A19" s="23" t="s">
        <v>26</v>
      </c>
      <c r="B19" s="44">
        <f>MEDIAN(B16:B18)</f>
        <v>29388</v>
      </c>
      <c r="C19" s="44">
        <f>MEDIAN(C16:C18)</f>
        <v>25271</v>
      </c>
      <c r="D19" s="44">
        <f>MEDIAN(D16:D18)</f>
        <v>29933</v>
      </c>
      <c r="F19" s="23">
        <f>MAX(F16:F18)</f>
        <v>10925</v>
      </c>
      <c r="G19" s="23">
        <f>MAX(G16:G18)</f>
        <v>10536</v>
      </c>
      <c r="H19" s="23">
        <f>MAX(H16:H18)</f>
        <v>15769</v>
      </c>
    </row>
    <row r="22" spans="1:12" x14ac:dyDescent="0.3">
      <c r="A22" s="23"/>
      <c r="B22" s="50" t="s">
        <v>27</v>
      </c>
      <c r="C22" s="52"/>
      <c r="D22" s="57"/>
    </row>
    <row r="23" spans="1:12" x14ac:dyDescent="0.3">
      <c r="A23" s="23"/>
      <c r="B23" s="42" t="s">
        <v>24</v>
      </c>
      <c r="C23" s="42" t="s">
        <v>25</v>
      </c>
      <c r="D23" s="42" t="s">
        <v>207</v>
      </c>
    </row>
    <row r="24" spans="1:12" x14ac:dyDescent="0.3">
      <c r="A24" s="23"/>
      <c r="B24" s="23" t="s">
        <v>28</v>
      </c>
      <c r="C24" s="23" t="s">
        <v>28</v>
      </c>
      <c r="D24" s="23" t="s">
        <v>28</v>
      </c>
    </row>
    <row r="25" spans="1:12" x14ac:dyDescent="0.3">
      <c r="A25" s="23">
        <v>1</v>
      </c>
      <c r="B25" s="39">
        <v>26</v>
      </c>
      <c r="C25" s="39">
        <v>22.78</v>
      </c>
      <c r="D25" s="39">
        <v>39.08</v>
      </c>
    </row>
    <row r="26" spans="1:12" x14ac:dyDescent="0.3">
      <c r="A26" s="23">
        <v>2</v>
      </c>
      <c r="B26" s="39">
        <v>25.98</v>
      </c>
      <c r="C26" s="39">
        <v>22.48</v>
      </c>
      <c r="D26" s="39">
        <v>38.58</v>
      </c>
    </row>
    <row r="27" spans="1:12" x14ac:dyDescent="0.3">
      <c r="A27" s="23">
        <v>3</v>
      </c>
      <c r="B27" s="39">
        <v>26.04</v>
      </c>
      <c r="C27" s="39">
        <v>22.75</v>
      </c>
      <c r="D27" s="39">
        <v>39</v>
      </c>
    </row>
    <row r="28" spans="1:12" x14ac:dyDescent="0.3">
      <c r="A28" s="23" t="s">
        <v>26</v>
      </c>
      <c r="B28" s="39">
        <f>MEDIAN(B25:B27)</f>
        <v>26</v>
      </c>
      <c r="C28" s="39">
        <f>MEDIAN(C25:C27)</f>
        <v>22.75</v>
      </c>
      <c r="D28" s="39">
        <f>MEDIAN(D25:D27)</f>
        <v>39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207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>
        <v>140.05000000000001</v>
      </c>
      <c r="C33" s="39">
        <v>136.32</v>
      </c>
      <c r="D33" s="39">
        <v>135.5</v>
      </c>
      <c r="F33" s="39">
        <v>106.7</v>
      </c>
      <c r="G33" s="39">
        <v>97.63</v>
      </c>
      <c r="H33" s="39">
        <v>107.96</v>
      </c>
      <c r="J33" s="39">
        <v>197.36</v>
      </c>
      <c r="K33" s="39">
        <v>197.26</v>
      </c>
      <c r="L33" s="39">
        <v>197.89</v>
      </c>
    </row>
    <row r="34" spans="1:12" x14ac:dyDescent="0.3">
      <c r="A34" s="38" t="s">
        <v>88</v>
      </c>
      <c r="B34" s="39">
        <v>115.97</v>
      </c>
      <c r="C34" s="39">
        <v>116.27</v>
      </c>
      <c r="D34" s="39">
        <v>115.41</v>
      </c>
      <c r="F34" s="39">
        <v>87.97</v>
      </c>
      <c r="G34" s="39">
        <v>86.29</v>
      </c>
      <c r="H34" s="39">
        <v>82.67</v>
      </c>
      <c r="J34" s="39">
        <v>154.24</v>
      </c>
      <c r="K34" s="39">
        <v>150.82</v>
      </c>
      <c r="L34" s="39">
        <v>150.81</v>
      </c>
    </row>
    <row r="35" spans="1:12" x14ac:dyDescent="0.3">
      <c r="A35" s="38" t="s">
        <v>39</v>
      </c>
      <c r="B35" s="39">
        <v>113.45</v>
      </c>
      <c r="C35" s="39">
        <v>116.97</v>
      </c>
      <c r="D35" s="39">
        <v>116.19</v>
      </c>
      <c r="F35" s="39">
        <v>85.37</v>
      </c>
      <c r="G35" s="39">
        <v>84.98</v>
      </c>
      <c r="H35" s="39">
        <v>86.62</v>
      </c>
      <c r="J35" s="39">
        <v>159.75</v>
      </c>
      <c r="K35" s="39">
        <v>157.16999999999999</v>
      </c>
      <c r="L35" s="39">
        <v>159.35</v>
      </c>
    </row>
    <row r="36" spans="1:12" x14ac:dyDescent="0.3">
      <c r="A36" s="39" t="s">
        <v>40</v>
      </c>
      <c r="B36" s="39">
        <v>66.02</v>
      </c>
      <c r="C36" s="39">
        <v>64.709999999999994</v>
      </c>
      <c r="D36" s="39">
        <v>64.72</v>
      </c>
      <c r="F36" s="39">
        <v>65.459999999999994</v>
      </c>
      <c r="G36" s="39">
        <v>62.11</v>
      </c>
      <c r="H36" s="39">
        <v>64.41</v>
      </c>
      <c r="J36" s="39">
        <v>109.85</v>
      </c>
      <c r="K36" s="39">
        <v>107.72</v>
      </c>
      <c r="L36" s="39">
        <v>110.1</v>
      </c>
    </row>
    <row r="37" spans="1:12" x14ac:dyDescent="0.3">
      <c r="A37" s="38" t="s">
        <v>41</v>
      </c>
      <c r="B37" s="39">
        <v>36.32</v>
      </c>
      <c r="C37" s="39">
        <v>35.520000000000003</v>
      </c>
      <c r="D37" s="39">
        <v>36.4</v>
      </c>
      <c r="F37" s="39">
        <v>36.42</v>
      </c>
      <c r="G37" s="39">
        <v>37.79</v>
      </c>
      <c r="H37" s="39">
        <v>37.19</v>
      </c>
      <c r="J37" s="39">
        <v>56.44</v>
      </c>
      <c r="K37" s="39">
        <v>54.26</v>
      </c>
      <c r="L37" s="39">
        <v>55.58</v>
      </c>
    </row>
    <row r="38" spans="1:12" x14ac:dyDescent="0.3">
      <c r="A38" s="39" t="s">
        <v>42</v>
      </c>
      <c r="B38" s="39">
        <v>41.11</v>
      </c>
      <c r="C38" s="39">
        <v>41.44</v>
      </c>
      <c r="D38" s="39">
        <v>41.5</v>
      </c>
      <c r="F38" s="39">
        <v>43.17</v>
      </c>
      <c r="G38" s="39">
        <v>43.01</v>
      </c>
      <c r="H38" s="39">
        <v>42.9</v>
      </c>
      <c r="J38" s="39">
        <v>74.040000000000006</v>
      </c>
      <c r="K38" s="39">
        <v>71.08</v>
      </c>
      <c r="L38" s="39">
        <v>73.36</v>
      </c>
    </row>
    <row r="39" spans="1:12" x14ac:dyDescent="0.3">
      <c r="A39" s="38" t="s">
        <v>43</v>
      </c>
      <c r="B39" s="39">
        <v>11.85</v>
      </c>
      <c r="C39" s="39">
        <v>11.88</v>
      </c>
      <c r="D39" s="39">
        <v>11.95</v>
      </c>
      <c r="F39" s="39">
        <v>12.16</v>
      </c>
      <c r="G39" s="39">
        <v>12.16</v>
      </c>
      <c r="H39" s="39">
        <v>11.94</v>
      </c>
      <c r="J39" s="39">
        <v>17.670000000000002</v>
      </c>
      <c r="K39" s="39">
        <v>17.41</v>
      </c>
      <c r="L39" s="39">
        <v>17.7</v>
      </c>
    </row>
    <row r="40" spans="1:12" x14ac:dyDescent="0.3">
      <c r="A40" s="38" t="s">
        <v>44</v>
      </c>
      <c r="B40" s="39">
        <v>127.08</v>
      </c>
      <c r="C40" s="39">
        <v>126.25</v>
      </c>
      <c r="D40" s="39">
        <v>126.16</v>
      </c>
      <c r="F40" s="39">
        <v>117.36</v>
      </c>
      <c r="G40" s="39">
        <v>120.44</v>
      </c>
      <c r="H40" s="39">
        <v>114.25</v>
      </c>
      <c r="J40" s="39">
        <v>233.68</v>
      </c>
      <c r="K40" s="39">
        <v>228.42</v>
      </c>
      <c r="L40" s="39">
        <v>232.7</v>
      </c>
    </row>
    <row r="41" spans="1:12" x14ac:dyDescent="0.3">
      <c r="A41" s="39" t="s">
        <v>46</v>
      </c>
      <c r="B41" s="39">
        <v>38.81</v>
      </c>
      <c r="C41" s="39">
        <v>38.880000000000003</v>
      </c>
      <c r="D41" s="39">
        <v>38.83</v>
      </c>
      <c r="F41" s="39">
        <v>40.29</v>
      </c>
      <c r="G41" s="39">
        <v>39.630000000000003</v>
      </c>
      <c r="H41" s="39">
        <v>39.69</v>
      </c>
      <c r="J41" s="39">
        <v>66.5</v>
      </c>
      <c r="K41" s="39">
        <v>66.569999999999993</v>
      </c>
      <c r="L41" s="39">
        <v>67.27</v>
      </c>
    </row>
    <row r="42" spans="1:12" x14ac:dyDescent="0.3">
      <c r="A42" s="38" t="s">
        <v>45</v>
      </c>
      <c r="B42" s="39">
        <v>160.59</v>
      </c>
      <c r="C42" s="39">
        <v>161.81</v>
      </c>
      <c r="D42" s="39">
        <v>161.44</v>
      </c>
      <c r="F42" s="39">
        <v>143.91</v>
      </c>
      <c r="G42" s="39">
        <v>146.22999999999999</v>
      </c>
      <c r="H42" s="39">
        <v>142.44999999999999</v>
      </c>
      <c r="J42" s="39">
        <v>242.14</v>
      </c>
      <c r="K42" s="39">
        <v>249.6</v>
      </c>
      <c r="L42" s="39">
        <v>249.67</v>
      </c>
    </row>
    <row r="43" spans="1:12" x14ac:dyDescent="0.3">
      <c r="A43" s="39" t="s">
        <v>47</v>
      </c>
      <c r="B43" s="39">
        <v>331.49</v>
      </c>
      <c r="C43" s="39">
        <v>332.9</v>
      </c>
      <c r="D43" s="39">
        <v>338.84</v>
      </c>
      <c r="F43" s="39">
        <v>244.74</v>
      </c>
      <c r="G43" s="39">
        <v>220.57</v>
      </c>
      <c r="H43" s="39">
        <v>244.65</v>
      </c>
      <c r="J43" s="39">
        <v>381.99</v>
      </c>
      <c r="K43" s="39">
        <v>367.61</v>
      </c>
      <c r="L43" s="39">
        <v>376.45</v>
      </c>
    </row>
    <row r="44" spans="1:12" x14ac:dyDescent="0.3">
      <c r="A44" s="39" t="s">
        <v>89</v>
      </c>
      <c r="B44" s="39">
        <v>27.98</v>
      </c>
      <c r="C44" s="39">
        <v>28.27</v>
      </c>
      <c r="D44" s="39">
        <v>28.05</v>
      </c>
      <c r="F44" s="39">
        <v>23.4</v>
      </c>
      <c r="G44" s="39">
        <v>23.23</v>
      </c>
      <c r="H44" s="39">
        <v>23.15</v>
      </c>
      <c r="J44" s="39">
        <v>35.71</v>
      </c>
      <c r="K44" s="39">
        <v>36.06</v>
      </c>
      <c r="L44" s="39">
        <v>36.159999999999997</v>
      </c>
    </row>
    <row r="45" spans="1:12" x14ac:dyDescent="0.3">
      <c r="A45" s="39" t="s">
        <v>49</v>
      </c>
      <c r="B45" s="39">
        <v>501.36</v>
      </c>
      <c r="C45" s="39">
        <v>497.61</v>
      </c>
      <c r="D45" s="39">
        <v>500.49</v>
      </c>
      <c r="F45" s="39">
        <v>323.39</v>
      </c>
      <c r="G45" s="39">
        <v>326.41000000000003</v>
      </c>
      <c r="H45" s="39">
        <v>350.82</v>
      </c>
      <c r="J45" s="39">
        <v>562.21</v>
      </c>
      <c r="K45" s="39">
        <v>592.28</v>
      </c>
      <c r="L45" s="39">
        <v>570.66999999999996</v>
      </c>
    </row>
    <row r="46" spans="1:12" x14ac:dyDescent="0.3">
      <c r="A46" s="39" t="s">
        <v>50</v>
      </c>
      <c r="B46" s="39">
        <v>59.14</v>
      </c>
      <c r="C46" s="39">
        <v>59.65</v>
      </c>
      <c r="D46" s="39">
        <v>59.4</v>
      </c>
      <c r="F46" s="39">
        <v>53.57</v>
      </c>
      <c r="G46" s="39">
        <v>54.13</v>
      </c>
      <c r="H46" s="39">
        <v>55.68</v>
      </c>
      <c r="J46" s="39">
        <v>90.9</v>
      </c>
      <c r="K46" s="39">
        <v>88.65</v>
      </c>
      <c r="L46" s="39">
        <v>88.77</v>
      </c>
    </row>
    <row r="47" spans="1:12" x14ac:dyDescent="0.3">
      <c r="A47" s="39" t="s">
        <v>51</v>
      </c>
      <c r="B47" s="39">
        <v>46.21</v>
      </c>
      <c r="C47" s="39">
        <v>46.38</v>
      </c>
      <c r="D47" s="39">
        <v>46.82</v>
      </c>
      <c r="F47" s="39">
        <v>42.73</v>
      </c>
      <c r="G47" s="39">
        <v>42.77</v>
      </c>
      <c r="H47" s="39">
        <v>42.86</v>
      </c>
      <c r="J47" s="39">
        <v>72.66</v>
      </c>
      <c r="K47" s="39">
        <v>68.2</v>
      </c>
      <c r="L47" s="39">
        <v>71.3</v>
      </c>
    </row>
    <row r="48" spans="1:12" x14ac:dyDescent="0.3">
      <c r="A48" s="39" t="s">
        <v>90</v>
      </c>
      <c r="B48" s="39">
        <v>87.45</v>
      </c>
      <c r="C48" s="39">
        <v>86.66</v>
      </c>
      <c r="D48" s="39">
        <v>87.67</v>
      </c>
      <c r="F48" s="39">
        <v>81.44</v>
      </c>
      <c r="G48" s="39">
        <v>80.03</v>
      </c>
      <c r="H48" s="39">
        <v>79.97</v>
      </c>
      <c r="J48" s="39">
        <v>174.12</v>
      </c>
      <c r="K48" s="39">
        <v>173.58</v>
      </c>
      <c r="L48" s="39">
        <v>173.87</v>
      </c>
    </row>
  </sheetData>
  <mergeCells count="7"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9" sqref="C9"/>
    </sheetView>
  </sheetViews>
  <sheetFormatPr defaultColWidth="9.109375" defaultRowHeight="14.4" x14ac:dyDescent="0.3"/>
  <cols>
    <col min="1" max="1" width="18.33203125" style="21" customWidth="1"/>
    <col min="2" max="4" width="20.6640625" style="21" customWidth="1"/>
    <col min="5" max="5" width="7.44140625" style="21" customWidth="1"/>
    <col min="6" max="8" width="20.6640625" style="21" customWidth="1"/>
    <col min="9" max="9" width="7.44140625" style="21" customWidth="1"/>
    <col min="10" max="12" width="20.6640625" style="21" customWidth="1"/>
    <col min="13" max="13" width="8.44140625" style="21" customWidth="1"/>
    <col min="14" max="16384" width="9.109375" style="21"/>
  </cols>
  <sheetData>
    <row r="1" spans="1:8" x14ac:dyDescent="0.3">
      <c r="A1" s="22" t="s">
        <v>217</v>
      </c>
    </row>
    <row r="2" spans="1:8" x14ac:dyDescent="0.3">
      <c r="A2" s="22">
        <v>1</v>
      </c>
      <c r="B2" s="21" t="s">
        <v>233</v>
      </c>
    </row>
    <row r="3" spans="1:8" x14ac:dyDescent="0.3">
      <c r="A3" s="22">
        <v>2</v>
      </c>
      <c r="B3" s="21" t="s">
        <v>227</v>
      </c>
    </row>
    <row r="4" spans="1:8" x14ac:dyDescent="0.3">
      <c r="A4" s="22">
        <v>3</v>
      </c>
      <c r="B4" s="21" t="s">
        <v>226</v>
      </c>
    </row>
    <row r="7" spans="1:8" x14ac:dyDescent="0.3">
      <c r="A7" s="22" t="s">
        <v>16</v>
      </c>
      <c r="B7" s="22" t="s">
        <v>17</v>
      </c>
      <c r="C7" s="22" t="s">
        <v>1</v>
      </c>
      <c r="D7" s="22" t="s">
        <v>207</v>
      </c>
    </row>
    <row r="8" spans="1:8" x14ac:dyDescent="0.3">
      <c r="A8" s="22" t="s">
        <v>18</v>
      </c>
      <c r="B8" s="22" t="s">
        <v>241</v>
      </c>
      <c r="C8" s="31" t="s">
        <v>213</v>
      </c>
      <c r="D8" s="22" t="s">
        <v>216</v>
      </c>
    </row>
    <row r="9" spans="1:8" x14ac:dyDescent="0.3">
      <c r="A9" s="22" t="s">
        <v>21</v>
      </c>
      <c r="B9" s="22" t="s">
        <v>246</v>
      </c>
      <c r="C9" s="22" t="s">
        <v>247</v>
      </c>
      <c r="D9" s="22" t="s">
        <v>239</v>
      </c>
    </row>
    <row r="10" spans="1:8" x14ac:dyDescent="0.3">
      <c r="A10" s="22" t="s">
        <v>22</v>
      </c>
      <c r="B10" s="22" t="s">
        <v>245</v>
      </c>
      <c r="C10" s="22" t="s">
        <v>245</v>
      </c>
      <c r="D10" s="22" t="s">
        <v>245</v>
      </c>
    </row>
    <row r="11" spans="1:8" x14ac:dyDescent="0.3">
      <c r="A11" s="22" t="s">
        <v>23</v>
      </c>
      <c r="B11" s="22" t="s">
        <v>244</v>
      </c>
      <c r="C11" s="22" t="s">
        <v>244</v>
      </c>
      <c r="D11" s="22" t="s">
        <v>244</v>
      </c>
    </row>
    <row r="14" spans="1:8" x14ac:dyDescent="0.3">
      <c r="A14" s="23"/>
      <c r="B14" s="50" t="s">
        <v>238</v>
      </c>
      <c r="C14" s="52"/>
      <c r="D14" s="57"/>
      <c r="F14" s="50" t="s">
        <v>197</v>
      </c>
      <c r="G14" s="52"/>
      <c r="H14" s="57"/>
    </row>
    <row r="15" spans="1:8" x14ac:dyDescent="0.3">
      <c r="A15" s="23"/>
      <c r="B15" s="42" t="s">
        <v>73</v>
      </c>
      <c r="C15" s="42" t="s">
        <v>170</v>
      </c>
      <c r="D15" s="42" t="s">
        <v>207</v>
      </c>
      <c r="F15" s="42" t="s">
        <v>24</v>
      </c>
      <c r="G15" s="42" t="s">
        <v>25</v>
      </c>
      <c r="H15" s="42" t="s">
        <v>207</v>
      </c>
    </row>
    <row r="16" spans="1:8" x14ac:dyDescent="0.3">
      <c r="A16" s="23">
        <v>1</v>
      </c>
      <c r="B16" s="44">
        <v>29841</v>
      </c>
      <c r="C16" s="44">
        <v>25080</v>
      </c>
      <c r="D16" s="44">
        <v>29355</v>
      </c>
      <c r="F16" s="23">
        <v>10650</v>
      </c>
      <c r="G16" s="23">
        <v>10277</v>
      </c>
      <c r="H16" s="23">
        <v>15338</v>
      </c>
    </row>
    <row r="17" spans="1:12" x14ac:dyDescent="0.3">
      <c r="A17" s="23">
        <v>2</v>
      </c>
      <c r="B17" s="44">
        <v>29573</v>
      </c>
      <c r="C17" s="44">
        <v>25888</v>
      </c>
      <c r="D17" s="44">
        <v>29120</v>
      </c>
      <c r="F17" s="23">
        <v>10536</v>
      </c>
      <c r="G17" s="23">
        <v>10426</v>
      </c>
      <c r="H17" s="23">
        <v>15459</v>
      </c>
    </row>
    <row r="18" spans="1:12" x14ac:dyDescent="0.3">
      <c r="A18" s="23">
        <v>3</v>
      </c>
      <c r="B18" s="44">
        <v>29898</v>
      </c>
      <c r="C18" s="44">
        <v>25184</v>
      </c>
      <c r="D18" s="44">
        <v>29279</v>
      </c>
      <c r="F18" s="23">
        <v>10598</v>
      </c>
      <c r="G18" s="23">
        <v>10586</v>
      </c>
      <c r="H18" s="23">
        <v>15432</v>
      </c>
    </row>
    <row r="19" spans="1:12" x14ac:dyDescent="0.3">
      <c r="A19" s="23" t="s">
        <v>26</v>
      </c>
      <c r="B19" s="44">
        <f>MEDIAN(B16:B18)</f>
        <v>29841</v>
      </c>
      <c r="C19" s="44">
        <f>MEDIAN(C16:C18)</f>
        <v>25184</v>
      </c>
      <c r="D19" s="44">
        <f>MEDIAN(D16:D18)</f>
        <v>29279</v>
      </c>
      <c r="F19" s="23">
        <f>MAX(F16:F18)</f>
        <v>10650</v>
      </c>
      <c r="G19" s="23">
        <f>MAX(G16:G18)</f>
        <v>10586</v>
      </c>
      <c r="H19" s="23">
        <f>MAX(H16:H18)</f>
        <v>15459</v>
      </c>
    </row>
    <row r="22" spans="1:12" x14ac:dyDescent="0.3">
      <c r="A22" s="23"/>
      <c r="B22" s="50" t="s">
        <v>27</v>
      </c>
      <c r="C22" s="52"/>
      <c r="D22" s="57"/>
    </row>
    <row r="23" spans="1:12" x14ac:dyDescent="0.3">
      <c r="A23" s="23"/>
      <c r="B23" s="42" t="s">
        <v>24</v>
      </c>
      <c r="C23" s="42" t="s">
        <v>25</v>
      </c>
      <c r="D23" s="42" t="s">
        <v>207</v>
      </c>
    </row>
    <row r="24" spans="1:12" x14ac:dyDescent="0.3">
      <c r="A24" s="23"/>
      <c r="B24" s="23" t="s">
        <v>28</v>
      </c>
      <c r="C24" s="23" t="s">
        <v>28</v>
      </c>
      <c r="D24" s="23" t="s">
        <v>28</v>
      </c>
    </row>
    <row r="25" spans="1:12" x14ac:dyDescent="0.3">
      <c r="A25" s="23">
        <v>1</v>
      </c>
      <c r="B25" s="39">
        <v>25.69</v>
      </c>
      <c r="C25" s="39">
        <v>23.42</v>
      </c>
      <c r="D25" s="39">
        <v>38.65</v>
      </c>
    </row>
    <row r="26" spans="1:12" x14ac:dyDescent="0.3">
      <c r="A26" s="23">
        <v>2</v>
      </c>
      <c r="B26" s="39">
        <v>25.73</v>
      </c>
      <c r="C26" s="39">
        <v>23.22</v>
      </c>
      <c r="D26" s="39">
        <v>38.630000000000003</v>
      </c>
    </row>
    <row r="27" spans="1:12" x14ac:dyDescent="0.3">
      <c r="A27" s="23">
        <v>3</v>
      </c>
      <c r="B27" s="39">
        <v>25.6</v>
      </c>
      <c r="C27" s="39">
        <v>23.52</v>
      </c>
      <c r="D27" s="39">
        <v>38.299999999999997</v>
      </c>
    </row>
    <row r="28" spans="1:12" x14ac:dyDescent="0.3">
      <c r="A28" s="23" t="s">
        <v>26</v>
      </c>
      <c r="B28" s="39">
        <f>MEDIAN(B25:B27)</f>
        <v>25.69</v>
      </c>
      <c r="C28" s="39">
        <f>MEDIAN(C25:C27)</f>
        <v>23.42</v>
      </c>
      <c r="D28" s="39">
        <f>MEDIAN(D25:D27)</f>
        <v>38.630000000000003</v>
      </c>
    </row>
    <row r="30" spans="1:12" x14ac:dyDescent="0.3">
      <c r="A30" s="39"/>
      <c r="B30" s="50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57"/>
    </row>
    <row r="31" spans="1:12" x14ac:dyDescent="0.3">
      <c r="A31" s="39"/>
      <c r="B31" s="59" t="s">
        <v>24</v>
      </c>
      <c r="C31" s="60"/>
      <c r="D31" s="61"/>
      <c r="F31" s="62" t="s">
        <v>25</v>
      </c>
      <c r="G31" s="63"/>
      <c r="H31" s="64"/>
      <c r="J31" s="59" t="s">
        <v>207</v>
      </c>
      <c r="K31" s="60"/>
      <c r="L31" s="61"/>
    </row>
    <row r="32" spans="1:12" x14ac:dyDescent="0.3">
      <c r="A32" s="39"/>
      <c r="B32" s="39" t="s">
        <v>85</v>
      </c>
      <c r="C32" s="39" t="s">
        <v>86</v>
      </c>
      <c r="D32" s="39" t="s">
        <v>87</v>
      </c>
      <c r="F32" s="39" t="s">
        <v>85</v>
      </c>
      <c r="G32" s="39" t="s">
        <v>86</v>
      </c>
      <c r="H32" s="39" t="s">
        <v>87</v>
      </c>
      <c r="J32" s="39" t="s">
        <v>85</v>
      </c>
      <c r="K32" s="39" t="s">
        <v>86</v>
      </c>
      <c r="L32" s="39" t="s">
        <v>87</v>
      </c>
    </row>
    <row r="33" spans="1:12" x14ac:dyDescent="0.3">
      <c r="A33" s="39" t="s">
        <v>36</v>
      </c>
      <c r="B33" s="39">
        <v>130.80000000000001</v>
      </c>
      <c r="C33" s="39">
        <v>132.49</v>
      </c>
      <c r="D33" s="39">
        <v>134.07</v>
      </c>
      <c r="F33" s="39">
        <v>109.41</v>
      </c>
      <c r="G33" s="39">
        <v>110.75</v>
      </c>
      <c r="H33" s="39">
        <v>106.77</v>
      </c>
      <c r="J33" s="39">
        <v>191.48</v>
      </c>
      <c r="K33" s="39">
        <v>191.1</v>
      </c>
      <c r="L33" s="39">
        <v>191.19</v>
      </c>
    </row>
    <row r="34" spans="1:12" x14ac:dyDescent="0.3">
      <c r="A34" s="38" t="s">
        <v>88</v>
      </c>
      <c r="B34" s="39">
        <v>115.63</v>
      </c>
      <c r="C34" s="39">
        <v>116.66</v>
      </c>
      <c r="D34" s="39">
        <v>116.46</v>
      </c>
      <c r="F34" s="39">
        <v>91.44</v>
      </c>
      <c r="G34" s="39">
        <v>87.97</v>
      </c>
      <c r="H34" s="39">
        <v>94.35</v>
      </c>
      <c r="J34" s="39">
        <v>147.74</v>
      </c>
      <c r="K34" s="39">
        <v>152.22</v>
      </c>
      <c r="L34" s="39">
        <v>153.18</v>
      </c>
    </row>
    <row r="35" spans="1:12" x14ac:dyDescent="0.3">
      <c r="A35" s="38" t="s">
        <v>39</v>
      </c>
      <c r="B35" s="39">
        <v>114.41</v>
      </c>
      <c r="C35" s="39">
        <v>115.54</v>
      </c>
      <c r="D35" s="39">
        <v>114.94</v>
      </c>
      <c r="F35" s="39">
        <v>87.4</v>
      </c>
      <c r="G35" s="39">
        <v>88.09</v>
      </c>
      <c r="H35" s="39">
        <v>88.46</v>
      </c>
      <c r="J35" s="39">
        <v>158.25</v>
      </c>
      <c r="K35" s="39">
        <v>159</v>
      </c>
      <c r="L35" s="39">
        <v>158.83000000000001</v>
      </c>
    </row>
    <row r="36" spans="1:12" x14ac:dyDescent="0.3">
      <c r="A36" s="39" t="s">
        <v>40</v>
      </c>
      <c r="B36" s="39">
        <v>65.09</v>
      </c>
      <c r="C36" s="39">
        <v>64.22</v>
      </c>
      <c r="D36" s="39">
        <v>63.86</v>
      </c>
      <c r="F36" s="39">
        <v>63.62</v>
      </c>
      <c r="G36" s="39">
        <v>63.09</v>
      </c>
      <c r="H36" s="39">
        <v>67.23</v>
      </c>
      <c r="J36" s="39">
        <v>109.36</v>
      </c>
      <c r="K36" s="39">
        <v>110.03</v>
      </c>
      <c r="L36" s="39">
        <v>104.91</v>
      </c>
    </row>
    <row r="37" spans="1:12" x14ac:dyDescent="0.3">
      <c r="A37" s="38" t="s">
        <v>41</v>
      </c>
      <c r="B37" s="39">
        <v>35.619999999999997</v>
      </c>
      <c r="C37" s="39">
        <v>36.04</v>
      </c>
      <c r="D37" s="39">
        <v>35.869999999999997</v>
      </c>
      <c r="F37" s="39">
        <v>37.57</v>
      </c>
      <c r="G37" s="39">
        <v>37.57</v>
      </c>
      <c r="H37" s="39">
        <v>37.9</v>
      </c>
      <c r="J37" s="39">
        <v>56.31</v>
      </c>
      <c r="K37" s="39">
        <v>57.25</v>
      </c>
      <c r="L37" s="39">
        <v>56.47</v>
      </c>
    </row>
    <row r="38" spans="1:12" x14ac:dyDescent="0.3">
      <c r="A38" s="39" t="s">
        <v>42</v>
      </c>
      <c r="B38" s="39">
        <v>41.52</v>
      </c>
      <c r="C38" s="39">
        <v>41.67</v>
      </c>
      <c r="D38" s="39">
        <v>41.12</v>
      </c>
      <c r="F38" s="39">
        <v>43.7</v>
      </c>
      <c r="G38" s="39">
        <v>42.38</v>
      </c>
      <c r="H38" s="39">
        <v>43.96</v>
      </c>
      <c r="J38" s="39">
        <v>72.31</v>
      </c>
      <c r="K38" s="39">
        <v>72.17</v>
      </c>
      <c r="L38" s="39">
        <v>71.12</v>
      </c>
    </row>
    <row r="39" spans="1:12" x14ac:dyDescent="0.3">
      <c r="A39" s="38" t="s">
        <v>43</v>
      </c>
      <c r="B39" s="39">
        <v>11.82</v>
      </c>
      <c r="C39" s="39">
        <v>11.8</v>
      </c>
      <c r="D39" s="39">
        <v>11.87</v>
      </c>
      <c r="F39" s="39">
        <v>12.04</v>
      </c>
      <c r="G39" s="39">
        <v>11.92</v>
      </c>
      <c r="H39" s="39">
        <v>11.9</v>
      </c>
      <c r="J39" s="39">
        <v>17.399999999999999</v>
      </c>
      <c r="K39" s="39">
        <v>17.3</v>
      </c>
      <c r="L39" s="39">
        <v>17.21</v>
      </c>
    </row>
    <row r="40" spans="1:12" x14ac:dyDescent="0.3">
      <c r="A40" s="38" t="s">
        <v>44</v>
      </c>
      <c r="B40" s="39">
        <v>124.79</v>
      </c>
      <c r="C40" s="39">
        <v>126.41</v>
      </c>
      <c r="D40" s="39">
        <v>124.49</v>
      </c>
      <c r="F40" s="39">
        <v>124.14</v>
      </c>
      <c r="G40" s="39">
        <v>128.24</v>
      </c>
      <c r="H40" s="39">
        <v>125.18</v>
      </c>
      <c r="J40" s="39">
        <v>224.85</v>
      </c>
      <c r="K40" s="39">
        <v>225.07</v>
      </c>
      <c r="L40" s="39">
        <v>222.15</v>
      </c>
    </row>
    <row r="41" spans="1:12" x14ac:dyDescent="0.3">
      <c r="A41" s="39" t="s">
        <v>46</v>
      </c>
      <c r="B41" s="39">
        <v>38.6</v>
      </c>
      <c r="C41" s="39">
        <v>38.75</v>
      </c>
      <c r="D41" s="39">
        <v>38.9</v>
      </c>
      <c r="F41" s="39">
        <v>41.06</v>
      </c>
      <c r="G41" s="39">
        <v>40.590000000000003</v>
      </c>
      <c r="H41" s="39">
        <v>41.04</v>
      </c>
      <c r="J41" s="39">
        <v>66.430000000000007</v>
      </c>
      <c r="K41" s="39">
        <v>66.209999999999994</v>
      </c>
      <c r="L41" s="39">
        <v>65.260000000000005</v>
      </c>
    </row>
    <row r="42" spans="1:12" x14ac:dyDescent="0.3">
      <c r="A42" s="38" t="s">
        <v>45</v>
      </c>
      <c r="B42" s="39">
        <v>158.49</v>
      </c>
      <c r="C42" s="39">
        <v>156.31</v>
      </c>
      <c r="D42" s="39">
        <v>154.16999999999999</v>
      </c>
      <c r="F42" s="39">
        <v>144.68</v>
      </c>
      <c r="G42" s="39">
        <v>149.57</v>
      </c>
      <c r="H42" s="39">
        <v>147.12</v>
      </c>
      <c r="J42" s="39">
        <v>240.46</v>
      </c>
      <c r="K42" s="39">
        <v>246.64</v>
      </c>
      <c r="L42" s="39">
        <v>248.25</v>
      </c>
    </row>
    <row r="43" spans="1:12" x14ac:dyDescent="0.3">
      <c r="A43" s="39" t="s">
        <v>47</v>
      </c>
      <c r="B43" s="39">
        <v>328.15</v>
      </c>
      <c r="C43" s="39">
        <v>323.61</v>
      </c>
      <c r="D43" s="39">
        <v>323.77999999999997</v>
      </c>
      <c r="F43" s="39">
        <v>262.82</v>
      </c>
      <c r="G43" s="39">
        <v>241.08</v>
      </c>
      <c r="H43" s="39">
        <v>272.07</v>
      </c>
      <c r="J43" s="39">
        <v>371.82</v>
      </c>
      <c r="K43" s="39">
        <v>365.31</v>
      </c>
      <c r="L43" s="39">
        <v>366.48</v>
      </c>
    </row>
    <row r="44" spans="1:12" x14ac:dyDescent="0.3">
      <c r="A44" s="39" t="s">
        <v>89</v>
      </c>
      <c r="B44" s="39">
        <v>28.6</v>
      </c>
      <c r="C44" s="39">
        <v>28.01</v>
      </c>
      <c r="D44" s="39">
        <v>28.02</v>
      </c>
      <c r="F44" s="39">
        <v>23.76</v>
      </c>
      <c r="G44" s="39">
        <v>23.89</v>
      </c>
      <c r="H44" s="39">
        <v>23.79</v>
      </c>
      <c r="J44" s="39">
        <v>35.07</v>
      </c>
      <c r="K44" s="39">
        <v>36.619999999999997</v>
      </c>
      <c r="L44" s="39">
        <v>35.090000000000003</v>
      </c>
    </row>
    <row r="45" spans="1:12" x14ac:dyDescent="0.3">
      <c r="A45" s="39" t="s">
        <v>49</v>
      </c>
      <c r="B45" s="39">
        <v>485.05</v>
      </c>
      <c r="C45" s="39">
        <v>495.13</v>
      </c>
      <c r="D45" s="39">
        <v>483.58</v>
      </c>
      <c r="F45" s="39">
        <v>356.47</v>
      </c>
      <c r="G45" s="39">
        <v>331.48</v>
      </c>
      <c r="H45" s="39">
        <v>343.98</v>
      </c>
      <c r="J45" s="39">
        <v>597.6</v>
      </c>
      <c r="K45" s="39">
        <v>570.86</v>
      </c>
      <c r="L45" s="39">
        <v>565.92999999999995</v>
      </c>
    </row>
    <row r="46" spans="1:12" x14ac:dyDescent="0.3">
      <c r="A46" s="39" t="s">
        <v>50</v>
      </c>
      <c r="B46" s="39">
        <v>57.55</v>
      </c>
      <c r="C46" s="39">
        <v>58.71</v>
      </c>
      <c r="D46" s="39">
        <v>58.1</v>
      </c>
      <c r="F46" s="39">
        <v>55.3</v>
      </c>
      <c r="G46" s="39">
        <v>55.79</v>
      </c>
      <c r="H46" s="39">
        <v>56.2</v>
      </c>
      <c r="J46" s="39">
        <v>90.15</v>
      </c>
      <c r="K46" s="39">
        <v>88.55</v>
      </c>
      <c r="L46" s="39">
        <v>89.79</v>
      </c>
    </row>
    <row r="47" spans="1:12" x14ac:dyDescent="0.3">
      <c r="A47" s="39" t="s">
        <v>51</v>
      </c>
      <c r="B47" s="39">
        <v>46.05</v>
      </c>
      <c r="C47" s="39">
        <v>45.65</v>
      </c>
      <c r="D47" s="39">
        <v>45.84</v>
      </c>
      <c r="F47" s="39">
        <v>45.22</v>
      </c>
      <c r="G47" s="39">
        <v>43.94</v>
      </c>
      <c r="H47" s="39">
        <v>41.32</v>
      </c>
      <c r="J47" s="39">
        <v>72.09</v>
      </c>
      <c r="K47" s="39">
        <v>69.650000000000006</v>
      </c>
      <c r="L47" s="39">
        <v>68.849999999999994</v>
      </c>
    </row>
    <row r="48" spans="1:12" x14ac:dyDescent="0.3">
      <c r="A48" s="39" t="s">
        <v>90</v>
      </c>
      <c r="B48" s="39">
        <v>85.98</v>
      </c>
      <c r="C48" s="39">
        <v>85.54</v>
      </c>
      <c r="D48" s="39">
        <v>84.26</v>
      </c>
      <c r="F48" s="39">
        <v>80.78</v>
      </c>
      <c r="G48" s="39">
        <v>85.73</v>
      </c>
      <c r="H48" s="39">
        <v>85.28</v>
      </c>
      <c r="J48" s="39">
        <v>172.39</v>
      </c>
      <c r="K48" s="39">
        <v>171.31</v>
      </c>
      <c r="L48" s="39">
        <v>171.82</v>
      </c>
    </row>
  </sheetData>
  <mergeCells count="7">
    <mergeCell ref="B14:D14"/>
    <mergeCell ref="F14:H14"/>
    <mergeCell ref="B22:D22"/>
    <mergeCell ref="B30:L30"/>
    <mergeCell ref="B31:D31"/>
    <mergeCell ref="F31:H31"/>
    <mergeCell ref="J31:L31"/>
  </mergeCells>
  <hyperlinks>
    <hyperlink ref="B3" r:id="rId1"/>
    <hyperlink ref="B2" r:id="rId2"/>
    <hyperlink ref="B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unity3d</vt:lpstr>
      <vt:lpstr>Octane2</vt:lpstr>
      <vt:lpstr>Speedometer2.0</vt:lpstr>
      <vt:lpstr>ww26</vt:lpstr>
      <vt:lpstr>ww25</vt:lpstr>
      <vt:lpstr>ww24</vt:lpstr>
      <vt:lpstr>ww23</vt:lpstr>
      <vt:lpstr>ww22</vt:lpstr>
      <vt:lpstr>ww21</vt:lpstr>
      <vt:lpstr>ww20</vt:lpstr>
      <vt:lpstr>ww19</vt:lpstr>
      <vt:lpstr>ww17</vt:lpstr>
      <vt:lpstr>ww16</vt:lpstr>
      <vt:lpstr>ww15</vt:lpstr>
      <vt:lpstr>ww14</vt:lpstr>
      <vt:lpstr>ww13</vt:lpstr>
      <vt:lpstr>ww12</vt:lpstr>
      <vt:lpstr>ww11</vt:lpstr>
      <vt:lpstr>ww09</vt:lpstr>
      <vt:lpstr>ww07</vt:lpstr>
      <vt:lpstr>ww06</vt:lpstr>
      <vt:lpstr>ww05</vt:lpstr>
      <vt:lpstr>ww04</vt:lpstr>
      <vt:lpstr>ww03</vt:lpstr>
      <vt:lpstr>ww02</vt:lpstr>
      <vt:lpstr>2018-ww01</vt:lpstr>
      <vt:lpstr>ww52</vt:lpstr>
      <vt:lpstr>ww51</vt:lpstr>
      <vt:lpstr>ww50</vt:lpstr>
      <vt:lpstr>ww49</vt:lpstr>
      <vt:lpstr>ww48</vt:lpstr>
      <vt:lpstr>ww47</vt:lpstr>
      <vt:lpstr>ww46</vt:lpstr>
      <vt:lpstr>ww45</vt:lpstr>
      <vt:lpstr>ww44</vt:lpstr>
      <vt:lpstr>ww43</vt:lpstr>
      <vt:lpstr>ww42</vt:lpstr>
      <vt:lpstr>ww41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CTPClassification=CTP_IC:VisualMarkings=, CTPClassification=CTP_IC, CTPClassification=CTP_NT</cp:keywords>
  <cp:lastModifiedBy/>
  <dcterms:created xsi:type="dcterms:W3CDTF">2006-09-16T00:00:00Z</dcterms:created>
  <dcterms:modified xsi:type="dcterms:W3CDTF">2018-06-28T07:55:48Z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291a751a-065c-44c8-beae-357a546b7996</vt:lpwstr>
  </property>
  <property fmtid="{D5CDD505-2E9C-101B-9397-08002B2CF9AE}" pid="3" name="CTP_BU">
    <vt:lpwstr>NA</vt:lpwstr>
  </property>
  <property fmtid="{D5CDD505-2E9C-101B-9397-08002B2CF9AE}" pid="4" name="CTP_TimeStamp">
    <vt:lpwstr>2018-06-28 07:55:48Z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