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13_ncr:1_{1AB98E5F-8EEC-4AB6-B5C5-7D8E032A4813}" xr6:coauthVersionLast="36" xr6:coauthVersionMax="36" xr10:uidLastSave="{00000000-0000-0000-0000-000000000000}"/>
  <bookViews>
    <workbookView xWindow="0" yWindow="0" windowWidth="22260" windowHeight="12645" tabRatio="729" activeTab="3" xr2:uid="{00000000-000D-0000-FFFF-FFFF00000000}"/>
  </bookViews>
  <sheets>
    <sheet name="sum" sheetId="1" r:id="rId1"/>
    <sheet name="year profile" sheetId="2" r:id="rId2"/>
    <sheet name="FPnew1" sheetId="15" r:id="rId3"/>
    <sheet name="FR" sheetId="1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14" i="1" l="1"/>
  <c r="AJ15" i="1"/>
  <c r="AJ16" i="1"/>
  <c r="AJ17" i="1"/>
  <c r="AJ18" i="1"/>
  <c r="AJ19" i="1"/>
  <c r="AJ20" i="1"/>
  <c r="AJ21" i="1"/>
  <c r="AJ22" i="1"/>
  <c r="AJ13" i="1"/>
  <c r="AG10" i="1"/>
  <c r="AJ10" i="1"/>
  <c r="AK10" i="1"/>
  <c r="AN10" i="1"/>
  <c r="AM10" i="1"/>
  <c r="AF10" i="1"/>
  <c r="AI10" i="1"/>
  <c r="AL10" i="1"/>
  <c r="AH10" i="1"/>
  <c r="AF3" i="1" l="1"/>
  <c r="AF4" i="1"/>
  <c r="AF5" i="1"/>
  <c r="AF6" i="1"/>
  <c r="AF7" i="1"/>
  <c r="AF8" i="1"/>
  <c r="AF9" i="1"/>
  <c r="AF11" i="1"/>
  <c r="AF2" i="1"/>
  <c r="AH3" i="16" l="1"/>
  <c r="AI3" i="16" s="1"/>
  <c r="AH4" i="16"/>
  <c r="AI4" i="16" s="1"/>
  <c r="AH5" i="16"/>
  <c r="AI5" i="16" s="1"/>
  <c r="AH6" i="16"/>
  <c r="AI6" i="16" s="1"/>
  <c r="AH7" i="16"/>
  <c r="AI7" i="16" s="1"/>
  <c r="AH8" i="16"/>
  <c r="AI8" i="16" s="1"/>
  <c r="AH9" i="16"/>
  <c r="AI9" i="16" s="1"/>
  <c r="AH10" i="16"/>
  <c r="AI10" i="16" s="1"/>
  <c r="AH11" i="16"/>
  <c r="AI11" i="16" s="1"/>
  <c r="AH2" i="16"/>
  <c r="AI2" i="16" s="1"/>
  <c r="O3" i="16" l="1"/>
  <c r="O4" i="16"/>
  <c r="O5" i="16"/>
  <c r="O6" i="16"/>
  <c r="O7" i="16"/>
  <c r="O8" i="16"/>
  <c r="O9" i="16"/>
  <c r="O10" i="16"/>
  <c r="O11" i="16"/>
  <c r="O2" i="16"/>
  <c r="D15" i="16"/>
  <c r="D16" i="16"/>
  <c r="D17" i="16"/>
  <c r="D18" i="16"/>
  <c r="D19" i="16"/>
  <c r="D20" i="16"/>
  <c r="D21" i="16"/>
  <c r="D22" i="16"/>
  <c r="D23" i="16"/>
  <c r="D14" i="16"/>
  <c r="AC2" i="16" l="1"/>
  <c r="AF2" i="16" s="1"/>
  <c r="AC6" i="16"/>
  <c r="AF6" i="16" s="1"/>
  <c r="AC11" i="16"/>
  <c r="AF11" i="16" s="1"/>
  <c r="AC5" i="16"/>
  <c r="AF5" i="16" s="1"/>
  <c r="AC10" i="16"/>
  <c r="AF10" i="16" s="1"/>
  <c r="AC4" i="16"/>
  <c r="AF4" i="16" s="1"/>
  <c r="AC9" i="16"/>
  <c r="AF9" i="16" s="1"/>
  <c r="AC3" i="16"/>
  <c r="AF3" i="16" s="1"/>
  <c r="AC8" i="16"/>
  <c r="AF8" i="16" s="1"/>
  <c r="AC7" i="16"/>
  <c r="AF7" i="16" s="1"/>
  <c r="AB2" i="16"/>
  <c r="AL2" i="16" s="1"/>
  <c r="AB4" i="16"/>
  <c r="AL4" i="16" s="1"/>
  <c r="AB5" i="16"/>
  <c r="AL5" i="16" s="1"/>
  <c r="AB8" i="16"/>
  <c r="AL8" i="16" s="1"/>
  <c r="AB11" i="16"/>
  <c r="AL11" i="16" s="1"/>
  <c r="AB3" i="16"/>
  <c r="AL3" i="16" s="1"/>
  <c r="AB6" i="16"/>
  <c r="AL6" i="16" s="1"/>
  <c r="AB7" i="16"/>
  <c r="AL7" i="16" s="1"/>
  <c r="AB9" i="16"/>
  <c r="AL9" i="16" s="1"/>
  <c r="AB10" i="16"/>
  <c r="AL10" i="16" s="1"/>
  <c r="AK3" i="16" l="1"/>
  <c r="AK10" i="16"/>
  <c r="AK6" i="16"/>
  <c r="AK7" i="16"/>
  <c r="AK9" i="16"/>
  <c r="AK5" i="16"/>
  <c r="AK2" i="16"/>
  <c r="AK8" i="16"/>
  <c r="AK4" i="16"/>
  <c r="AK11" i="16"/>
  <c r="AG22" i="1"/>
  <c r="AG14" i="1"/>
  <c r="AG15" i="1"/>
  <c r="AG16" i="1"/>
  <c r="AG17" i="1"/>
  <c r="AG18" i="1"/>
  <c r="AG19" i="1"/>
  <c r="AG20" i="1"/>
  <c r="AG21" i="1"/>
  <c r="AG13" i="1"/>
  <c r="AN11" i="1"/>
  <c r="AM11" i="1"/>
  <c r="AL11" i="1"/>
  <c r="AK11" i="1"/>
  <c r="AJ11" i="1"/>
  <c r="AI11" i="1"/>
  <c r="AH11" i="1"/>
  <c r="AG11" i="1"/>
  <c r="AN9" i="1"/>
  <c r="AM9" i="1"/>
  <c r="AL9" i="1"/>
  <c r="AK9" i="1"/>
  <c r="AJ9" i="1"/>
  <c r="AI9" i="1"/>
  <c r="AH9" i="1"/>
  <c r="AG9" i="1"/>
  <c r="AN8" i="1"/>
  <c r="AM8" i="1"/>
  <c r="AL8" i="1"/>
  <c r="AK8" i="1"/>
  <c r="AJ8" i="1"/>
  <c r="AI8" i="1"/>
  <c r="AH8" i="1"/>
  <c r="AG8" i="1"/>
  <c r="AN7" i="1"/>
  <c r="AM7" i="1"/>
  <c r="AL7" i="1"/>
  <c r="AK7" i="1"/>
  <c r="AJ7" i="1"/>
  <c r="AI7" i="1"/>
  <c r="AH7" i="1"/>
  <c r="AG7" i="1"/>
  <c r="AN6" i="1"/>
  <c r="AM6" i="1"/>
  <c r="AL6" i="1"/>
  <c r="AK6" i="1"/>
  <c r="AJ6" i="1"/>
  <c r="AI6" i="1"/>
  <c r="AH6" i="1"/>
  <c r="AG6" i="1"/>
  <c r="AN5" i="1"/>
  <c r="AM5" i="1"/>
  <c r="AL5" i="1"/>
  <c r="AK5" i="1"/>
  <c r="AJ5" i="1"/>
  <c r="AI5" i="1"/>
  <c r="AH5" i="1"/>
  <c r="AG5" i="1"/>
  <c r="AN4" i="1"/>
  <c r="AM4" i="1"/>
  <c r="AL4" i="1"/>
  <c r="AK4" i="1"/>
  <c r="AJ4" i="1"/>
  <c r="AI4" i="1"/>
  <c r="AH4" i="1"/>
  <c r="AG4" i="1"/>
  <c r="AN3" i="1"/>
  <c r="AM3" i="1"/>
  <c r="AL3" i="1"/>
  <c r="AK3" i="1"/>
  <c r="AJ3" i="1"/>
  <c r="AI3" i="1"/>
  <c r="AH3" i="1"/>
  <c r="AG3" i="1"/>
  <c r="AN2" i="1"/>
  <c r="AM2" i="1"/>
  <c r="AL2" i="1"/>
  <c r="AK2" i="1"/>
  <c r="AJ2" i="1"/>
  <c r="AI2" i="1"/>
  <c r="AH2" i="1"/>
  <c r="AG2" i="1"/>
  <c r="AG9" i="16" l="1"/>
  <c r="AG7" i="16"/>
  <c r="Z11" i="16"/>
  <c r="AJ11" i="16" s="1"/>
  <c r="AA11" i="16" s="1"/>
  <c r="AG11" i="16" s="1"/>
  <c r="R11" i="16"/>
  <c r="M11" i="16"/>
  <c r="K11" i="16"/>
  <c r="N11" i="16" s="1"/>
  <c r="J11" i="16"/>
  <c r="Z10" i="16"/>
  <c r="R10" i="16"/>
  <c r="K10" i="16"/>
  <c r="N10" i="16" s="1"/>
  <c r="J10" i="16"/>
  <c r="M10" i="16" s="1"/>
  <c r="Z9" i="16"/>
  <c r="AJ9" i="16" s="1"/>
  <c r="AA9" i="16" s="1"/>
  <c r="R9" i="16"/>
  <c r="K9" i="16"/>
  <c r="N9" i="16" s="1"/>
  <c r="J9" i="16"/>
  <c r="M9" i="16" s="1"/>
  <c r="Z8" i="16"/>
  <c r="AJ8" i="16" s="1"/>
  <c r="AA8" i="16" s="1"/>
  <c r="AG8" i="16" s="1"/>
  <c r="R8" i="16"/>
  <c r="K8" i="16"/>
  <c r="N8" i="16" s="1"/>
  <c r="J8" i="16"/>
  <c r="M8" i="16" s="1"/>
  <c r="Z7" i="16"/>
  <c r="AJ7" i="16" s="1"/>
  <c r="AA7" i="16" s="1"/>
  <c r="R7" i="16"/>
  <c r="K7" i="16"/>
  <c r="N7" i="16" s="1"/>
  <c r="J7" i="16"/>
  <c r="M7" i="16" s="1"/>
  <c r="Z6" i="16"/>
  <c r="AJ6" i="16" s="1"/>
  <c r="AA6" i="16" s="1"/>
  <c r="AG6" i="16" s="1"/>
  <c r="R6" i="16"/>
  <c r="K6" i="16"/>
  <c r="N6" i="16" s="1"/>
  <c r="J6" i="16"/>
  <c r="M6" i="16" s="1"/>
  <c r="Z5" i="16"/>
  <c r="AJ5" i="16" s="1"/>
  <c r="AA5" i="16" s="1"/>
  <c r="AG5" i="16" s="1"/>
  <c r="R5" i="16"/>
  <c r="K5" i="16"/>
  <c r="N5" i="16" s="1"/>
  <c r="J5" i="16"/>
  <c r="M5" i="16" s="1"/>
  <c r="Z4" i="16"/>
  <c r="AJ4" i="16" s="1"/>
  <c r="AA4" i="16" s="1"/>
  <c r="AG4" i="16" s="1"/>
  <c r="R4" i="16"/>
  <c r="K4" i="16"/>
  <c r="N4" i="16" s="1"/>
  <c r="J4" i="16"/>
  <c r="M4" i="16" s="1"/>
  <c r="X4" i="16"/>
  <c r="Z3" i="16"/>
  <c r="AJ3" i="16" s="1"/>
  <c r="AA3" i="16" s="1"/>
  <c r="AG3" i="16" s="1"/>
  <c r="R3" i="16"/>
  <c r="K3" i="16"/>
  <c r="N3" i="16" s="1"/>
  <c r="J3" i="16"/>
  <c r="M3" i="16" s="1"/>
  <c r="Z2" i="16"/>
  <c r="AJ2" i="16" s="1"/>
  <c r="AA2" i="16" s="1"/>
  <c r="AG2" i="16" s="1"/>
  <c r="R2" i="16"/>
  <c r="K2" i="16"/>
  <c r="N2" i="16" s="1"/>
  <c r="J2" i="16"/>
  <c r="M2" i="16" s="1"/>
  <c r="AJ10" i="16" l="1"/>
  <c r="AA10" i="16" s="1"/>
  <c r="AG10" i="16" s="1"/>
  <c r="X11" i="16"/>
  <c r="X3" i="16"/>
  <c r="X6" i="16"/>
  <c r="X10" i="16"/>
  <c r="X7" i="16"/>
  <c r="X5" i="16"/>
  <c r="X8" i="16"/>
  <c r="X9" i="16"/>
  <c r="L10" i="16"/>
  <c r="L9" i="16"/>
  <c r="L5" i="16"/>
  <c r="X2" i="16"/>
  <c r="E12" i="16"/>
  <c r="O12" i="16" s="1"/>
  <c r="L6" i="16"/>
  <c r="L2" i="16"/>
  <c r="L8" i="16"/>
  <c r="L4" i="16"/>
  <c r="Y4" i="16" s="1"/>
  <c r="L11" i="16"/>
  <c r="L7" i="16"/>
  <c r="L3" i="16"/>
  <c r="Y10" i="16" l="1"/>
  <c r="Y6" i="16"/>
  <c r="Y7" i="16"/>
  <c r="Y5" i="16"/>
  <c r="Y3" i="16"/>
  <c r="Y9" i="16"/>
  <c r="Y8" i="16"/>
  <c r="Y11" i="16"/>
  <c r="Y2" i="16"/>
  <c r="BC263" i="15" l="1"/>
  <c r="BB263" i="15"/>
  <c r="BA263" i="15"/>
  <c r="AZ263" i="15"/>
  <c r="AY263" i="15"/>
  <c r="AX263" i="15"/>
  <c r="AW263" i="15"/>
  <c r="AV263" i="15"/>
  <c r="AU263" i="15"/>
  <c r="AT263" i="15"/>
  <c r="AS263" i="15"/>
  <c r="AR263" i="15"/>
  <c r="AQ263" i="15"/>
  <c r="AP263" i="15"/>
  <c r="AO263" i="15"/>
  <c r="AN263" i="15"/>
  <c r="AM263" i="15"/>
  <c r="AL263" i="15"/>
  <c r="AK263" i="15"/>
  <c r="AJ263" i="15"/>
  <c r="AI263" i="15"/>
  <c r="AH263" i="15"/>
  <c r="AG263" i="15"/>
  <c r="AF263" i="15"/>
  <c r="AE263" i="15"/>
  <c r="AD263" i="15"/>
  <c r="AC263" i="15"/>
  <c r="AB263" i="15"/>
  <c r="AA263" i="15"/>
  <c r="Z263" i="15"/>
  <c r="Y263" i="15"/>
  <c r="X263" i="15"/>
  <c r="W263" i="15"/>
  <c r="V263" i="15"/>
  <c r="U263" i="15"/>
  <c r="T263" i="15"/>
  <c r="S263" i="15"/>
  <c r="R263" i="15"/>
  <c r="Q263" i="15"/>
  <c r="P263" i="15"/>
  <c r="O263" i="15"/>
  <c r="N263" i="15"/>
  <c r="M263" i="15"/>
  <c r="L263" i="15"/>
  <c r="K263" i="15"/>
  <c r="J263" i="15"/>
  <c r="I263" i="15"/>
  <c r="H263" i="15"/>
  <c r="G263" i="15"/>
  <c r="F263" i="15"/>
  <c r="E263" i="15"/>
  <c r="D263" i="15"/>
  <c r="C263" i="15"/>
  <c r="B263" i="15"/>
  <c r="CG262" i="15"/>
  <c r="DU262" i="15" s="1"/>
  <c r="CF262" i="15"/>
  <c r="DT262" i="15" s="1"/>
  <c r="CE262" i="15"/>
  <c r="DS262" i="15" s="1"/>
  <c r="CD262" i="15"/>
  <c r="DR262" i="15" s="1"/>
  <c r="CC262" i="15"/>
  <c r="DQ262" i="15" s="1"/>
  <c r="CB262" i="15"/>
  <c r="DP262" i="15" s="1"/>
  <c r="CA262" i="15"/>
  <c r="DO262" i="15" s="1"/>
  <c r="BZ262" i="15"/>
  <c r="DN262" i="15" s="1"/>
  <c r="BY262" i="15"/>
  <c r="DM262" i="15" s="1"/>
  <c r="BX262" i="15"/>
  <c r="DL262" i="15" s="1"/>
  <c r="BM262" i="15"/>
  <c r="BW262" i="15" s="1"/>
  <c r="CQ262" i="15" s="1"/>
  <c r="BL262" i="15"/>
  <c r="BV262" i="15" s="1"/>
  <c r="DJ262" i="15" s="1"/>
  <c r="BK262" i="15"/>
  <c r="BU262" i="15" s="1"/>
  <c r="BJ262" i="15"/>
  <c r="BT262" i="15" s="1"/>
  <c r="BI262" i="15"/>
  <c r="BS262" i="15" s="1"/>
  <c r="DG262" i="15" s="1"/>
  <c r="BH262" i="15"/>
  <c r="BR262" i="15" s="1"/>
  <c r="DF262" i="15" s="1"/>
  <c r="BG262" i="15"/>
  <c r="BQ262" i="15" s="1"/>
  <c r="BF262" i="15"/>
  <c r="BP262" i="15" s="1"/>
  <c r="BE262" i="15"/>
  <c r="BO262" i="15" s="1"/>
  <c r="DC262" i="15" s="1"/>
  <c r="BD262" i="15"/>
  <c r="BN262" i="15" s="1"/>
  <c r="DB262" i="15" s="1"/>
  <c r="CG261" i="15"/>
  <c r="DU261" i="15" s="1"/>
  <c r="CF261" i="15"/>
  <c r="DT261" i="15" s="1"/>
  <c r="CE261" i="15"/>
  <c r="DS261" i="15" s="1"/>
  <c r="CD261" i="15"/>
  <c r="DR261" i="15" s="1"/>
  <c r="CC261" i="15"/>
  <c r="CW261" i="15" s="1"/>
  <c r="CB261" i="15"/>
  <c r="DP261" i="15" s="1"/>
  <c r="CA261" i="15"/>
  <c r="DO261" i="15" s="1"/>
  <c r="BZ261" i="15"/>
  <c r="DN261" i="15" s="1"/>
  <c r="BY261" i="15"/>
  <c r="CS261" i="15" s="1"/>
  <c r="BX261" i="15"/>
  <c r="DL261" i="15" s="1"/>
  <c r="BM261" i="15"/>
  <c r="BW261" i="15" s="1"/>
  <c r="BL261" i="15"/>
  <c r="BV261" i="15" s="1"/>
  <c r="BK261" i="15"/>
  <c r="BU261" i="15" s="1"/>
  <c r="DI261" i="15" s="1"/>
  <c r="BJ261" i="15"/>
  <c r="BT261" i="15" s="1"/>
  <c r="DH261" i="15" s="1"/>
  <c r="BI261" i="15"/>
  <c r="BS261" i="15" s="1"/>
  <c r="BH261" i="15"/>
  <c r="BR261" i="15" s="1"/>
  <c r="BG261" i="15"/>
  <c r="BQ261" i="15" s="1"/>
  <c r="DE261" i="15" s="1"/>
  <c r="BF261" i="15"/>
  <c r="BP261" i="15" s="1"/>
  <c r="DD261" i="15" s="1"/>
  <c r="BE261" i="15"/>
  <c r="BO261" i="15" s="1"/>
  <c r="BD261" i="15"/>
  <c r="BN261" i="15" s="1"/>
  <c r="CG260" i="15"/>
  <c r="DU260" i="15" s="1"/>
  <c r="CF260" i="15"/>
  <c r="DT260" i="15" s="1"/>
  <c r="CE260" i="15"/>
  <c r="CY260" i="15" s="1"/>
  <c r="CD260" i="15"/>
  <c r="DR260" i="15" s="1"/>
  <c r="CC260" i="15"/>
  <c r="DQ260" i="15" s="1"/>
  <c r="CB260" i="15"/>
  <c r="DP260" i="15" s="1"/>
  <c r="CA260" i="15"/>
  <c r="BZ260" i="15"/>
  <c r="DN260" i="15" s="1"/>
  <c r="BY260" i="15"/>
  <c r="DM260" i="15" s="1"/>
  <c r="BX260" i="15"/>
  <c r="DL260" i="15" s="1"/>
  <c r="BM260" i="15"/>
  <c r="BW260" i="15" s="1"/>
  <c r="DK260" i="15" s="1"/>
  <c r="BL260" i="15"/>
  <c r="BV260" i="15" s="1"/>
  <c r="DJ260" i="15" s="1"/>
  <c r="BK260" i="15"/>
  <c r="BU260" i="15" s="1"/>
  <c r="BJ260" i="15"/>
  <c r="BT260" i="15" s="1"/>
  <c r="BI260" i="15"/>
  <c r="BS260" i="15" s="1"/>
  <c r="DG260" i="15" s="1"/>
  <c r="BH260" i="15"/>
  <c r="BR260" i="15" s="1"/>
  <c r="DF260" i="15" s="1"/>
  <c r="BG260" i="15"/>
  <c r="BQ260" i="15" s="1"/>
  <c r="BF260" i="15"/>
  <c r="BP260" i="15" s="1"/>
  <c r="BE260" i="15"/>
  <c r="BO260" i="15" s="1"/>
  <c r="CI260" i="15" s="1"/>
  <c r="BD260" i="15"/>
  <c r="BN260" i="15" s="1"/>
  <c r="DB260" i="15" s="1"/>
  <c r="CG259" i="15"/>
  <c r="DA259" i="15" s="1"/>
  <c r="CF259" i="15"/>
  <c r="DT259" i="15" s="1"/>
  <c r="CE259" i="15"/>
  <c r="DS259" i="15" s="1"/>
  <c r="CD259" i="15"/>
  <c r="DR259" i="15" s="1"/>
  <c r="CC259" i="15"/>
  <c r="DQ259" i="15" s="1"/>
  <c r="CB259" i="15"/>
  <c r="DP259" i="15" s="1"/>
  <c r="CA259" i="15"/>
  <c r="DO259" i="15" s="1"/>
  <c r="BZ259" i="15"/>
  <c r="DN259" i="15" s="1"/>
  <c r="BY259" i="15"/>
  <c r="DM259" i="15" s="1"/>
  <c r="BX259" i="15"/>
  <c r="DL259" i="15" s="1"/>
  <c r="BM259" i="15"/>
  <c r="BW259" i="15" s="1"/>
  <c r="BL259" i="15"/>
  <c r="BV259" i="15" s="1"/>
  <c r="BK259" i="15"/>
  <c r="BU259" i="15" s="1"/>
  <c r="DI259" i="15" s="1"/>
  <c r="BJ259" i="15"/>
  <c r="BT259" i="15" s="1"/>
  <c r="DH259" i="15" s="1"/>
  <c r="BI259" i="15"/>
  <c r="BS259" i="15" s="1"/>
  <c r="BH259" i="15"/>
  <c r="BR259" i="15" s="1"/>
  <c r="BG259" i="15"/>
  <c r="BQ259" i="15" s="1"/>
  <c r="CK259" i="15" s="1"/>
  <c r="BF259" i="15"/>
  <c r="BP259" i="15" s="1"/>
  <c r="DD259" i="15" s="1"/>
  <c r="BE259" i="15"/>
  <c r="BO259" i="15" s="1"/>
  <c r="BD259" i="15"/>
  <c r="BN259" i="15" s="1"/>
  <c r="CG258" i="15"/>
  <c r="DU258" i="15" s="1"/>
  <c r="CF258" i="15"/>
  <c r="DT258" i="15" s="1"/>
  <c r="CE258" i="15"/>
  <c r="DS258" i="15" s="1"/>
  <c r="CD258" i="15"/>
  <c r="DR258" i="15" s="1"/>
  <c r="CC258" i="15"/>
  <c r="DQ258" i="15" s="1"/>
  <c r="CB258" i="15"/>
  <c r="DP258" i="15" s="1"/>
  <c r="CA258" i="15"/>
  <c r="DO258" i="15" s="1"/>
  <c r="BZ258" i="15"/>
  <c r="DN258" i="15" s="1"/>
  <c r="BY258" i="15"/>
  <c r="DM258" i="15" s="1"/>
  <c r="BX258" i="15"/>
  <c r="DL258" i="15" s="1"/>
  <c r="BM258" i="15"/>
  <c r="BW258" i="15" s="1"/>
  <c r="CQ258" i="15" s="1"/>
  <c r="BL258" i="15"/>
  <c r="BV258" i="15" s="1"/>
  <c r="DJ258" i="15" s="1"/>
  <c r="BK258" i="15"/>
  <c r="BU258" i="15" s="1"/>
  <c r="BJ258" i="15"/>
  <c r="BT258" i="15" s="1"/>
  <c r="BI258" i="15"/>
  <c r="BS258" i="15" s="1"/>
  <c r="DG258" i="15" s="1"/>
  <c r="BH258" i="15"/>
  <c r="BR258" i="15" s="1"/>
  <c r="DF258" i="15" s="1"/>
  <c r="BG258" i="15"/>
  <c r="BQ258" i="15" s="1"/>
  <c r="BF258" i="15"/>
  <c r="BP258" i="15" s="1"/>
  <c r="BE258" i="15"/>
  <c r="BO258" i="15" s="1"/>
  <c r="DC258" i="15" s="1"/>
  <c r="BD258" i="15"/>
  <c r="BN258" i="15" s="1"/>
  <c r="DB258" i="15" s="1"/>
  <c r="CG257" i="15"/>
  <c r="DA257" i="15" s="1"/>
  <c r="CF257" i="15"/>
  <c r="DT257" i="15" s="1"/>
  <c r="CE257" i="15"/>
  <c r="DS257" i="15" s="1"/>
  <c r="CD257" i="15"/>
  <c r="DR257" i="15" s="1"/>
  <c r="CC257" i="15"/>
  <c r="DQ257" i="15" s="1"/>
  <c r="CB257" i="15"/>
  <c r="DP257" i="15" s="1"/>
  <c r="CA257" i="15"/>
  <c r="DO257" i="15" s="1"/>
  <c r="BZ257" i="15"/>
  <c r="DN257" i="15" s="1"/>
  <c r="BY257" i="15"/>
  <c r="CS257" i="15" s="1"/>
  <c r="BX257" i="15"/>
  <c r="DL257" i="15" s="1"/>
  <c r="BM257" i="15"/>
  <c r="BW257" i="15" s="1"/>
  <c r="BL257" i="15"/>
  <c r="BV257" i="15" s="1"/>
  <c r="BK257" i="15"/>
  <c r="BU257" i="15" s="1"/>
  <c r="DI257" i="15" s="1"/>
  <c r="BJ257" i="15"/>
  <c r="BT257" i="15" s="1"/>
  <c r="DH257" i="15" s="1"/>
  <c r="BI257" i="15"/>
  <c r="BS257" i="15" s="1"/>
  <c r="BH257" i="15"/>
  <c r="BR257" i="15" s="1"/>
  <c r="BG257" i="15"/>
  <c r="BQ257" i="15" s="1"/>
  <c r="CK257" i="15" s="1"/>
  <c r="BF257" i="15"/>
  <c r="BP257" i="15" s="1"/>
  <c r="DD257" i="15" s="1"/>
  <c r="BE257" i="15"/>
  <c r="BO257" i="15" s="1"/>
  <c r="BD257" i="15"/>
  <c r="BN257" i="15" s="1"/>
  <c r="CG256" i="15"/>
  <c r="DU256" i="15" s="1"/>
  <c r="CF256" i="15"/>
  <c r="DT256" i="15" s="1"/>
  <c r="CE256" i="15"/>
  <c r="CY256" i="15" s="1"/>
  <c r="CD256" i="15"/>
  <c r="DR256" i="15" s="1"/>
  <c r="CC256" i="15"/>
  <c r="DQ256" i="15" s="1"/>
  <c r="CB256" i="15"/>
  <c r="DP256" i="15" s="1"/>
  <c r="CA256" i="15"/>
  <c r="DO256" i="15" s="1"/>
  <c r="BZ256" i="15"/>
  <c r="DN256" i="15" s="1"/>
  <c r="BY256" i="15"/>
  <c r="DM256" i="15" s="1"/>
  <c r="BX256" i="15"/>
  <c r="DL256" i="15" s="1"/>
  <c r="BM256" i="15"/>
  <c r="BW256" i="15" s="1"/>
  <c r="CQ256" i="15" s="1"/>
  <c r="BL256" i="15"/>
  <c r="BV256" i="15" s="1"/>
  <c r="DJ256" i="15" s="1"/>
  <c r="BK256" i="15"/>
  <c r="BU256" i="15" s="1"/>
  <c r="BJ256" i="15"/>
  <c r="BT256" i="15" s="1"/>
  <c r="BI256" i="15"/>
  <c r="BS256" i="15" s="1"/>
  <c r="DG256" i="15" s="1"/>
  <c r="BH256" i="15"/>
  <c r="BR256" i="15" s="1"/>
  <c r="DF256" i="15" s="1"/>
  <c r="BG256" i="15"/>
  <c r="BQ256" i="15" s="1"/>
  <c r="BF256" i="15"/>
  <c r="BP256" i="15" s="1"/>
  <c r="BE256" i="15"/>
  <c r="BO256" i="15" s="1"/>
  <c r="CI256" i="15" s="1"/>
  <c r="BD256" i="15"/>
  <c r="BN256" i="15" s="1"/>
  <c r="DB256" i="15" s="1"/>
  <c r="CG255" i="15"/>
  <c r="DA255" i="15" s="1"/>
  <c r="CF255" i="15"/>
  <c r="DT255" i="15" s="1"/>
  <c r="CE255" i="15"/>
  <c r="DS255" i="15" s="1"/>
  <c r="CD255" i="15"/>
  <c r="DR255" i="15" s="1"/>
  <c r="CC255" i="15"/>
  <c r="DQ255" i="15" s="1"/>
  <c r="CB255" i="15"/>
  <c r="DP255" i="15" s="1"/>
  <c r="CA255" i="15"/>
  <c r="DO255" i="15" s="1"/>
  <c r="BZ255" i="15"/>
  <c r="DN255" i="15" s="1"/>
  <c r="BY255" i="15"/>
  <c r="DM255" i="15" s="1"/>
  <c r="BX255" i="15"/>
  <c r="DL255" i="15" s="1"/>
  <c r="BM255" i="15"/>
  <c r="BW255" i="15" s="1"/>
  <c r="BL255" i="15"/>
  <c r="BV255" i="15" s="1"/>
  <c r="BK255" i="15"/>
  <c r="BU255" i="15" s="1"/>
  <c r="DI255" i="15" s="1"/>
  <c r="BJ255" i="15"/>
  <c r="BT255" i="15" s="1"/>
  <c r="DH255" i="15" s="1"/>
  <c r="BI255" i="15"/>
  <c r="BS255" i="15" s="1"/>
  <c r="BH255" i="15"/>
  <c r="BR255" i="15" s="1"/>
  <c r="BG255" i="15"/>
  <c r="BQ255" i="15" s="1"/>
  <c r="CK255" i="15" s="1"/>
  <c r="BF255" i="15"/>
  <c r="BP255" i="15" s="1"/>
  <c r="DD255" i="15" s="1"/>
  <c r="BE255" i="15"/>
  <c r="BO255" i="15" s="1"/>
  <c r="BD255" i="15"/>
  <c r="BN255" i="15" s="1"/>
  <c r="CG254" i="15"/>
  <c r="DU254" i="15" s="1"/>
  <c r="CF254" i="15"/>
  <c r="DT254" i="15" s="1"/>
  <c r="CE254" i="15"/>
  <c r="DS254" i="15" s="1"/>
  <c r="CD254" i="15"/>
  <c r="DR254" i="15" s="1"/>
  <c r="CC254" i="15"/>
  <c r="DQ254" i="15" s="1"/>
  <c r="CB254" i="15"/>
  <c r="DP254" i="15" s="1"/>
  <c r="CA254" i="15"/>
  <c r="DO254" i="15" s="1"/>
  <c r="BZ254" i="15"/>
  <c r="DN254" i="15" s="1"/>
  <c r="BY254" i="15"/>
  <c r="DM254" i="15" s="1"/>
  <c r="BX254" i="15"/>
  <c r="DL254" i="15" s="1"/>
  <c r="BM254" i="15"/>
  <c r="BW254" i="15" s="1"/>
  <c r="CQ254" i="15" s="1"/>
  <c r="BL254" i="15"/>
  <c r="BV254" i="15" s="1"/>
  <c r="DJ254" i="15" s="1"/>
  <c r="BK254" i="15"/>
  <c r="BU254" i="15" s="1"/>
  <c r="BJ254" i="15"/>
  <c r="BT254" i="15" s="1"/>
  <c r="BI254" i="15"/>
  <c r="BS254" i="15" s="1"/>
  <c r="DG254" i="15" s="1"/>
  <c r="BH254" i="15"/>
  <c r="BR254" i="15" s="1"/>
  <c r="DF254" i="15" s="1"/>
  <c r="BG254" i="15"/>
  <c r="BQ254" i="15" s="1"/>
  <c r="BF254" i="15"/>
  <c r="BP254" i="15" s="1"/>
  <c r="BE254" i="15"/>
  <c r="BO254" i="15" s="1"/>
  <c r="DC254" i="15" s="1"/>
  <c r="BD254" i="15"/>
  <c r="BN254" i="15" s="1"/>
  <c r="DB254" i="15" s="1"/>
  <c r="CG253" i="15"/>
  <c r="CF253" i="15"/>
  <c r="DT253" i="15" s="1"/>
  <c r="CE253" i="15"/>
  <c r="DS253" i="15" s="1"/>
  <c r="CD253" i="15"/>
  <c r="DR253" i="15" s="1"/>
  <c r="CC253" i="15"/>
  <c r="DQ253" i="15" s="1"/>
  <c r="CB253" i="15"/>
  <c r="DP253" i="15" s="1"/>
  <c r="CA253" i="15"/>
  <c r="DO253" i="15" s="1"/>
  <c r="BZ253" i="15"/>
  <c r="DN253" i="15" s="1"/>
  <c r="BY253" i="15"/>
  <c r="CS253" i="15" s="1"/>
  <c r="BX253" i="15"/>
  <c r="DL253" i="15" s="1"/>
  <c r="BM253" i="15"/>
  <c r="BW253" i="15" s="1"/>
  <c r="BL253" i="15"/>
  <c r="BV253" i="15" s="1"/>
  <c r="BK253" i="15"/>
  <c r="BU253" i="15" s="1"/>
  <c r="DI253" i="15" s="1"/>
  <c r="BJ253" i="15"/>
  <c r="BT253" i="15" s="1"/>
  <c r="DH253" i="15" s="1"/>
  <c r="BI253" i="15"/>
  <c r="BS253" i="15" s="1"/>
  <c r="BH253" i="15"/>
  <c r="BR253" i="15" s="1"/>
  <c r="BG253" i="15"/>
  <c r="BQ253" i="15" s="1"/>
  <c r="CK253" i="15" s="1"/>
  <c r="BF253" i="15"/>
  <c r="BP253" i="15" s="1"/>
  <c r="DD253" i="15" s="1"/>
  <c r="BE253" i="15"/>
  <c r="BO253" i="15" s="1"/>
  <c r="BD253" i="15"/>
  <c r="BN253" i="15" s="1"/>
  <c r="CG252" i="15"/>
  <c r="DU252" i="15" s="1"/>
  <c r="CF252" i="15"/>
  <c r="DT252" i="15" s="1"/>
  <c r="CE252" i="15"/>
  <c r="CY252" i="15" s="1"/>
  <c r="CD252" i="15"/>
  <c r="DR252" i="15" s="1"/>
  <c r="CC252" i="15"/>
  <c r="DQ252" i="15" s="1"/>
  <c r="CB252" i="15"/>
  <c r="DP252" i="15" s="1"/>
  <c r="CA252" i="15"/>
  <c r="BZ252" i="15"/>
  <c r="DN252" i="15" s="1"/>
  <c r="BY252" i="15"/>
  <c r="DM252" i="15" s="1"/>
  <c r="BX252" i="15"/>
  <c r="DL252" i="15" s="1"/>
  <c r="BW252" i="15"/>
  <c r="CQ252" i="15" s="1"/>
  <c r="BV252" i="15"/>
  <c r="DJ252" i="15" s="1"/>
  <c r="BU252" i="15"/>
  <c r="DI252" i="15" s="1"/>
  <c r="BT252" i="15"/>
  <c r="DH252" i="15" s="1"/>
  <c r="BS252" i="15"/>
  <c r="DG252" i="15" s="1"/>
  <c r="BR252" i="15"/>
  <c r="DF252" i="15" s="1"/>
  <c r="BQ252" i="15"/>
  <c r="DE252" i="15" s="1"/>
  <c r="BP252" i="15"/>
  <c r="DD252" i="15" s="1"/>
  <c r="BO252" i="15"/>
  <c r="CI252" i="15" s="1"/>
  <c r="BN252" i="15"/>
  <c r="DB252" i="15" s="1"/>
  <c r="CG251" i="15"/>
  <c r="DU251" i="15" s="1"/>
  <c r="CF251" i="15"/>
  <c r="DT251" i="15" s="1"/>
  <c r="CE251" i="15"/>
  <c r="DS251" i="15" s="1"/>
  <c r="CD251" i="15"/>
  <c r="DR251" i="15" s="1"/>
  <c r="CC251" i="15"/>
  <c r="DQ251" i="15" s="1"/>
  <c r="CB251" i="15"/>
  <c r="DP251" i="15" s="1"/>
  <c r="CA251" i="15"/>
  <c r="DO251" i="15" s="1"/>
  <c r="BZ251" i="15"/>
  <c r="DN251" i="15" s="1"/>
  <c r="BY251" i="15"/>
  <c r="DM251" i="15" s="1"/>
  <c r="BX251" i="15"/>
  <c r="DL251" i="15" s="1"/>
  <c r="BM251" i="15"/>
  <c r="BW251" i="15" s="1"/>
  <c r="CQ251" i="15" s="1"/>
  <c r="BL251" i="15"/>
  <c r="BV251" i="15" s="1"/>
  <c r="DJ251" i="15" s="1"/>
  <c r="BK251" i="15"/>
  <c r="BU251" i="15" s="1"/>
  <c r="BJ251" i="15"/>
  <c r="BT251" i="15" s="1"/>
  <c r="BI251" i="15"/>
  <c r="BS251" i="15" s="1"/>
  <c r="DG251" i="15" s="1"/>
  <c r="BH251" i="15"/>
  <c r="BR251" i="15" s="1"/>
  <c r="DF251" i="15" s="1"/>
  <c r="BG251" i="15"/>
  <c r="BQ251" i="15" s="1"/>
  <c r="BF251" i="15"/>
  <c r="BP251" i="15" s="1"/>
  <c r="BE251" i="15"/>
  <c r="BO251" i="15" s="1"/>
  <c r="DC251" i="15" s="1"/>
  <c r="BD251" i="15"/>
  <c r="BN251" i="15" s="1"/>
  <c r="DB251" i="15" s="1"/>
  <c r="CG250" i="15"/>
  <c r="DA250" i="15" s="1"/>
  <c r="CF250" i="15"/>
  <c r="DT250" i="15" s="1"/>
  <c r="CE250" i="15"/>
  <c r="DS250" i="15" s="1"/>
  <c r="CD250" i="15"/>
  <c r="DR250" i="15" s="1"/>
  <c r="CC250" i="15"/>
  <c r="DQ250" i="15" s="1"/>
  <c r="CB250" i="15"/>
  <c r="DP250" i="15" s="1"/>
  <c r="CA250" i="15"/>
  <c r="DO250" i="15" s="1"/>
  <c r="BZ250" i="15"/>
  <c r="DN250" i="15" s="1"/>
  <c r="BY250" i="15"/>
  <c r="CS250" i="15" s="1"/>
  <c r="BX250" i="15"/>
  <c r="DL250" i="15" s="1"/>
  <c r="BM250" i="15"/>
  <c r="BW250" i="15" s="1"/>
  <c r="BL250" i="15"/>
  <c r="BV250" i="15" s="1"/>
  <c r="BK250" i="15"/>
  <c r="BU250" i="15" s="1"/>
  <c r="DI250" i="15" s="1"/>
  <c r="BJ250" i="15"/>
  <c r="BT250" i="15" s="1"/>
  <c r="DH250" i="15" s="1"/>
  <c r="BI250" i="15"/>
  <c r="BS250" i="15" s="1"/>
  <c r="BH250" i="15"/>
  <c r="BR250" i="15" s="1"/>
  <c r="BG250" i="15"/>
  <c r="BQ250" i="15" s="1"/>
  <c r="CK250" i="15" s="1"/>
  <c r="BF250" i="15"/>
  <c r="BP250" i="15" s="1"/>
  <c r="DD250" i="15" s="1"/>
  <c r="BE250" i="15"/>
  <c r="BO250" i="15" s="1"/>
  <c r="BD250" i="15"/>
  <c r="BN250" i="15" s="1"/>
  <c r="CG249" i="15"/>
  <c r="DU249" i="15" s="1"/>
  <c r="CF249" i="15"/>
  <c r="DT249" i="15" s="1"/>
  <c r="CE249" i="15"/>
  <c r="CY249" i="15" s="1"/>
  <c r="CD249" i="15"/>
  <c r="DR249" i="15" s="1"/>
  <c r="CC249" i="15"/>
  <c r="DQ249" i="15" s="1"/>
  <c r="CB249" i="15"/>
  <c r="DP249" i="15" s="1"/>
  <c r="CA249" i="15"/>
  <c r="BZ249" i="15"/>
  <c r="DN249" i="15" s="1"/>
  <c r="BY249" i="15"/>
  <c r="DM249" i="15" s="1"/>
  <c r="BX249" i="15"/>
  <c r="DL249" i="15" s="1"/>
  <c r="BM249" i="15"/>
  <c r="BW249" i="15" s="1"/>
  <c r="CQ249" i="15" s="1"/>
  <c r="BL249" i="15"/>
  <c r="BV249" i="15" s="1"/>
  <c r="DJ249" i="15" s="1"/>
  <c r="BK249" i="15"/>
  <c r="BU249" i="15" s="1"/>
  <c r="BJ249" i="15"/>
  <c r="BT249" i="15" s="1"/>
  <c r="BI249" i="15"/>
  <c r="BS249" i="15" s="1"/>
  <c r="DG249" i="15" s="1"/>
  <c r="BH249" i="15"/>
  <c r="BR249" i="15" s="1"/>
  <c r="DF249" i="15" s="1"/>
  <c r="BG249" i="15"/>
  <c r="BQ249" i="15" s="1"/>
  <c r="BF249" i="15"/>
  <c r="BP249" i="15" s="1"/>
  <c r="BE249" i="15"/>
  <c r="BO249" i="15" s="1"/>
  <c r="CI249" i="15" s="1"/>
  <c r="BD249" i="15"/>
  <c r="BN249" i="15" s="1"/>
  <c r="DB249" i="15" s="1"/>
  <c r="CG248" i="15"/>
  <c r="DA248" i="15" s="1"/>
  <c r="CF248" i="15"/>
  <c r="DT248" i="15" s="1"/>
  <c r="CE248" i="15"/>
  <c r="DS248" i="15" s="1"/>
  <c r="CD248" i="15"/>
  <c r="DR248" i="15" s="1"/>
  <c r="CC248" i="15"/>
  <c r="DQ248" i="15" s="1"/>
  <c r="CB248" i="15"/>
  <c r="DP248" i="15" s="1"/>
  <c r="CA248" i="15"/>
  <c r="DO248" i="15" s="1"/>
  <c r="BZ248" i="15"/>
  <c r="DN248" i="15" s="1"/>
  <c r="BY248" i="15"/>
  <c r="DM248" i="15" s="1"/>
  <c r="BX248" i="15"/>
  <c r="DL248" i="15" s="1"/>
  <c r="BM248" i="15"/>
  <c r="BW248" i="15" s="1"/>
  <c r="BL248" i="15"/>
  <c r="BV248" i="15" s="1"/>
  <c r="BK248" i="15"/>
  <c r="BU248" i="15" s="1"/>
  <c r="DI248" i="15" s="1"/>
  <c r="BJ248" i="15"/>
  <c r="BT248" i="15" s="1"/>
  <c r="DH248" i="15" s="1"/>
  <c r="BI248" i="15"/>
  <c r="BS248" i="15" s="1"/>
  <c r="BH248" i="15"/>
  <c r="BR248" i="15" s="1"/>
  <c r="BG248" i="15"/>
  <c r="BQ248" i="15" s="1"/>
  <c r="CK248" i="15" s="1"/>
  <c r="BF248" i="15"/>
  <c r="BP248" i="15" s="1"/>
  <c r="DD248" i="15" s="1"/>
  <c r="BE248" i="15"/>
  <c r="BO248" i="15" s="1"/>
  <c r="BD248" i="15"/>
  <c r="BN248" i="15" s="1"/>
  <c r="CG247" i="15"/>
  <c r="DU247" i="15" s="1"/>
  <c r="CF247" i="15"/>
  <c r="DT247" i="15" s="1"/>
  <c r="CE247" i="15"/>
  <c r="DS247" i="15" s="1"/>
  <c r="CD247" i="15"/>
  <c r="DR247" i="15" s="1"/>
  <c r="CC247" i="15"/>
  <c r="DQ247" i="15" s="1"/>
  <c r="CB247" i="15"/>
  <c r="DP247" i="15" s="1"/>
  <c r="CA247" i="15"/>
  <c r="DO247" i="15" s="1"/>
  <c r="BZ247" i="15"/>
  <c r="DN247" i="15" s="1"/>
  <c r="BY247" i="15"/>
  <c r="DM247" i="15" s="1"/>
  <c r="BX247" i="15"/>
  <c r="DL247" i="15" s="1"/>
  <c r="BM247" i="15"/>
  <c r="BW247" i="15" s="1"/>
  <c r="CQ247" i="15" s="1"/>
  <c r="BL247" i="15"/>
  <c r="BV247" i="15" s="1"/>
  <c r="DJ247" i="15" s="1"/>
  <c r="BK247" i="15"/>
  <c r="BU247" i="15" s="1"/>
  <c r="BJ247" i="15"/>
  <c r="BT247" i="15" s="1"/>
  <c r="BI247" i="15"/>
  <c r="BS247" i="15" s="1"/>
  <c r="DG247" i="15" s="1"/>
  <c r="BH247" i="15"/>
  <c r="BR247" i="15" s="1"/>
  <c r="DF247" i="15" s="1"/>
  <c r="BG247" i="15"/>
  <c r="BQ247" i="15" s="1"/>
  <c r="BF247" i="15"/>
  <c r="BP247" i="15" s="1"/>
  <c r="BE247" i="15"/>
  <c r="BO247" i="15" s="1"/>
  <c r="DC247" i="15" s="1"/>
  <c r="BD247" i="15"/>
  <c r="BN247" i="15" s="1"/>
  <c r="DB247" i="15" s="1"/>
  <c r="CG246" i="15"/>
  <c r="DA246" i="15" s="1"/>
  <c r="CF246" i="15"/>
  <c r="DT246" i="15" s="1"/>
  <c r="CE246" i="15"/>
  <c r="DS246" i="15" s="1"/>
  <c r="CD246" i="15"/>
  <c r="DR246" i="15" s="1"/>
  <c r="CC246" i="15"/>
  <c r="DQ246" i="15" s="1"/>
  <c r="CB246" i="15"/>
  <c r="DP246" i="15" s="1"/>
  <c r="CA246" i="15"/>
  <c r="DO246" i="15" s="1"/>
  <c r="BZ246" i="15"/>
  <c r="DN246" i="15" s="1"/>
  <c r="BY246" i="15"/>
  <c r="CS246" i="15" s="1"/>
  <c r="BX246" i="15"/>
  <c r="DL246" i="15" s="1"/>
  <c r="BM246" i="15"/>
  <c r="BW246" i="15" s="1"/>
  <c r="BL246" i="15"/>
  <c r="BV246" i="15" s="1"/>
  <c r="BK246" i="15"/>
  <c r="BU246" i="15" s="1"/>
  <c r="DI246" i="15" s="1"/>
  <c r="BJ246" i="15"/>
  <c r="BT246" i="15" s="1"/>
  <c r="DH246" i="15" s="1"/>
  <c r="BI246" i="15"/>
  <c r="BS246" i="15" s="1"/>
  <c r="BH246" i="15"/>
  <c r="BR246" i="15" s="1"/>
  <c r="BG246" i="15"/>
  <c r="BQ246" i="15" s="1"/>
  <c r="CK246" i="15" s="1"/>
  <c r="BF246" i="15"/>
  <c r="BP246" i="15" s="1"/>
  <c r="DD246" i="15" s="1"/>
  <c r="BE246" i="15"/>
  <c r="BO246" i="15" s="1"/>
  <c r="BD246" i="15"/>
  <c r="BN246" i="15" s="1"/>
  <c r="CG245" i="15"/>
  <c r="DU245" i="15" s="1"/>
  <c r="CF245" i="15"/>
  <c r="DT245" i="15" s="1"/>
  <c r="CE245" i="15"/>
  <c r="CY245" i="15" s="1"/>
  <c r="CD245" i="15"/>
  <c r="DR245" i="15" s="1"/>
  <c r="CC245" i="15"/>
  <c r="DQ245" i="15" s="1"/>
  <c r="CB245" i="15"/>
  <c r="DP245" i="15" s="1"/>
  <c r="CA245" i="15"/>
  <c r="DO245" i="15" s="1"/>
  <c r="BZ245" i="15"/>
  <c r="DN245" i="15" s="1"/>
  <c r="BY245" i="15"/>
  <c r="DM245" i="15" s="1"/>
  <c r="BX245" i="15"/>
  <c r="DL245" i="15" s="1"/>
  <c r="BM245" i="15"/>
  <c r="BW245" i="15" s="1"/>
  <c r="CQ245" i="15" s="1"/>
  <c r="BL245" i="15"/>
  <c r="BV245" i="15" s="1"/>
  <c r="DJ245" i="15" s="1"/>
  <c r="BK245" i="15"/>
  <c r="BU245" i="15" s="1"/>
  <c r="BJ245" i="15"/>
  <c r="BT245" i="15" s="1"/>
  <c r="BI245" i="15"/>
  <c r="BS245" i="15" s="1"/>
  <c r="DG245" i="15" s="1"/>
  <c r="BH245" i="15"/>
  <c r="BR245" i="15" s="1"/>
  <c r="DF245" i="15" s="1"/>
  <c r="BG245" i="15"/>
  <c r="BQ245" i="15" s="1"/>
  <c r="BF245" i="15"/>
  <c r="BP245" i="15" s="1"/>
  <c r="BE245" i="15"/>
  <c r="BO245" i="15" s="1"/>
  <c r="CI245" i="15" s="1"/>
  <c r="BD245" i="15"/>
  <c r="BN245" i="15" s="1"/>
  <c r="DB245" i="15" s="1"/>
  <c r="CG244" i="15"/>
  <c r="DA244" i="15" s="1"/>
  <c r="CF244" i="15"/>
  <c r="DT244" i="15" s="1"/>
  <c r="CE244" i="15"/>
  <c r="CD244" i="15"/>
  <c r="DR244" i="15" s="1"/>
  <c r="CC244" i="15"/>
  <c r="DQ244" i="15" s="1"/>
  <c r="CB244" i="15"/>
  <c r="DP244" i="15" s="1"/>
  <c r="CA244" i="15"/>
  <c r="BZ244" i="15"/>
  <c r="DN244" i="15" s="1"/>
  <c r="BY244" i="15"/>
  <c r="CS244" i="15" s="1"/>
  <c r="BX244" i="15"/>
  <c r="DL244" i="15" s="1"/>
  <c r="BM244" i="15"/>
  <c r="BW244" i="15" s="1"/>
  <c r="BL244" i="15"/>
  <c r="BV244" i="15" s="1"/>
  <c r="BK244" i="15"/>
  <c r="BU244" i="15" s="1"/>
  <c r="BJ244" i="15"/>
  <c r="BT244" i="15" s="1"/>
  <c r="DH244" i="15" s="1"/>
  <c r="BI244" i="15"/>
  <c r="BS244" i="15" s="1"/>
  <c r="BH244" i="15"/>
  <c r="BR244" i="15" s="1"/>
  <c r="BG244" i="15"/>
  <c r="BQ244" i="15" s="1"/>
  <c r="BF244" i="15"/>
  <c r="BP244" i="15" s="1"/>
  <c r="DD244" i="15" s="1"/>
  <c r="BE244" i="15"/>
  <c r="BO244" i="15" s="1"/>
  <c r="BD244" i="15"/>
  <c r="BN244" i="15" s="1"/>
  <c r="CG243" i="15"/>
  <c r="DU243" i="15" s="1"/>
  <c r="CF243" i="15"/>
  <c r="DT243" i="15" s="1"/>
  <c r="CE243" i="15"/>
  <c r="CY243" i="15" s="1"/>
  <c r="CD243" i="15"/>
  <c r="DR243" i="15" s="1"/>
  <c r="CC243" i="15"/>
  <c r="CW243" i="15" s="1"/>
  <c r="CB243" i="15"/>
  <c r="DP243" i="15" s="1"/>
  <c r="CA243" i="15"/>
  <c r="DO243" i="15" s="1"/>
  <c r="BZ243" i="15"/>
  <c r="DN243" i="15" s="1"/>
  <c r="BY243" i="15"/>
  <c r="DM243" i="15" s="1"/>
  <c r="BX243" i="15"/>
  <c r="DL243" i="15" s="1"/>
  <c r="BM243" i="15"/>
  <c r="BW243" i="15" s="1"/>
  <c r="BL243" i="15"/>
  <c r="BV243" i="15" s="1"/>
  <c r="DJ243" i="15" s="1"/>
  <c r="BK243" i="15"/>
  <c r="BU243" i="15" s="1"/>
  <c r="BJ243" i="15"/>
  <c r="BT243" i="15" s="1"/>
  <c r="BI243" i="15"/>
  <c r="BS243" i="15" s="1"/>
  <c r="BH243" i="15"/>
  <c r="BR243" i="15" s="1"/>
  <c r="DF243" i="15" s="1"/>
  <c r="BG243" i="15"/>
  <c r="BQ243" i="15" s="1"/>
  <c r="BF243" i="15"/>
  <c r="BP243" i="15" s="1"/>
  <c r="BE243" i="15"/>
  <c r="BO243" i="15" s="1"/>
  <c r="CI243" i="15" s="1"/>
  <c r="BD243" i="15"/>
  <c r="BN243" i="15" s="1"/>
  <c r="DB243" i="15" s="1"/>
  <c r="CG242" i="15"/>
  <c r="DU242" i="15" s="1"/>
  <c r="CF242" i="15"/>
  <c r="DT242" i="15" s="1"/>
  <c r="CE242" i="15"/>
  <c r="CY242" i="15" s="1"/>
  <c r="CD242" i="15"/>
  <c r="DR242" i="15" s="1"/>
  <c r="CC242" i="15"/>
  <c r="CW242" i="15" s="1"/>
  <c r="CB242" i="15"/>
  <c r="DP242" i="15" s="1"/>
  <c r="CA242" i="15"/>
  <c r="DO242" i="15" s="1"/>
  <c r="BZ242" i="15"/>
  <c r="DN242" i="15" s="1"/>
  <c r="BY242" i="15"/>
  <c r="DM242" i="15" s="1"/>
  <c r="BX242" i="15"/>
  <c r="DL242" i="15" s="1"/>
  <c r="BM242" i="15"/>
  <c r="BW242" i="15" s="1"/>
  <c r="CQ242" i="15" s="1"/>
  <c r="BL242" i="15"/>
  <c r="BV242" i="15" s="1"/>
  <c r="BK242" i="15"/>
  <c r="BU242" i="15" s="1"/>
  <c r="BJ242" i="15"/>
  <c r="BT242" i="15" s="1"/>
  <c r="DH242" i="15" s="1"/>
  <c r="BI242" i="15"/>
  <c r="BS242" i="15" s="1"/>
  <c r="BH242" i="15"/>
  <c r="BR242" i="15" s="1"/>
  <c r="BG242" i="15"/>
  <c r="BQ242" i="15" s="1"/>
  <c r="CK242" i="15" s="1"/>
  <c r="BF242" i="15"/>
  <c r="BP242" i="15" s="1"/>
  <c r="DD242" i="15" s="1"/>
  <c r="BE242" i="15"/>
  <c r="BO242" i="15" s="1"/>
  <c r="CI242" i="15" s="1"/>
  <c r="BD242" i="15"/>
  <c r="BN242" i="15" s="1"/>
  <c r="CG241" i="15"/>
  <c r="DU241" i="15" s="1"/>
  <c r="CF241" i="15"/>
  <c r="DT241" i="15" s="1"/>
  <c r="CE241" i="15"/>
  <c r="CY241" i="15" s="1"/>
  <c r="CD241" i="15"/>
  <c r="DR241" i="15" s="1"/>
  <c r="CC241" i="15"/>
  <c r="CW241" i="15" s="1"/>
  <c r="CB241" i="15"/>
  <c r="DP241" i="15" s="1"/>
  <c r="CA241" i="15"/>
  <c r="CU241" i="15" s="1"/>
  <c r="BZ241" i="15"/>
  <c r="DN241" i="15" s="1"/>
  <c r="BY241" i="15"/>
  <c r="DM241" i="15" s="1"/>
  <c r="BX241" i="15"/>
  <c r="DL241" i="15" s="1"/>
  <c r="BM241" i="15"/>
  <c r="BW241" i="15" s="1"/>
  <c r="BL241" i="15"/>
  <c r="BV241" i="15" s="1"/>
  <c r="DJ241" i="15" s="1"/>
  <c r="BK241" i="15"/>
  <c r="BU241" i="15" s="1"/>
  <c r="BJ241" i="15"/>
  <c r="BT241" i="15" s="1"/>
  <c r="BI241" i="15"/>
  <c r="BS241" i="15" s="1"/>
  <c r="DG241" i="15" s="1"/>
  <c r="BH241" i="15"/>
  <c r="BR241" i="15" s="1"/>
  <c r="CL241" i="15" s="1"/>
  <c r="BG241" i="15"/>
  <c r="BQ241" i="15" s="1"/>
  <c r="DE241" i="15" s="1"/>
  <c r="BF241" i="15"/>
  <c r="BP241" i="15" s="1"/>
  <c r="BE241" i="15"/>
  <c r="BO241" i="15" s="1"/>
  <c r="BD241" i="15"/>
  <c r="BN241" i="15" s="1"/>
  <c r="DB241" i="15" s="1"/>
  <c r="CG240" i="15"/>
  <c r="CF240" i="15"/>
  <c r="CZ240" i="15" s="1"/>
  <c r="CE240" i="15"/>
  <c r="DS240" i="15" s="1"/>
  <c r="CD240" i="15"/>
  <c r="DR240" i="15" s="1"/>
  <c r="CC240" i="15"/>
  <c r="CW240" i="15" s="1"/>
  <c r="CB240" i="15"/>
  <c r="DP240" i="15" s="1"/>
  <c r="CA240" i="15"/>
  <c r="CU240" i="15" s="1"/>
  <c r="BZ240" i="15"/>
  <c r="DN240" i="15" s="1"/>
  <c r="BY240" i="15"/>
  <c r="BX240" i="15"/>
  <c r="CR240" i="15" s="1"/>
  <c r="BM240" i="15"/>
  <c r="BW240" i="15" s="1"/>
  <c r="BL240" i="15"/>
  <c r="BV240" i="15" s="1"/>
  <c r="BK240" i="15"/>
  <c r="BU240" i="15" s="1"/>
  <c r="BJ240" i="15"/>
  <c r="BT240" i="15" s="1"/>
  <c r="DH240" i="15" s="1"/>
  <c r="BI240" i="15"/>
  <c r="BS240" i="15" s="1"/>
  <c r="BH240" i="15"/>
  <c r="BR240" i="15" s="1"/>
  <c r="BG240" i="15"/>
  <c r="BQ240" i="15" s="1"/>
  <c r="BF240" i="15"/>
  <c r="BP240" i="15" s="1"/>
  <c r="CJ240" i="15" s="1"/>
  <c r="BE240" i="15"/>
  <c r="BO240" i="15" s="1"/>
  <c r="BD240" i="15"/>
  <c r="BN240" i="15" s="1"/>
  <c r="CG239" i="15"/>
  <c r="CF239" i="15"/>
  <c r="DT239" i="15" s="1"/>
  <c r="CE239" i="15"/>
  <c r="CY239" i="15" s="1"/>
  <c r="CD239" i="15"/>
  <c r="CX239" i="15" s="1"/>
  <c r="CC239" i="15"/>
  <c r="DQ239" i="15" s="1"/>
  <c r="CB239" i="15"/>
  <c r="DP239" i="15" s="1"/>
  <c r="CA239" i="15"/>
  <c r="CU239" i="15" s="1"/>
  <c r="BZ239" i="15"/>
  <c r="DN239" i="15" s="1"/>
  <c r="BY239" i="15"/>
  <c r="CS239" i="15" s="1"/>
  <c r="BX239" i="15"/>
  <c r="DL239" i="15" s="1"/>
  <c r="BM239" i="15"/>
  <c r="BW239" i="15" s="1"/>
  <c r="BL239" i="15"/>
  <c r="BV239" i="15" s="1"/>
  <c r="CP239" i="15" s="1"/>
  <c r="BK239" i="15"/>
  <c r="BU239" i="15" s="1"/>
  <c r="BJ239" i="15"/>
  <c r="BT239" i="15" s="1"/>
  <c r="BI239" i="15"/>
  <c r="BS239" i="15" s="1"/>
  <c r="BH239" i="15"/>
  <c r="BR239" i="15" s="1"/>
  <c r="DF239" i="15" s="1"/>
  <c r="BG239" i="15"/>
  <c r="BQ239" i="15" s="1"/>
  <c r="BF239" i="15"/>
  <c r="BP239" i="15" s="1"/>
  <c r="BE239" i="15"/>
  <c r="BO239" i="15" s="1"/>
  <c r="BD239" i="15"/>
  <c r="BN239" i="15" s="1"/>
  <c r="DB239" i="15" s="1"/>
  <c r="CG238" i="15"/>
  <c r="DA238" i="15" s="1"/>
  <c r="CF238" i="15"/>
  <c r="CE238" i="15"/>
  <c r="CY238" i="15" s="1"/>
  <c r="CD238" i="15"/>
  <c r="DR238" i="15" s="1"/>
  <c r="CC238" i="15"/>
  <c r="CW238" i="15" s="1"/>
  <c r="CB238" i="15"/>
  <c r="CA238" i="15"/>
  <c r="DO238" i="15" s="1"/>
  <c r="BZ238" i="15"/>
  <c r="DN238" i="15" s="1"/>
  <c r="BY238" i="15"/>
  <c r="CS238" i="15" s="1"/>
  <c r="BX238" i="15"/>
  <c r="BM238" i="15"/>
  <c r="BW238" i="15" s="1"/>
  <c r="CQ238" i="15" s="1"/>
  <c r="BL238" i="15"/>
  <c r="BV238" i="15" s="1"/>
  <c r="BK238" i="15"/>
  <c r="BU238" i="15" s="1"/>
  <c r="BJ238" i="15"/>
  <c r="BT238" i="15" s="1"/>
  <c r="CN238" i="15" s="1"/>
  <c r="BI238" i="15"/>
  <c r="BS238" i="15" s="1"/>
  <c r="BH238" i="15"/>
  <c r="BR238" i="15" s="1"/>
  <c r="BG238" i="15"/>
  <c r="BQ238" i="15" s="1"/>
  <c r="CK238" i="15" s="1"/>
  <c r="BF238" i="15"/>
  <c r="BP238" i="15" s="1"/>
  <c r="DD238" i="15" s="1"/>
  <c r="BE238" i="15"/>
  <c r="BO238" i="15" s="1"/>
  <c r="CI238" i="15" s="1"/>
  <c r="BD238" i="15"/>
  <c r="BN238" i="15" s="1"/>
  <c r="CG237" i="15"/>
  <c r="DU237" i="15" s="1"/>
  <c r="CF237" i="15"/>
  <c r="DT237" i="15" s="1"/>
  <c r="CE237" i="15"/>
  <c r="CY237" i="15" s="1"/>
  <c r="CD237" i="15"/>
  <c r="CX237" i="15" s="1"/>
  <c r="CC237" i="15"/>
  <c r="CW237" i="15" s="1"/>
  <c r="CB237" i="15"/>
  <c r="DP237" i="15" s="1"/>
  <c r="CA237" i="15"/>
  <c r="DO237" i="15" s="1"/>
  <c r="BZ237" i="15"/>
  <c r="CT237" i="15" s="1"/>
  <c r="BY237" i="15"/>
  <c r="BX237" i="15"/>
  <c r="DL237" i="15" s="1"/>
  <c r="BM237" i="15"/>
  <c r="BW237" i="15" s="1"/>
  <c r="BL237" i="15"/>
  <c r="BV237" i="15" s="1"/>
  <c r="DJ237" i="15" s="1"/>
  <c r="BK237" i="15"/>
  <c r="BU237" i="15" s="1"/>
  <c r="BJ237" i="15"/>
  <c r="BT237" i="15" s="1"/>
  <c r="BI237" i="15"/>
  <c r="BS237" i="15" s="1"/>
  <c r="DG237" i="15" s="1"/>
  <c r="BH237" i="15"/>
  <c r="BR237" i="15" s="1"/>
  <c r="DF237" i="15" s="1"/>
  <c r="BG237" i="15"/>
  <c r="BQ237" i="15" s="1"/>
  <c r="DE237" i="15" s="1"/>
  <c r="BF237" i="15"/>
  <c r="BP237" i="15" s="1"/>
  <c r="BE237" i="15"/>
  <c r="BO237" i="15" s="1"/>
  <c r="CI237" i="15" s="1"/>
  <c r="BD237" i="15"/>
  <c r="BN237" i="15" s="1"/>
  <c r="DB237" i="15" s="1"/>
  <c r="CG236" i="15"/>
  <c r="DA236" i="15" s="1"/>
  <c r="CF236" i="15"/>
  <c r="CZ236" i="15" s="1"/>
  <c r="CE236" i="15"/>
  <c r="DS236" i="15" s="1"/>
  <c r="CD236" i="15"/>
  <c r="DR236" i="15" s="1"/>
  <c r="CC236" i="15"/>
  <c r="CW236" i="15" s="1"/>
  <c r="CB236" i="15"/>
  <c r="CV236" i="15" s="1"/>
  <c r="CA236" i="15"/>
  <c r="CU236" i="15" s="1"/>
  <c r="BZ236" i="15"/>
  <c r="DN236" i="15" s="1"/>
  <c r="BY236" i="15"/>
  <c r="DM236" i="15" s="1"/>
  <c r="BX236" i="15"/>
  <c r="CR236" i="15" s="1"/>
  <c r="BM236" i="15"/>
  <c r="BW236" i="15" s="1"/>
  <c r="BL236" i="15"/>
  <c r="BV236" i="15" s="1"/>
  <c r="BK236" i="15"/>
  <c r="BU236" i="15" s="1"/>
  <c r="BJ236" i="15"/>
  <c r="BT236" i="15" s="1"/>
  <c r="DH236" i="15" s="1"/>
  <c r="BI236" i="15"/>
  <c r="BS236" i="15" s="1"/>
  <c r="BH236" i="15"/>
  <c r="BR236" i="15" s="1"/>
  <c r="BG236" i="15"/>
  <c r="BQ236" i="15" s="1"/>
  <c r="BF236" i="15"/>
  <c r="BP236" i="15" s="1"/>
  <c r="CJ236" i="15" s="1"/>
  <c r="BE236" i="15"/>
  <c r="BO236" i="15" s="1"/>
  <c r="BD236" i="15"/>
  <c r="BN236" i="15" s="1"/>
  <c r="CG235" i="15"/>
  <c r="DA235" i="15" s="1"/>
  <c r="CF235" i="15"/>
  <c r="DT235" i="15" s="1"/>
  <c r="CE235" i="15"/>
  <c r="DS235" i="15" s="1"/>
  <c r="CD235" i="15"/>
  <c r="CC235" i="15"/>
  <c r="CW235" i="15" s="1"/>
  <c r="CB235" i="15"/>
  <c r="DP235" i="15" s="1"/>
  <c r="CA235" i="15"/>
  <c r="CU235" i="15" s="1"/>
  <c r="BZ235" i="15"/>
  <c r="DN235" i="15" s="1"/>
  <c r="BY235" i="15"/>
  <c r="CS235" i="15" s="1"/>
  <c r="BX235" i="15"/>
  <c r="DL235" i="15" s="1"/>
  <c r="BM235" i="15"/>
  <c r="BW235" i="15" s="1"/>
  <c r="BL235" i="15"/>
  <c r="BV235" i="15" s="1"/>
  <c r="CP235" i="15" s="1"/>
  <c r="BK235" i="15"/>
  <c r="BU235" i="15" s="1"/>
  <c r="BJ235" i="15"/>
  <c r="BT235" i="15" s="1"/>
  <c r="BI235" i="15"/>
  <c r="BS235" i="15" s="1"/>
  <c r="BH235" i="15"/>
  <c r="BR235" i="15" s="1"/>
  <c r="DF235" i="15" s="1"/>
  <c r="BG235" i="15"/>
  <c r="BQ235" i="15" s="1"/>
  <c r="BF235" i="15"/>
  <c r="BP235" i="15" s="1"/>
  <c r="BE235" i="15"/>
  <c r="BO235" i="15" s="1"/>
  <c r="DC235" i="15" s="1"/>
  <c r="BD235" i="15"/>
  <c r="BN235" i="15" s="1"/>
  <c r="CH235" i="15" s="1"/>
  <c r="CG234" i="15"/>
  <c r="DA234" i="15" s="1"/>
  <c r="CF234" i="15"/>
  <c r="DT234" i="15" s="1"/>
  <c r="CE234" i="15"/>
  <c r="CY234" i="15" s="1"/>
  <c r="CD234" i="15"/>
  <c r="DR234" i="15" s="1"/>
  <c r="CC234" i="15"/>
  <c r="DQ234" i="15" s="1"/>
  <c r="CB234" i="15"/>
  <c r="CV234" i="15" s="1"/>
  <c r="CA234" i="15"/>
  <c r="CU234" i="15" s="1"/>
  <c r="BZ234" i="15"/>
  <c r="DN234" i="15" s="1"/>
  <c r="BY234" i="15"/>
  <c r="CS234" i="15" s="1"/>
  <c r="BX234" i="15"/>
  <c r="DL234" i="15" s="1"/>
  <c r="BM234" i="15"/>
  <c r="BW234" i="15" s="1"/>
  <c r="CQ234" i="15" s="1"/>
  <c r="BL234" i="15"/>
  <c r="BV234" i="15" s="1"/>
  <c r="BK234" i="15"/>
  <c r="BU234" i="15" s="1"/>
  <c r="BJ234" i="15"/>
  <c r="BT234" i="15" s="1"/>
  <c r="CN234" i="15" s="1"/>
  <c r="BI234" i="15"/>
  <c r="BS234" i="15" s="1"/>
  <c r="BH234" i="15"/>
  <c r="BR234" i="15" s="1"/>
  <c r="BG234" i="15"/>
  <c r="BQ234" i="15" s="1"/>
  <c r="CK234" i="15" s="1"/>
  <c r="BF234" i="15"/>
  <c r="BP234" i="15" s="1"/>
  <c r="DD234" i="15" s="1"/>
  <c r="BE234" i="15"/>
  <c r="BO234" i="15" s="1"/>
  <c r="CI234" i="15" s="1"/>
  <c r="BD234" i="15"/>
  <c r="BN234" i="15" s="1"/>
  <c r="CG233" i="15"/>
  <c r="DA233" i="15" s="1"/>
  <c r="CF233" i="15"/>
  <c r="DT233" i="15" s="1"/>
  <c r="CE233" i="15"/>
  <c r="CY233" i="15" s="1"/>
  <c r="CD233" i="15"/>
  <c r="DR233" i="15" s="1"/>
  <c r="CC233" i="15"/>
  <c r="CW233" i="15" s="1"/>
  <c r="CB233" i="15"/>
  <c r="DP233" i="15" s="1"/>
  <c r="CA233" i="15"/>
  <c r="DO233" i="15" s="1"/>
  <c r="BZ233" i="15"/>
  <c r="CT233" i="15" s="1"/>
  <c r="BY233" i="15"/>
  <c r="DM233" i="15" s="1"/>
  <c r="BX233" i="15"/>
  <c r="DL233" i="15" s="1"/>
  <c r="BM233" i="15"/>
  <c r="BW233" i="15" s="1"/>
  <c r="BL233" i="15"/>
  <c r="BV233" i="15" s="1"/>
  <c r="DJ233" i="15" s="1"/>
  <c r="BK233" i="15"/>
  <c r="BU233" i="15" s="1"/>
  <c r="BJ233" i="15"/>
  <c r="BT233" i="15" s="1"/>
  <c r="BI233" i="15"/>
  <c r="BS233" i="15" s="1"/>
  <c r="DG233" i="15" s="1"/>
  <c r="BH233" i="15"/>
  <c r="BR233" i="15" s="1"/>
  <c r="CL233" i="15" s="1"/>
  <c r="BG233" i="15"/>
  <c r="BQ233" i="15" s="1"/>
  <c r="DE233" i="15" s="1"/>
  <c r="BF233" i="15"/>
  <c r="BP233" i="15" s="1"/>
  <c r="BE233" i="15"/>
  <c r="BO233" i="15" s="1"/>
  <c r="BD233" i="15"/>
  <c r="BN233" i="15" s="1"/>
  <c r="DB233" i="15" s="1"/>
  <c r="CG232" i="15"/>
  <c r="DU232" i="15" s="1"/>
  <c r="CF232" i="15"/>
  <c r="CZ232" i="15" s="1"/>
  <c r="CE232" i="15"/>
  <c r="DS232" i="15" s="1"/>
  <c r="CD232" i="15"/>
  <c r="DR232" i="15" s="1"/>
  <c r="CC232" i="15"/>
  <c r="CW232" i="15" s="1"/>
  <c r="CB232" i="15"/>
  <c r="DP232" i="15" s="1"/>
  <c r="CA232" i="15"/>
  <c r="CU232" i="15" s="1"/>
  <c r="BZ232" i="15"/>
  <c r="DN232" i="15" s="1"/>
  <c r="BY232" i="15"/>
  <c r="DM232" i="15" s="1"/>
  <c r="BX232" i="15"/>
  <c r="CR232" i="15" s="1"/>
  <c r="BM232" i="15"/>
  <c r="BW232" i="15" s="1"/>
  <c r="BL232" i="15"/>
  <c r="BV232" i="15" s="1"/>
  <c r="BK232" i="15"/>
  <c r="BU232" i="15" s="1"/>
  <c r="BJ232" i="15"/>
  <c r="BT232" i="15" s="1"/>
  <c r="DH232" i="15" s="1"/>
  <c r="BI232" i="15"/>
  <c r="BS232" i="15" s="1"/>
  <c r="BH232" i="15"/>
  <c r="BR232" i="15" s="1"/>
  <c r="BG232" i="15"/>
  <c r="BQ232" i="15" s="1"/>
  <c r="BF232" i="15"/>
  <c r="BP232" i="15" s="1"/>
  <c r="CJ232" i="15" s="1"/>
  <c r="BE232" i="15"/>
  <c r="BO232" i="15" s="1"/>
  <c r="BD232" i="15"/>
  <c r="BN232" i="15" s="1"/>
  <c r="CG231" i="15"/>
  <c r="DA231" i="15" s="1"/>
  <c r="CF231" i="15"/>
  <c r="DT231" i="15" s="1"/>
  <c r="CE231" i="15"/>
  <c r="CY231" i="15" s="1"/>
  <c r="CD231" i="15"/>
  <c r="CX231" i="15" s="1"/>
  <c r="CC231" i="15"/>
  <c r="DQ231" i="15" s="1"/>
  <c r="CB231" i="15"/>
  <c r="DP231" i="15" s="1"/>
  <c r="CA231" i="15"/>
  <c r="CU231" i="15" s="1"/>
  <c r="BZ231" i="15"/>
  <c r="DN231" i="15" s="1"/>
  <c r="BY231" i="15"/>
  <c r="CS231" i="15" s="1"/>
  <c r="BX231" i="15"/>
  <c r="DL231" i="15" s="1"/>
  <c r="BM231" i="15"/>
  <c r="BW231" i="15" s="1"/>
  <c r="BL231" i="15"/>
  <c r="BV231" i="15" s="1"/>
  <c r="CP231" i="15" s="1"/>
  <c r="BK231" i="15"/>
  <c r="BU231" i="15" s="1"/>
  <c r="BJ231" i="15"/>
  <c r="BT231" i="15" s="1"/>
  <c r="BI231" i="15"/>
  <c r="BS231" i="15" s="1"/>
  <c r="BH231" i="15"/>
  <c r="BR231" i="15" s="1"/>
  <c r="DF231" i="15" s="1"/>
  <c r="BG231" i="15"/>
  <c r="BQ231" i="15" s="1"/>
  <c r="BF231" i="15"/>
  <c r="BP231" i="15" s="1"/>
  <c r="BE231" i="15"/>
  <c r="BO231" i="15" s="1"/>
  <c r="BD231" i="15"/>
  <c r="BN231" i="15" s="1"/>
  <c r="CH231" i="15" s="1"/>
  <c r="CG230" i="15"/>
  <c r="DA230" i="15" s="1"/>
  <c r="CF230" i="15"/>
  <c r="DT230" i="15" s="1"/>
  <c r="CE230" i="15"/>
  <c r="CY230" i="15" s="1"/>
  <c r="CD230" i="15"/>
  <c r="DR230" i="15" s="1"/>
  <c r="CC230" i="15"/>
  <c r="CW230" i="15" s="1"/>
  <c r="CB230" i="15"/>
  <c r="CV230" i="15" s="1"/>
  <c r="CA230" i="15"/>
  <c r="DO230" i="15" s="1"/>
  <c r="BZ230" i="15"/>
  <c r="DN230" i="15" s="1"/>
  <c r="BY230" i="15"/>
  <c r="CS230" i="15" s="1"/>
  <c r="BX230" i="15"/>
  <c r="DL230" i="15" s="1"/>
  <c r="BM230" i="15"/>
  <c r="BW230" i="15" s="1"/>
  <c r="CQ230" i="15" s="1"/>
  <c r="BL230" i="15"/>
  <c r="BV230" i="15" s="1"/>
  <c r="BK230" i="15"/>
  <c r="BU230" i="15" s="1"/>
  <c r="BJ230" i="15"/>
  <c r="BT230" i="15" s="1"/>
  <c r="CN230" i="15" s="1"/>
  <c r="BI230" i="15"/>
  <c r="BS230" i="15" s="1"/>
  <c r="BH230" i="15"/>
  <c r="BR230" i="15" s="1"/>
  <c r="BG230" i="15"/>
  <c r="BQ230" i="15" s="1"/>
  <c r="CK230" i="15" s="1"/>
  <c r="BF230" i="15"/>
  <c r="BP230" i="15" s="1"/>
  <c r="DD230" i="15" s="1"/>
  <c r="BE230" i="15"/>
  <c r="BO230" i="15" s="1"/>
  <c r="CI230" i="15" s="1"/>
  <c r="BD230" i="15"/>
  <c r="BN230" i="15" s="1"/>
  <c r="CG229" i="15"/>
  <c r="DU229" i="15" s="1"/>
  <c r="CF229" i="15"/>
  <c r="DT229" i="15" s="1"/>
  <c r="CE229" i="15"/>
  <c r="CY229" i="15" s="1"/>
  <c r="CD229" i="15"/>
  <c r="CX229" i="15" s="1"/>
  <c r="CC229" i="15"/>
  <c r="CW229" i="15" s="1"/>
  <c r="CB229" i="15"/>
  <c r="DP229" i="15" s="1"/>
  <c r="CA229" i="15"/>
  <c r="DO229" i="15" s="1"/>
  <c r="BZ229" i="15"/>
  <c r="CT229" i="15" s="1"/>
  <c r="BY229" i="15"/>
  <c r="DM229" i="15" s="1"/>
  <c r="BX229" i="15"/>
  <c r="DL229" i="15" s="1"/>
  <c r="BM229" i="15"/>
  <c r="BW229" i="15" s="1"/>
  <c r="BL229" i="15"/>
  <c r="BV229" i="15" s="1"/>
  <c r="DJ229" i="15" s="1"/>
  <c r="BK229" i="15"/>
  <c r="BU229" i="15" s="1"/>
  <c r="BJ229" i="15"/>
  <c r="BT229" i="15" s="1"/>
  <c r="BI229" i="15"/>
  <c r="BS229" i="15" s="1"/>
  <c r="DG229" i="15" s="1"/>
  <c r="BH229" i="15"/>
  <c r="BR229" i="15" s="1"/>
  <c r="DF229" i="15" s="1"/>
  <c r="BG229" i="15"/>
  <c r="BQ229" i="15" s="1"/>
  <c r="DE229" i="15" s="1"/>
  <c r="BF229" i="15"/>
  <c r="BP229" i="15" s="1"/>
  <c r="BE229" i="15"/>
  <c r="BO229" i="15" s="1"/>
  <c r="CI229" i="15" s="1"/>
  <c r="BD229" i="15"/>
  <c r="BN229" i="15" s="1"/>
  <c r="DB229" i="15" s="1"/>
  <c r="CG228" i="15"/>
  <c r="DA228" i="15" s="1"/>
  <c r="CF228" i="15"/>
  <c r="CZ228" i="15" s="1"/>
  <c r="CE228" i="15"/>
  <c r="DS228" i="15" s="1"/>
  <c r="CD228" i="15"/>
  <c r="DR228" i="15" s="1"/>
  <c r="CC228" i="15"/>
  <c r="CB228" i="15"/>
  <c r="CV228" i="15" s="1"/>
  <c r="CA228" i="15"/>
  <c r="CU228" i="15" s="1"/>
  <c r="BZ228" i="15"/>
  <c r="DN228" i="15" s="1"/>
  <c r="BY228" i="15"/>
  <c r="BX228" i="15"/>
  <c r="CR228" i="15" s="1"/>
  <c r="BM228" i="15"/>
  <c r="BW228" i="15" s="1"/>
  <c r="BL228" i="15"/>
  <c r="BV228" i="15" s="1"/>
  <c r="BK228" i="15"/>
  <c r="BU228" i="15" s="1"/>
  <c r="BJ228" i="15"/>
  <c r="BT228" i="15" s="1"/>
  <c r="DH228" i="15" s="1"/>
  <c r="BI228" i="15"/>
  <c r="BS228" i="15" s="1"/>
  <c r="BH228" i="15"/>
  <c r="BR228" i="15" s="1"/>
  <c r="BG228" i="15"/>
  <c r="BQ228" i="15" s="1"/>
  <c r="BF228" i="15"/>
  <c r="BP228" i="15" s="1"/>
  <c r="CJ228" i="15" s="1"/>
  <c r="BE228" i="15"/>
  <c r="BO228" i="15" s="1"/>
  <c r="BD228" i="15"/>
  <c r="BN228" i="15" s="1"/>
  <c r="CG227" i="15"/>
  <c r="DA227" i="15" s="1"/>
  <c r="CF227" i="15"/>
  <c r="DT227" i="15" s="1"/>
  <c r="CE227" i="15"/>
  <c r="DS227" i="15" s="1"/>
  <c r="CD227" i="15"/>
  <c r="CX227" i="15" s="1"/>
  <c r="CC227" i="15"/>
  <c r="CW227" i="15" s="1"/>
  <c r="CB227" i="15"/>
  <c r="DP227" i="15" s="1"/>
  <c r="CA227" i="15"/>
  <c r="CU227" i="15" s="1"/>
  <c r="BZ227" i="15"/>
  <c r="DN227" i="15" s="1"/>
  <c r="BY227" i="15"/>
  <c r="CS227" i="15" s="1"/>
  <c r="BX227" i="15"/>
  <c r="DL227" i="15" s="1"/>
  <c r="BM227" i="15"/>
  <c r="BW227" i="15" s="1"/>
  <c r="BL227" i="15"/>
  <c r="BV227" i="15" s="1"/>
  <c r="DJ227" i="15" s="1"/>
  <c r="BK227" i="15"/>
  <c r="BU227" i="15" s="1"/>
  <c r="BJ227" i="15"/>
  <c r="BT227" i="15" s="1"/>
  <c r="BI227" i="15"/>
  <c r="BS227" i="15" s="1"/>
  <c r="BH227" i="15"/>
  <c r="BR227" i="15" s="1"/>
  <c r="DF227" i="15" s="1"/>
  <c r="BG227" i="15"/>
  <c r="BQ227" i="15" s="1"/>
  <c r="BF227" i="15"/>
  <c r="BP227" i="15" s="1"/>
  <c r="BE227" i="15"/>
  <c r="BO227" i="15" s="1"/>
  <c r="DC227" i="15" s="1"/>
  <c r="BD227" i="15"/>
  <c r="BN227" i="15" s="1"/>
  <c r="CH227" i="15" s="1"/>
  <c r="CG226" i="15"/>
  <c r="CF226" i="15"/>
  <c r="CZ226" i="15" s="1"/>
  <c r="CE226" i="15"/>
  <c r="CY226" i="15" s="1"/>
  <c r="CD226" i="15"/>
  <c r="DR226" i="15" s="1"/>
  <c r="CC226" i="15"/>
  <c r="DQ226" i="15" s="1"/>
  <c r="CB226" i="15"/>
  <c r="CV226" i="15" s="1"/>
  <c r="CA226" i="15"/>
  <c r="CU226" i="15" s="1"/>
  <c r="BZ226" i="15"/>
  <c r="DN226" i="15" s="1"/>
  <c r="BY226" i="15"/>
  <c r="CS226" i="15" s="1"/>
  <c r="BX226" i="15"/>
  <c r="DL226" i="15" s="1"/>
  <c r="BM226" i="15"/>
  <c r="BW226" i="15" s="1"/>
  <c r="CQ226" i="15" s="1"/>
  <c r="BL226" i="15"/>
  <c r="BV226" i="15" s="1"/>
  <c r="BK226" i="15"/>
  <c r="BU226" i="15" s="1"/>
  <c r="BJ226" i="15"/>
  <c r="BT226" i="15" s="1"/>
  <c r="CN226" i="15" s="1"/>
  <c r="BI226" i="15"/>
  <c r="BS226" i="15" s="1"/>
  <c r="BH226" i="15"/>
  <c r="BR226" i="15" s="1"/>
  <c r="BG226" i="15"/>
  <c r="BQ226" i="15" s="1"/>
  <c r="CK226" i="15" s="1"/>
  <c r="BF226" i="15"/>
  <c r="BP226" i="15" s="1"/>
  <c r="DD226" i="15" s="1"/>
  <c r="BE226" i="15"/>
  <c r="BO226" i="15" s="1"/>
  <c r="CI226" i="15" s="1"/>
  <c r="BD226" i="15"/>
  <c r="BN226" i="15" s="1"/>
  <c r="CG225" i="15"/>
  <c r="CF225" i="15"/>
  <c r="DT225" i="15" s="1"/>
  <c r="CE225" i="15"/>
  <c r="CY225" i="15" s="1"/>
  <c r="CD225" i="15"/>
  <c r="DR225" i="15" s="1"/>
  <c r="CC225" i="15"/>
  <c r="CW225" i="15" s="1"/>
  <c r="CB225" i="15"/>
  <c r="DP225" i="15" s="1"/>
  <c r="CA225" i="15"/>
  <c r="DO225" i="15" s="1"/>
  <c r="BZ225" i="15"/>
  <c r="CT225" i="15" s="1"/>
  <c r="BY225" i="15"/>
  <c r="BX225" i="15"/>
  <c r="DL225" i="15" s="1"/>
  <c r="BM225" i="15"/>
  <c r="BW225" i="15" s="1"/>
  <c r="BL225" i="15"/>
  <c r="BV225" i="15" s="1"/>
  <c r="DJ225" i="15" s="1"/>
  <c r="BK225" i="15"/>
  <c r="BU225" i="15" s="1"/>
  <c r="BJ225" i="15"/>
  <c r="BT225" i="15" s="1"/>
  <c r="BI225" i="15"/>
  <c r="BS225" i="15" s="1"/>
  <c r="DG225" i="15" s="1"/>
  <c r="BH225" i="15"/>
  <c r="BR225" i="15" s="1"/>
  <c r="CL225" i="15" s="1"/>
  <c r="BG225" i="15"/>
  <c r="BQ225" i="15" s="1"/>
  <c r="DE225" i="15" s="1"/>
  <c r="BF225" i="15"/>
  <c r="BP225" i="15" s="1"/>
  <c r="BE225" i="15"/>
  <c r="BO225" i="15" s="1"/>
  <c r="BD225" i="15"/>
  <c r="BN225" i="15" s="1"/>
  <c r="DB225" i="15" s="1"/>
  <c r="CG224" i="15"/>
  <c r="DU224" i="15" s="1"/>
  <c r="CF224" i="15"/>
  <c r="CZ224" i="15" s="1"/>
  <c r="CE224" i="15"/>
  <c r="CD224" i="15"/>
  <c r="DR224" i="15" s="1"/>
  <c r="CC224" i="15"/>
  <c r="CW224" i="15" s="1"/>
  <c r="CB224" i="15"/>
  <c r="DP224" i="15" s="1"/>
  <c r="CA224" i="15"/>
  <c r="CU224" i="15" s="1"/>
  <c r="BZ224" i="15"/>
  <c r="DN224" i="15" s="1"/>
  <c r="BY224" i="15"/>
  <c r="DM224" i="15" s="1"/>
  <c r="BX224" i="15"/>
  <c r="CR224" i="15" s="1"/>
  <c r="BM224" i="15"/>
  <c r="BW224" i="15" s="1"/>
  <c r="BL224" i="15"/>
  <c r="BV224" i="15" s="1"/>
  <c r="BK224" i="15"/>
  <c r="BU224" i="15" s="1"/>
  <c r="BJ224" i="15"/>
  <c r="BT224" i="15" s="1"/>
  <c r="DH224" i="15" s="1"/>
  <c r="BI224" i="15"/>
  <c r="BS224" i="15" s="1"/>
  <c r="BH224" i="15"/>
  <c r="BR224" i="15" s="1"/>
  <c r="BG224" i="15"/>
  <c r="BQ224" i="15" s="1"/>
  <c r="BF224" i="15"/>
  <c r="BP224" i="15" s="1"/>
  <c r="CJ224" i="15" s="1"/>
  <c r="BE224" i="15"/>
  <c r="BO224" i="15" s="1"/>
  <c r="BD224" i="15"/>
  <c r="BN224" i="15" s="1"/>
  <c r="CG223" i="15"/>
  <c r="DA223" i="15" s="1"/>
  <c r="CF223" i="15"/>
  <c r="DT223" i="15" s="1"/>
  <c r="CE223" i="15"/>
  <c r="CY223" i="15" s="1"/>
  <c r="CD223" i="15"/>
  <c r="CX223" i="15" s="1"/>
  <c r="CC223" i="15"/>
  <c r="DQ223" i="15" s="1"/>
  <c r="CB223" i="15"/>
  <c r="DP223" i="15" s="1"/>
  <c r="CA223" i="15"/>
  <c r="CU223" i="15" s="1"/>
  <c r="BZ223" i="15"/>
  <c r="DN223" i="15" s="1"/>
  <c r="BY223" i="15"/>
  <c r="CS223" i="15" s="1"/>
  <c r="BX223" i="15"/>
  <c r="DL223" i="15" s="1"/>
  <c r="BM223" i="15"/>
  <c r="BW223" i="15" s="1"/>
  <c r="BL223" i="15"/>
  <c r="BV223" i="15" s="1"/>
  <c r="CP223" i="15" s="1"/>
  <c r="BK223" i="15"/>
  <c r="BU223" i="15" s="1"/>
  <c r="BJ223" i="15"/>
  <c r="BT223" i="15" s="1"/>
  <c r="BI223" i="15"/>
  <c r="BS223" i="15" s="1"/>
  <c r="BH223" i="15"/>
  <c r="BR223" i="15" s="1"/>
  <c r="DF223" i="15" s="1"/>
  <c r="BG223" i="15"/>
  <c r="BQ223" i="15" s="1"/>
  <c r="BF223" i="15"/>
  <c r="BP223" i="15" s="1"/>
  <c r="BE223" i="15"/>
  <c r="BO223" i="15" s="1"/>
  <c r="BD223" i="15"/>
  <c r="BN223" i="15" s="1"/>
  <c r="DB223" i="15" s="1"/>
  <c r="CG222" i="15"/>
  <c r="DA222" i="15" s="1"/>
  <c r="CF222" i="15"/>
  <c r="DT222" i="15" s="1"/>
  <c r="CE222" i="15"/>
  <c r="CY222" i="15" s="1"/>
  <c r="CD222" i="15"/>
  <c r="DR222" i="15" s="1"/>
  <c r="CC222" i="15"/>
  <c r="CW222" i="15" s="1"/>
  <c r="CB222" i="15"/>
  <c r="CV222" i="15" s="1"/>
  <c r="CA222" i="15"/>
  <c r="DO222" i="15" s="1"/>
  <c r="BZ222" i="15"/>
  <c r="DN222" i="15" s="1"/>
  <c r="BY222" i="15"/>
  <c r="CS222" i="15" s="1"/>
  <c r="BX222" i="15"/>
  <c r="DL222" i="15" s="1"/>
  <c r="BM222" i="15"/>
  <c r="BW222" i="15" s="1"/>
  <c r="BL222" i="15"/>
  <c r="BV222" i="15" s="1"/>
  <c r="BK222" i="15"/>
  <c r="BU222" i="15" s="1"/>
  <c r="BJ222" i="15"/>
  <c r="BT222" i="15" s="1"/>
  <c r="CN222" i="15" s="1"/>
  <c r="BI222" i="15"/>
  <c r="BS222" i="15" s="1"/>
  <c r="BH222" i="15"/>
  <c r="BR222" i="15" s="1"/>
  <c r="BG222" i="15"/>
  <c r="BQ222" i="15" s="1"/>
  <c r="CK222" i="15" s="1"/>
  <c r="BF222" i="15"/>
  <c r="BP222" i="15" s="1"/>
  <c r="BE222" i="15"/>
  <c r="BO222" i="15" s="1"/>
  <c r="CI222" i="15" s="1"/>
  <c r="BD222" i="15"/>
  <c r="BN222" i="15" s="1"/>
  <c r="CG221" i="15"/>
  <c r="DU221" i="15" s="1"/>
  <c r="CF221" i="15"/>
  <c r="DT221" i="15" s="1"/>
  <c r="CE221" i="15"/>
  <c r="DS221" i="15" s="1"/>
  <c r="CD221" i="15"/>
  <c r="DR221" i="15" s="1"/>
  <c r="CC221" i="15"/>
  <c r="DQ221" i="15" s="1"/>
  <c r="CB221" i="15"/>
  <c r="DP221" i="15" s="1"/>
  <c r="CA221" i="15"/>
  <c r="DO221" i="15" s="1"/>
  <c r="BZ221" i="15"/>
  <c r="DN221" i="15" s="1"/>
  <c r="BY221" i="15"/>
  <c r="DM221" i="15" s="1"/>
  <c r="BX221" i="15"/>
  <c r="DL221" i="15" s="1"/>
  <c r="BM221" i="15"/>
  <c r="BW221" i="15" s="1"/>
  <c r="DK221" i="15" s="1"/>
  <c r="BL221" i="15"/>
  <c r="BV221" i="15" s="1"/>
  <c r="BK221" i="15"/>
  <c r="BU221" i="15" s="1"/>
  <c r="BJ221" i="15"/>
  <c r="BT221" i="15" s="1"/>
  <c r="DH221" i="15" s="1"/>
  <c r="BI221" i="15"/>
  <c r="BS221" i="15" s="1"/>
  <c r="DG221" i="15" s="1"/>
  <c r="BH221" i="15"/>
  <c r="BR221" i="15" s="1"/>
  <c r="BG221" i="15"/>
  <c r="BQ221" i="15" s="1"/>
  <c r="BF221" i="15"/>
  <c r="BP221" i="15" s="1"/>
  <c r="DD221" i="15" s="1"/>
  <c r="BE221" i="15"/>
  <c r="BO221" i="15" s="1"/>
  <c r="DC221" i="15" s="1"/>
  <c r="BD221" i="15"/>
  <c r="BN221" i="15" s="1"/>
  <c r="CG220" i="15"/>
  <c r="DU220" i="15" s="1"/>
  <c r="CF220" i="15"/>
  <c r="DT220" i="15" s="1"/>
  <c r="CE220" i="15"/>
  <c r="DS220" i="15" s="1"/>
  <c r="CD220" i="15"/>
  <c r="DR220" i="15" s="1"/>
  <c r="CC220" i="15"/>
  <c r="DQ220" i="15" s="1"/>
  <c r="CB220" i="15"/>
  <c r="DP220" i="15" s="1"/>
  <c r="CA220" i="15"/>
  <c r="DO220" i="15" s="1"/>
  <c r="BZ220" i="15"/>
  <c r="DN220" i="15" s="1"/>
  <c r="BY220" i="15"/>
  <c r="DM220" i="15" s="1"/>
  <c r="BX220" i="15"/>
  <c r="DL220" i="15" s="1"/>
  <c r="BM220" i="15"/>
  <c r="BW220" i="15" s="1"/>
  <c r="BL220" i="15"/>
  <c r="BV220" i="15" s="1"/>
  <c r="DJ220" i="15" s="1"/>
  <c r="BK220" i="15"/>
  <c r="BU220" i="15" s="1"/>
  <c r="DI220" i="15" s="1"/>
  <c r="BJ220" i="15"/>
  <c r="BT220" i="15" s="1"/>
  <c r="BI220" i="15"/>
  <c r="BS220" i="15" s="1"/>
  <c r="BH220" i="15"/>
  <c r="BR220" i="15" s="1"/>
  <c r="DF220" i="15" s="1"/>
  <c r="BG220" i="15"/>
  <c r="BQ220" i="15" s="1"/>
  <c r="DE220" i="15" s="1"/>
  <c r="BF220" i="15"/>
  <c r="BP220" i="15" s="1"/>
  <c r="BE220" i="15"/>
  <c r="BO220" i="15" s="1"/>
  <c r="BD220" i="15"/>
  <c r="BN220" i="15" s="1"/>
  <c r="DB220" i="15" s="1"/>
  <c r="DN219" i="15"/>
  <c r="CT219" i="15"/>
  <c r="CG219" i="15"/>
  <c r="DU219" i="15" s="1"/>
  <c r="CF219" i="15"/>
  <c r="DT219" i="15" s="1"/>
  <c r="CE219" i="15"/>
  <c r="DS219" i="15" s="1"/>
  <c r="CD219" i="15"/>
  <c r="DR219" i="15" s="1"/>
  <c r="CC219" i="15"/>
  <c r="DQ219" i="15" s="1"/>
  <c r="CB219" i="15"/>
  <c r="DP219" i="15" s="1"/>
  <c r="CA219" i="15"/>
  <c r="DO219" i="15" s="1"/>
  <c r="BY219" i="15"/>
  <c r="DM219" i="15" s="1"/>
  <c r="BX219" i="15"/>
  <c r="BM219" i="15"/>
  <c r="BW219" i="15" s="1"/>
  <c r="DK219" i="15" s="1"/>
  <c r="BL219" i="15"/>
  <c r="BV219" i="15" s="1"/>
  <c r="DJ219" i="15" s="1"/>
  <c r="BK219" i="15"/>
  <c r="BU219" i="15" s="1"/>
  <c r="BJ219" i="15"/>
  <c r="BT219" i="15" s="1"/>
  <c r="BI219" i="15"/>
  <c r="BS219" i="15" s="1"/>
  <c r="DG219" i="15" s="1"/>
  <c r="BH219" i="15"/>
  <c r="BR219" i="15" s="1"/>
  <c r="DF219" i="15" s="1"/>
  <c r="BG219" i="15"/>
  <c r="BQ219" i="15" s="1"/>
  <c r="BF219" i="15"/>
  <c r="BP219" i="15" s="1"/>
  <c r="BE219" i="15"/>
  <c r="BO219" i="15" s="1"/>
  <c r="DC219" i="15" s="1"/>
  <c r="BD219" i="15"/>
  <c r="BN219" i="15" s="1"/>
  <c r="DB219" i="15" s="1"/>
  <c r="CG218" i="15"/>
  <c r="DU218" i="15" s="1"/>
  <c r="CF218" i="15"/>
  <c r="DT218" i="15" s="1"/>
  <c r="CE218" i="15"/>
  <c r="DS218" i="15" s="1"/>
  <c r="CD218" i="15"/>
  <c r="DR218" i="15" s="1"/>
  <c r="CC218" i="15"/>
  <c r="DQ218" i="15" s="1"/>
  <c r="CB218" i="15"/>
  <c r="DP218" i="15" s="1"/>
  <c r="CA218" i="15"/>
  <c r="DO218" i="15" s="1"/>
  <c r="BZ218" i="15"/>
  <c r="DN218" i="15" s="1"/>
  <c r="BY218" i="15"/>
  <c r="DM218" i="15" s="1"/>
  <c r="BX218" i="15"/>
  <c r="DL218" i="15" s="1"/>
  <c r="BM218" i="15"/>
  <c r="BW218" i="15" s="1"/>
  <c r="BL218" i="15"/>
  <c r="BV218" i="15" s="1"/>
  <c r="BK218" i="15"/>
  <c r="BU218" i="15" s="1"/>
  <c r="DI218" i="15" s="1"/>
  <c r="BJ218" i="15"/>
  <c r="BT218" i="15" s="1"/>
  <c r="DH218" i="15" s="1"/>
  <c r="BI218" i="15"/>
  <c r="BS218" i="15" s="1"/>
  <c r="BH218" i="15"/>
  <c r="BR218" i="15" s="1"/>
  <c r="BG218" i="15"/>
  <c r="BQ218" i="15" s="1"/>
  <c r="DE218" i="15" s="1"/>
  <c r="BF218" i="15"/>
  <c r="BP218" i="15" s="1"/>
  <c r="DD218" i="15" s="1"/>
  <c r="BE218" i="15"/>
  <c r="BO218" i="15" s="1"/>
  <c r="BD218" i="15"/>
  <c r="BN218" i="15" s="1"/>
  <c r="CG217" i="15"/>
  <c r="DU217" i="15" s="1"/>
  <c r="CF217" i="15"/>
  <c r="DT217" i="15" s="1"/>
  <c r="CE217" i="15"/>
  <c r="DS217" i="15" s="1"/>
  <c r="CD217" i="15"/>
  <c r="DR217" i="15" s="1"/>
  <c r="CC217" i="15"/>
  <c r="DQ217" i="15" s="1"/>
  <c r="CB217" i="15"/>
  <c r="DP217" i="15" s="1"/>
  <c r="CA217" i="15"/>
  <c r="DO217" i="15" s="1"/>
  <c r="BZ217" i="15"/>
  <c r="DN217" i="15" s="1"/>
  <c r="BY217" i="15"/>
  <c r="DM217" i="15" s="1"/>
  <c r="BX217" i="15"/>
  <c r="DL217" i="15" s="1"/>
  <c r="BM217" i="15"/>
  <c r="BW217" i="15" s="1"/>
  <c r="DK217" i="15" s="1"/>
  <c r="BL217" i="15"/>
  <c r="BV217" i="15" s="1"/>
  <c r="DJ217" i="15" s="1"/>
  <c r="BK217" i="15"/>
  <c r="BU217" i="15" s="1"/>
  <c r="BJ217" i="15"/>
  <c r="BT217" i="15" s="1"/>
  <c r="BI217" i="15"/>
  <c r="BS217" i="15" s="1"/>
  <c r="DG217" i="15" s="1"/>
  <c r="BH217" i="15"/>
  <c r="BR217" i="15" s="1"/>
  <c r="DF217" i="15" s="1"/>
  <c r="BG217" i="15"/>
  <c r="BQ217" i="15" s="1"/>
  <c r="BF217" i="15"/>
  <c r="BP217" i="15" s="1"/>
  <c r="BE217" i="15"/>
  <c r="BO217" i="15" s="1"/>
  <c r="DC217" i="15" s="1"/>
  <c r="BD217" i="15"/>
  <c r="BN217" i="15" s="1"/>
  <c r="DB217" i="15" s="1"/>
  <c r="CG216" i="15"/>
  <c r="DU216" i="15" s="1"/>
  <c r="CF216" i="15"/>
  <c r="DT216" i="15" s="1"/>
  <c r="CE216" i="15"/>
  <c r="DS216" i="15" s="1"/>
  <c r="CD216" i="15"/>
  <c r="DR216" i="15" s="1"/>
  <c r="CC216" i="15"/>
  <c r="DQ216" i="15" s="1"/>
  <c r="CB216" i="15"/>
  <c r="DP216" i="15" s="1"/>
  <c r="CA216" i="15"/>
  <c r="DO216" i="15" s="1"/>
  <c r="BZ216" i="15"/>
  <c r="DN216" i="15" s="1"/>
  <c r="BY216" i="15"/>
  <c r="DM216" i="15" s="1"/>
  <c r="BX216" i="15"/>
  <c r="DL216" i="15" s="1"/>
  <c r="BM216" i="15"/>
  <c r="BW216" i="15" s="1"/>
  <c r="BL216" i="15"/>
  <c r="BV216" i="15" s="1"/>
  <c r="BK216" i="15"/>
  <c r="BU216" i="15" s="1"/>
  <c r="DI216" i="15" s="1"/>
  <c r="BJ216" i="15"/>
  <c r="BT216" i="15" s="1"/>
  <c r="DH216" i="15" s="1"/>
  <c r="BI216" i="15"/>
  <c r="BS216" i="15" s="1"/>
  <c r="BH216" i="15"/>
  <c r="BR216" i="15" s="1"/>
  <c r="BG216" i="15"/>
  <c r="BQ216" i="15" s="1"/>
  <c r="DE216" i="15" s="1"/>
  <c r="BF216" i="15"/>
  <c r="BP216" i="15" s="1"/>
  <c r="DD216" i="15" s="1"/>
  <c r="BE216" i="15"/>
  <c r="BO216" i="15" s="1"/>
  <c r="BD216" i="15"/>
  <c r="BN216" i="15" s="1"/>
  <c r="CG215" i="15"/>
  <c r="DU215" i="15" s="1"/>
  <c r="CF215" i="15"/>
  <c r="DT215" i="15" s="1"/>
  <c r="CE215" i="15"/>
  <c r="DS215" i="15" s="1"/>
  <c r="CD215" i="15"/>
  <c r="DR215" i="15" s="1"/>
  <c r="CC215" i="15"/>
  <c r="DQ215" i="15" s="1"/>
  <c r="CB215" i="15"/>
  <c r="DP215" i="15" s="1"/>
  <c r="CA215" i="15"/>
  <c r="DO215" i="15" s="1"/>
  <c r="BZ215" i="15"/>
  <c r="DN215" i="15" s="1"/>
  <c r="BY215" i="15"/>
  <c r="DM215" i="15" s="1"/>
  <c r="BX215" i="15"/>
  <c r="DL215" i="15" s="1"/>
  <c r="BM215" i="15"/>
  <c r="BW215" i="15" s="1"/>
  <c r="DK215" i="15" s="1"/>
  <c r="BL215" i="15"/>
  <c r="BV215" i="15" s="1"/>
  <c r="DJ215" i="15" s="1"/>
  <c r="BK215" i="15"/>
  <c r="BU215" i="15" s="1"/>
  <c r="BJ215" i="15"/>
  <c r="BT215" i="15" s="1"/>
  <c r="BI215" i="15"/>
  <c r="BS215" i="15" s="1"/>
  <c r="DG215" i="15" s="1"/>
  <c r="BH215" i="15"/>
  <c r="BR215" i="15" s="1"/>
  <c r="DF215" i="15" s="1"/>
  <c r="BG215" i="15"/>
  <c r="BQ215" i="15" s="1"/>
  <c r="BF215" i="15"/>
  <c r="BP215" i="15" s="1"/>
  <c r="BE215" i="15"/>
  <c r="BO215" i="15" s="1"/>
  <c r="DC215" i="15" s="1"/>
  <c r="BD215" i="15"/>
  <c r="BN215" i="15" s="1"/>
  <c r="DB215" i="15" s="1"/>
  <c r="CG214" i="15"/>
  <c r="DU214" i="15" s="1"/>
  <c r="CF214" i="15"/>
  <c r="DT214" i="15" s="1"/>
  <c r="CE214" i="15"/>
  <c r="DS214" i="15" s="1"/>
  <c r="CD214" i="15"/>
  <c r="DR214" i="15" s="1"/>
  <c r="CC214" i="15"/>
  <c r="DQ214" i="15" s="1"/>
  <c r="CB214" i="15"/>
  <c r="DP214" i="15" s="1"/>
  <c r="CA214" i="15"/>
  <c r="DO214" i="15" s="1"/>
  <c r="BZ214" i="15"/>
  <c r="DN214" i="15" s="1"/>
  <c r="BY214" i="15"/>
  <c r="DM214" i="15" s="1"/>
  <c r="BX214" i="15"/>
  <c r="DL214" i="15" s="1"/>
  <c r="BM214" i="15"/>
  <c r="BW214" i="15" s="1"/>
  <c r="BL214" i="15"/>
  <c r="BV214" i="15" s="1"/>
  <c r="BK214" i="15"/>
  <c r="BU214" i="15" s="1"/>
  <c r="DI214" i="15" s="1"/>
  <c r="BJ214" i="15"/>
  <c r="BT214" i="15" s="1"/>
  <c r="DH214" i="15" s="1"/>
  <c r="BI214" i="15"/>
  <c r="BS214" i="15" s="1"/>
  <c r="BH214" i="15"/>
  <c r="BR214" i="15" s="1"/>
  <c r="BG214" i="15"/>
  <c r="BQ214" i="15" s="1"/>
  <c r="DE214" i="15" s="1"/>
  <c r="BF214" i="15"/>
  <c r="BP214" i="15" s="1"/>
  <c r="DD214" i="15" s="1"/>
  <c r="BE214" i="15"/>
  <c r="BO214" i="15" s="1"/>
  <c r="BD214" i="15"/>
  <c r="BN214" i="15" s="1"/>
  <c r="CG213" i="15"/>
  <c r="DU213" i="15" s="1"/>
  <c r="CF213" i="15"/>
  <c r="DT213" i="15" s="1"/>
  <c r="CE213" i="15"/>
  <c r="DS213" i="15" s="1"/>
  <c r="CD213" i="15"/>
  <c r="DR213" i="15" s="1"/>
  <c r="CC213" i="15"/>
  <c r="DQ213" i="15" s="1"/>
  <c r="CB213" i="15"/>
  <c r="DP213" i="15" s="1"/>
  <c r="CA213" i="15"/>
  <c r="DO213" i="15" s="1"/>
  <c r="BZ213" i="15"/>
  <c r="DN213" i="15" s="1"/>
  <c r="BY213" i="15"/>
  <c r="DM213" i="15" s="1"/>
  <c r="BX213" i="15"/>
  <c r="DL213" i="15" s="1"/>
  <c r="BM213" i="15"/>
  <c r="BW213" i="15" s="1"/>
  <c r="DK213" i="15" s="1"/>
  <c r="BL213" i="15"/>
  <c r="BV213" i="15" s="1"/>
  <c r="DJ213" i="15" s="1"/>
  <c r="BK213" i="15"/>
  <c r="BU213" i="15" s="1"/>
  <c r="BJ213" i="15"/>
  <c r="BT213" i="15" s="1"/>
  <c r="BI213" i="15"/>
  <c r="BS213" i="15" s="1"/>
  <c r="DG213" i="15" s="1"/>
  <c r="BH213" i="15"/>
  <c r="BR213" i="15" s="1"/>
  <c r="DF213" i="15" s="1"/>
  <c r="BG213" i="15"/>
  <c r="BQ213" i="15" s="1"/>
  <c r="BF213" i="15"/>
  <c r="BP213" i="15" s="1"/>
  <c r="BE213" i="15"/>
  <c r="BO213" i="15" s="1"/>
  <c r="DC213" i="15" s="1"/>
  <c r="BD213" i="15"/>
  <c r="BN213" i="15" s="1"/>
  <c r="DB213" i="15" s="1"/>
  <c r="CG212" i="15"/>
  <c r="DU212" i="15" s="1"/>
  <c r="CF212" i="15"/>
  <c r="DT212" i="15" s="1"/>
  <c r="CE212" i="15"/>
  <c r="DS212" i="15" s="1"/>
  <c r="CD212" i="15"/>
  <c r="DR212" i="15" s="1"/>
  <c r="CC212" i="15"/>
  <c r="DQ212" i="15" s="1"/>
  <c r="CB212" i="15"/>
  <c r="DP212" i="15" s="1"/>
  <c r="CA212" i="15"/>
  <c r="DO212" i="15" s="1"/>
  <c r="BZ212" i="15"/>
  <c r="DN212" i="15" s="1"/>
  <c r="BY212" i="15"/>
  <c r="DM212" i="15" s="1"/>
  <c r="BX212" i="15"/>
  <c r="DL212" i="15" s="1"/>
  <c r="BM212" i="15"/>
  <c r="BW212" i="15" s="1"/>
  <c r="BL212" i="15"/>
  <c r="BV212" i="15" s="1"/>
  <c r="BK212" i="15"/>
  <c r="BU212" i="15" s="1"/>
  <c r="DI212" i="15" s="1"/>
  <c r="BJ212" i="15"/>
  <c r="BT212" i="15" s="1"/>
  <c r="DH212" i="15" s="1"/>
  <c r="BI212" i="15"/>
  <c r="BS212" i="15" s="1"/>
  <c r="BH212" i="15"/>
  <c r="BR212" i="15" s="1"/>
  <c r="BG212" i="15"/>
  <c r="BQ212" i="15" s="1"/>
  <c r="DE212" i="15" s="1"/>
  <c r="BF212" i="15"/>
  <c r="BP212" i="15" s="1"/>
  <c r="DD212" i="15" s="1"/>
  <c r="BE212" i="15"/>
  <c r="BO212" i="15" s="1"/>
  <c r="BD212" i="15"/>
  <c r="BN212" i="15" s="1"/>
  <c r="CG211" i="15"/>
  <c r="DU211" i="15" s="1"/>
  <c r="CF211" i="15"/>
  <c r="DT211" i="15" s="1"/>
  <c r="CE211" i="15"/>
  <c r="DS211" i="15" s="1"/>
  <c r="CD211" i="15"/>
  <c r="DR211" i="15" s="1"/>
  <c r="CC211" i="15"/>
  <c r="DQ211" i="15" s="1"/>
  <c r="CB211" i="15"/>
  <c r="DP211" i="15" s="1"/>
  <c r="CA211" i="15"/>
  <c r="DO211" i="15" s="1"/>
  <c r="BZ211" i="15"/>
  <c r="DN211" i="15" s="1"/>
  <c r="BY211" i="15"/>
  <c r="DM211" i="15" s="1"/>
  <c r="BX211" i="15"/>
  <c r="DL211" i="15" s="1"/>
  <c r="BM211" i="15"/>
  <c r="BW211" i="15" s="1"/>
  <c r="DK211" i="15" s="1"/>
  <c r="BL211" i="15"/>
  <c r="BV211" i="15" s="1"/>
  <c r="DJ211" i="15" s="1"/>
  <c r="BK211" i="15"/>
  <c r="BU211" i="15" s="1"/>
  <c r="BJ211" i="15"/>
  <c r="BT211" i="15" s="1"/>
  <c r="BI211" i="15"/>
  <c r="BS211" i="15" s="1"/>
  <c r="DG211" i="15" s="1"/>
  <c r="BH211" i="15"/>
  <c r="BR211" i="15" s="1"/>
  <c r="DF211" i="15" s="1"/>
  <c r="BG211" i="15"/>
  <c r="BQ211" i="15" s="1"/>
  <c r="BF211" i="15"/>
  <c r="BP211" i="15" s="1"/>
  <c r="BE211" i="15"/>
  <c r="BO211" i="15" s="1"/>
  <c r="DC211" i="15" s="1"/>
  <c r="BD211" i="15"/>
  <c r="BN211" i="15" s="1"/>
  <c r="DB211" i="15" s="1"/>
  <c r="CG210" i="15"/>
  <c r="DU210" i="15" s="1"/>
  <c r="CF210" i="15"/>
  <c r="DT210" i="15" s="1"/>
  <c r="CE210" i="15"/>
  <c r="DS210" i="15" s="1"/>
  <c r="CD210" i="15"/>
  <c r="DR210" i="15" s="1"/>
  <c r="CC210" i="15"/>
  <c r="DQ210" i="15" s="1"/>
  <c r="CB210" i="15"/>
  <c r="DP210" i="15" s="1"/>
  <c r="CA210" i="15"/>
  <c r="DO210" i="15" s="1"/>
  <c r="BZ210" i="15"/>
  <c r="DN210" i="15" s="1"/>
  <c r="BY210" i="15"/>
  <c r="DM210" i="15" s="1"/>
  <c r="BX210" i="15"/>
  <c r="DL210" i="15" s="1"/>
  <c r="BM210" i="15"/>
  <c r="BW210" i="15" s="1"/>
  <c r="BL210" i="15"/>
  <c r="BV210" i="15" s="1"/>
  <c r="BK210" i="15"/>
  <c r="BU210" i="15" s="1"/>
  <c r="DI210" i="15" s="1"/>
  <c r="BJ210" i="15"/>
  <c r="BT210" i="15" s="1"/>
  <c r="DH210" i="15" s="1"/>
  <c r="BI210" i="15"/>
  <c r="BS210" i="15" s="1"/>
  <c r="BH210" i="15"/>
  <c r="BR210" i="15" s="1"/>
  <c r="BG210" i="15"/>
  <c r="BQ210" i="15" s="1"/>
  <c r="DE210" i="15" s="1"/>
  <c r="BF210" i="15"/>
  <c r="BP210" i="15" s="1"/>
  <c r="DD210" i="15" s="1"/>
  <c r="BE210" i="15"/>
  <c r="BO210" i="15" s="1"/>
  <c r="BD210" i="15"/>
  <c r="BN210" i="15" s="1"/>
  <c r="CG209" i="15"/>
  <c r="DU209" i="15" s="1"/>
  <c r="CF209" i="15"/>
  <c r="DT209" i="15" s="1"/>
  <c r="CE209" i="15"/>
  <c r="DS209" i="15" s="1"/>
  <c r="CD209" i="15"/>
  <c r="DR209" i="15" s="1"/>
  <c r="CC209" i="15"/>
  <c r="DQ209" i="15" s="1"/>
  <c r="CB209" i="15"/>
  <c r="DP209" i="15" s="1"/>
  <c r="CA209" i="15"/>
  <c r="DO209" i="15" s="1"/>
  <c r="BZ209" i="15"/>
  <c r="DN209" i="15" s="1"/>
  <c r="BY209" i="15"/>
  <c r="DM209" i="15" s="1"/>
  <c r="BX209" i="15"/>
  <c r="DL209" i="15" s="1"/>
  <c r="BM209" i="15"/>
  <c r="BW209" i="15" s="1"/>
  <c r="DK209" i="15" s="1"/>
  <c r="BL209" i="15"/>
  <c r="BV209" i="15" s="1"/>
  <c r="DJ209" i="15" s="1"/>
  <c r="BK209" i="15"/>
  <c r="BU209" i="15" s="1"/>
  <c r="BJ209" i="15"/>
  <c r="BT209" i="15" s="1"/>
  <c r="BI209" i="15"/>
  <c r="BS209" i="15" s="1"/>
  <c r="DG209" i="15" s="1"/>
  <c r="BH209" i="15"/>
  <c r="BR209" i="15" s="1"/>
  <c r="DF209" i="15" s="1"/>
  <c r="BG209" i="15"/>
  <c r="BQ209" i="15" s="1"/>
  <c r="BF209" i="15"/>
  <c r="BP209" i="15" s="1"/>
  <c r="BE209" i="15"/>
  <c r="BO209" i="15" s="1"/>
  <c r="DC209" i="15" s="1"/>
  <c r="BD209" i="15"/>
  <c r="BN209" i="15" s="1"/>
  <c r="DB209" i="15" s="1"/>
  <c r="CG208" i="15"/>
  <c r="DU208" i="15" s="1"/>
  <c r="CF208" i="15"/>
  <c r="DT208" i="15" s="1"/>
  <c r="CE208" i="15"/>
  <c r="DS208" i="15" s="1"/>
  <c r="CD208" i="15"/>
  <c r="DR208" i="15" s="1"/>
  <c r="CC208" i="15"/>
  <c r="DQ208" i="15" s="1"/>
  <c r="CB208" i="15"/>
  <c r="DP208" i="15" s="1"/>
  <c r="CA208" i="15"/>
  <c r="DO208" i="15" s="1"/>
  <c r="BZ208" i="15"/>
  <c r="DN208" i="15" s="1"/>
  <c r="BY208" i="15"/>
  <c r="DM208" i="15" s="1"/>
  <c r="BX208" i="15"/>
  <c r="DL208" i="15" s="1"/>
  <c r="BM208" i="15"/>
  <c r="BW208" i="15" s="1"/>
  <c r="BL208" i="15"/>
  <c r="BV208" i="15" s="1"/>
  <c r="BK208" i="15"/>
  <c r="BU208" i="15" s="1"/>
  <c r="DI208" i="15" s="1"/>
  <c r="BJ208" i="15"/>
  <c r="BT208" i="15" s="1"/>
  <c r="DH208" i="15" s="1"/>
  <c r="BI208" i="15"/>
  <c r="BS208" i="15" s="1"/>
  <c r="BH208" i="15"/>
  <c r="BR208" i="15" s="1"/>
  <c r="BG208" i="15"/>
  <c r="BQ208" i="15" s="1"/>
  <c r="DE208" i="15" s="1"/>
  <c r="BF208" i="15"/>
  <c r="BP208" i="15" s="1"/>
  <c r="DD208" i="15" s="1"/>
  <c r="BE208" i="15"/>
  <c r="BO208" i="15" s="1"/>
  <c r="BD208" i="15"/>
  <c r="BN208" i="15" s="1"/>
  <c r="CG207" i="15"/>
  <c r="DU207" i="15" s="1"/>
  <c r="CF207" i="15"/>
  <c r="DT207" i="15" s="1"/>
  <c r="CE207" i="15"/>
  <c r="DS207" i="15" s="1"/>
  <c r="CD207" i="15"/>
  <c r="DR207" i="15" s="1"/>
  <c r="CC207" i="15"/>
  <c r="DQ207" i="15" s="1"/>
  <c r="CB207" i="15"/>
  <c r="DP207" i="15" s="1"/>
  <c r="CA207" i="15"/>
  <c r="DO207" i="15" s="1"/>
  <c r="BZ207" i="15"/>
  <c r="DN207" i="15" s="1"/>
  <c r="BY207" i="15"/>
  <c r="DM207" i="15" s="1"/>
  <c r="BX207" i="15"/>
  <c r="DL207" i="15" s="1"/>
  <c r="BM207" i="15"/>
  <c r="BW207" i="15" s="1"/>
  <c r="DK207" i="15" s="1"/>
  <c r="BL207" i="15"/>
  <c r="BV207" i="15" s="1"/>
  <c r="DJ207" i="15" s="1"/>
  <c r="BK207" i="15"/>
  <c r="BU207" i="15" s="1"/>
  <c r="BJ207" i="15"/>
  <c r="BT207" i="15" s="1"/>
  <c r="BI207" i="15"/>
  <c r="BS207" i="15" s="1"/>
  <c r="DG207" i="15" s="1"/>
  <c r="BH207" i="15"/>
  <c r="BR207" i="15" s="1"/>
  <c r="DF207" i="15" s="1"/>
  <c r="BG207" i="15"/>
  <c r="BQ207" i="15" s="1"/>
  <c r="BF207" i="15"/>
  <c r="BP207" i="15" s="1"/>
  <c r="BE207" i="15"/>
  <c r="BO207" i="15" s="1"/>
  <c r="DC207" i="15" s="1"/>
  <c r="BD207" i="15"/>
  <c r="BN207" i="15" s="1"/>
  <c r="DB207" i="15" s="1"/>
  <c r="CG206" i="15"/>
  <c r="DU206" i="15" s="1"/>
  <c r="CF206" i="15"/>
  <c r="DT206" i="15" s="1"/>
  <c r="CE206" i="15"/>
  <c r="DS206" i="15" s="1"/>
  <c r="CD206" i="15"/>
  <c r="DR206" i="15" s="1"/>
  <c r="CC206" i="15"/>
  <c r="DQ206" i="15" s="1"/>
  <c r="CB206" i="15"/>
  <c r="DP206" i="15" s="1"/>
  <c r="CA206" i="15"/>
  <c r="DO206" i="15" s="1"/>
  <c r="BZ206" i="15"/>
  <c r="DN206" i="15" s="1"/>
  <c r="BY206" i="15"/>
  <c r="DM206" i="15" s="1"/>
  <c r="BX206" i="15"/>
  <c r="DL206" i="15" s="1"/>
  <c r="BM206" i="15"/>
  <c r="BW206" i="15" s="1"/>
  <c r="BL206" i="15"/>
  <c r="BV206" i="15" s="1"/>
  <c r="BK206" i="15"/>
  <c r="BU206" i="15" s="1"/>
  <c r="DI206" i="15" s="1"/>
  <c r="BJ206" i="15"/>
  <c r="BT206" i="15" s="1"/>
  <c r="DH206" i="15" s="1"/>
  <c r="BI206" i="15"/>
  <c r="BS206" i="15" s="1"/>
  <c r="BH206" i="15"/>
  <c r="BR206" i="15" s="1"/>
  <c r="BG206" i="15"/>
  <c r="BQ206" i="15" s="1"/>
  <c r="DE206" i="15" s="1"/>
  <c r="BF206" i="15"/>
  <c r="BP206" i="15" s="1"/>
  <c r="DD206" i="15" s="1"/>
  <c r="BE206" i="15"/>
  <c r="BO206" i="15" s="1"/>
  <c r="BD206" i="15"/>
  <c r="BN206" i="15" s="1"/>
  <c r="CG205" i="15"/>
  <c r="DU205" i="15" s="1"/>
  <c r="CF205" i="15"/>
  <c r="DT205" i="15" s="1"/>
  <c r="CE205" i="15"/>
  <c r="DS205" i="15" s="1"/>
  <c r="CD205" i="15"/>
  <c r="DR205" i="15" s="1"/>
  <c r="CC205" i="15"/>
  <c r="DQ205" i="15" s="1"/>
  <c r="CB205" i="15"/>
  <c r="DP205" i="15" s="1"/>
  <c r="CA205" i="15"/>
  <c r="DO205" i="15" s="1"/>
  <c r="BZ205" i="15"/>
  <c r="DN205" i="15" s="1"/>
  <c r="BY205" i="15"/>
  <c r="DM205" i="15" s="1"/>
  <c r="BX205" i="15"/>
  <c r="DL205" i="15" s="1"/>
  <c r="BM205" i="15"/>
  <c r="BW205" i="15" s="1"/>
  <c r="DK205" i="15" s="1"/>
  <c r="BL205" i="15"/>
  <c r="BV205" i="15" s="1"/>
  <c r="DJ205" i="15" s="1"/>
  <c r="BK205" i="15"/>
  <c r="BU205" i="15" s="1"/>
  <c r="BJ205" i="15"/>
  <c r="BT205" i="15" s="1"/>
  <c r="BI205" i="15"/>
  <c r="BS205" i="15" s="1"/>
  <c r="DG205" i="15" s="1"/>
  <c r="BH205" i="15"/>
  <c r="BR205" i="15" s="1"/>
  <c r="DF205" i="15" s="1"/>
  <c r="BG205" i="15"/>
  <c r="BQ205" i="15" s="1"/>
  <c r="BF205" i="15"/>
  <c r="BP205" i="15" s="1"/>
  <c r="BE205" i="15"/>
  <c r="BO205" i="15" s="1"/>
  <c r="DC205" i="15" s="1"/>
  <c r="BD205" i="15"/>
  <c r="BN205" i="15" s="1"/>
  <c r="DB205" i="15" s="1"/>
  <c r="CG204" i="15"/>
  <c r="DU204" i="15" s="1"/>
  <c r="CF204" i="15"/>
  <c r="DT204" i="15" s="1"/>
  <c r="CE204" i="15"/>
  <c r="DS204" i="15" s="1"/>
  <c r="CD204" i="15"/>
  <c r="DR204" i="15" s="1"/>
  <c r="CC204" i="15"/>
  <c r="DQ204" i="15" s="1"/>
  <c r="CB204" i="15"/>
  <c r="DP204" i="15" s="1"/>
  <c r="CA204" i="15"/>
  <c r="DO204" i="15" s="1"/>
  <c r="BZ204" i="15"/>
  <c r="DN204" i="15" s="1"/>
  <c r="BY204" i="15"/>
  <c r="BX204" i="15"/>
  <c r="DL204" i="15" s="1"/>
  <c r="BM204" i="15"/>
  <c r="BW204" i="15" s="1"/>
  <c r="BL204" i="15"/>
  <c r="BV204" i="15" s="1"/>
  <c r="BK204" i="15"/>
  <c r="BU204" i="15" s="1"/>
  <c r="BJ204" i="15"/>
  <c r="BT204" i="15" s="1"/>
  <c r="DH204" i="15" s="1"/>
  <c r="BI204" i="15"/>
  <c r="BS204" i="15" s="1"/>
  <c r="BH204" i="15"/>
  <c r="BR204" i="15" s="1"/>
  <c r="BG204" i="15"/>
  <c r="BQ204" i="15" s="1"/>
  <c r="BF204" i="15"/>
  <c r="BP204" i="15" s="1"/>
  <c r="DD204" i="15" s="1"/>
  <c r="BE204" i="15"/>
  <c r="BO204" i="15" s="1"/>
  <c r="BD204" i="15"/>
  <c r="BN204" i="15" s="1"/>
  <c r="CG203" i="15"/>
  <c r="DU203" i="15" s="1"/>
  <c r="CF203" i="15"/>
  <c r="DT203" i="15" s="1"/>
  <c r="CE203" i="15"/>
  <c r="DS203" i="15" s="1"/>
  <c r="CD203" i="15"/>
  <c r="DR203" i="15" s="1"/>
  <c r="CC203" i="15"/>
  <c r="DQ203" i="15" s="1"/>
  <c r="CB203" i="15"/>
  <c r="DP203" i="15" s="1"/>
  <c r="CA203" i="15"/>
  <c r="DO203" i="15" s="1"/>
  <c r="BZ203" i="15"/>
  <c r="DN203" i="15" s="1"/>
  <c r="BY203" i="15"/>
  <c r="DM203" i="15" s="1"/>
  <c r="BX203" i="15"/>
  <c r="DL203" i="15" s="1"/>
  <c r="BM203" i="15"/>
  <c r="BW203" i="15" s="1"/>
  <c r="DK203" i="15" s="1"/>
  <c r="BL203" i="15"/>
  <c r="BV203" i="15" s="1"/>
  <c r="BK203" i="15"/>
  <c r="BU203" i="15" s="1"/>
  <c r="BJ203" i="15"/>
  <c r="BT203" i="15" s="1"/>
  <c r="BI203" i="15"/>
  <c r="BS203" i="15" s="1"/>
  <c r="CM203" i="15" s="1"/>
  <c r="BH203" i="15"/>
  <c r="BR203" i="15" s="1"/>
  <c r="BG203" i="15"/>
  <c r="BQ203" i="15" s="1"/>
  <c r="BF203" i="15"/>
  <c r="BP203" i="15" s="1"/>
  <c r="BE203" i="15"/>
  <c r="BO203" i="15" s="1"/>
  <c r="DC203" i="15" s="1"/>
  <c r="BD203" i="15"/>
  <c r="BN203" i="15" s="1"/>
  <c r="CG202" i="15"/>
  <c r="DU202" i="15" s="1"/>
  <c r="CF202" i="15"/>
  <c r="DT202" i="15" s="1"/>
  <c r="CE202" i="15"/>
  <c r="DS202" i="15" s="1"/>
  <c r="CD202" i="15"/>
  <c r="DR202" i="15" s="1"/>
  <c r="CC202" i="15"/>
  <c r="CW202" i="15" s="1"/>
  <c r="CB202" i="15"/>
  <c r="CV202" i="15" s="1"/>
  <c r="CA202" i="15"/>
  <c r="DO202" i="15" s="1"/>
  <c r="BZ202" i="15"/>
  <c r="DN202" i="15" s="1"/>
  <c r="BY202" i="15"/>
  <c r="DM202" i="15" s="1"/>
  <c r="BX202" i="15"/>
  <c r="DL202" i="15" s="1"/>
  <c r="BM202" i="15"/>
  <c r="BW202" i="15" s="1"/>
  <c r="BL202" i="15"/>
  <c r="BV202" i="15" s="1"/>
  <c r="BK202" i="15"/>
  <c r="BU202" i="15" s="1"/>
  <c r="DI202" i="15" s="1"/>
  <c r="BJ202" i="15"/>
  <c r="BT202" i="15" s="1"/>
  <c r="DH202" i="15" s="1"/>
  <c r="BI202" i="15"/>
  <c r="BS202" i="15" s="1"/>
  <c r="BH202" i="15"/>
  <c r="BR202" i="15" s="1"/>
  <c r="BG202" i="15"/>
  <c r="BQ202" i="15" s="1"/>
  <c r="DE202" i="15" s="1"/>
  <c r="BF202" i="15"/>
  <c r="BP202" i="15" s="1"/>
  <c r="DD202" i="15" s="1"/>
  <c r="BE202" i="15"/>
  <c r="BO202" i="15" s="1"/>
  <c r="BD202" i="15"/>
  <c r="BN202" i="15" s="1"/>
  <c r="CG201" i="15"/>
  <c r="DU201" i="15" s="1"/>
  <c r="CF201" i="15"/>
  <c r="DT201" i="15" s="1"/>
  <c r="CE201" i="15"/>
  <c r="CY201" i="15" s="1"/>
  <c r="CD201" i="15"/>
  <c r="CX201" i="15" s="1"/>
  <c r="CC201" i="15"/>
  <c r="DQ201" i="15" s="1"/>
  <c r="CB201" i="15"/>
  <c r="DP201" i="15" s="1"/>
  <c r="CA201" i="15"/>
  <c r="DO201" i="15" s="1"/>
  <c r="BZ201" i="15"/>
  <c r="DN201" i="15" s="1"/>
  <c r="BY201" i="15"/>
  <c r="DM201" i="15" s="1"/>
  <c r="BX201" i="15"/>
  <c r="DL201" i="15" s="1"/>
  <c r="BM201" i="15"/>
  <c r="BW201" i="15" s="1"/>
  <c r="DK201" i="15" s="1"/>
  <c r="BL201" i="15"/>
  <c r="BV201" i="15" s="1"/>
  <c r="CP201" i="15" s="1"/>
  <c r="BK201" i="15"/>
  <c r="BU201" i="15" s="1"/>
  <c r="BJ201" i="15"/>
  <c r="BT201" i="15" s="1"/>
  <c r="BI201" i="15"/>
  <c r="BS201" i="15" s="1"/>
  <c r="CM201" i="15" s="1"/>
  <c r="BH201" i="15"/>
  <c r="BR201" i="15" s="1"/>
  <c r="CL201" i="15" s="1"/>
  <c r="BG201" i="15"/>
  <c r="BQ201" i="15" s="1"/>
  <c r="BF201" i="15"/>
  <c r="BP201" i="15" s="1"/>
  <c r="BE201" i="15"/>
  <c r="BO201" i="15" s="1"/>
  <c r="DC201" i="15" s="1"/>
  <c r="BD201" i="15"/>
  <c r="BN201" i="15" s="1"/>
  <c r="CH201" i="15" s="1"/>
  <c r="CG200" i="15"/>
  <c r="DA200" i="15" s="1"/>
  <c r="CF200" i="15"/>
  <c r="CE200" i="15"/>
  <c r="DS200" i="15" s="1"/>
  <c r="CD200" i="15"/>
  <c r="DR200" i="15" s="1"/>
  <c r="CC200" i="15"/>
  <c r="DQ200" i="15" s="1"/>
  <c r="CB200" i="15"/>
  <c r="CV200" i="15" s="1"/>
  <c r="CA200" i="15"/>
  <c r="DO200" i="15" s="1"/>
  <c r="BZ200" i="15"/>
  <c r="DN200" i="15" s="1"/>
  <c r="BY200" i="15"/>
  <c r="CS200" i="15" s="1"/>
  <c r="BX200" i="15"/>
  <c r="DL200" i="15" s="1"/>
  <c r="BM200" i="15"/>
  <c r="BW200" i="15" s="1"/>
  <c r="BL200" i="15"/>
  <c r="BV200" i="15" s="1"/>
  <c r="BK200" i="15"/>
  <c r="BU200" i="15" s="1"/>
  <c r="DI200" i="15" s="1"/>
  <c r="BJ200" i="15"/>
  <c r="BT200" i="15" s="1"/>
  <c r="DH200" i="15" s="1"/>
  <c r="BI200" i="15"/>
  <c r="BS200" i="15" s="1"/>
  <c r="BH200" i="15"/>
  <c r="BR200" i="15" s="1"/>
  <c r="BG200" i="15"/>
  <c r="BQ200" i="15" s="1"/>
  <c r="CK200" i="15" s="1"/>
  <c r="BF200" i="15"/>
  <c r="BP200" i="15" s="1"/>
  <c r="DD200" i="15" s="1"/>
  <c r="BE200" i="15"/>
  <c r="BO200" i="15" s="1"/>
  <c r="BD200" i="15"/>
  <c r="BN200" i="15" s="1"/>
  <c r="CG199" i="15"/>
  <c r="DU199" i="15" s="1"/>
  <c r="CF199" i="15"/>
  <c r="DT199" i="15" s="1"/>
  <c r="CE199" i="15"/>
  <c r="CY199" i="15" s="1"/>
  <c r="CD199" i="15"/>
  <c r="CX199" i="15" s="1"/>
  <c r="CC199" i="15"/>
  <c r="DQ199" i="15" s="1"/>
  <c r="CB199" i="15"/>
  <c r="DP199" i="15" s="1"/>
  <c r="CA199" i="15"/>
  <c r="DO199" i="15" s="1"/>
  <c r="BZ199" i="15"/>
  <c r="DN199" i="15" s="1"/>
  <c r="BY199" i="15"/>
  <c r="DM199" i="15" s="1"/>
  <c r="BX199" i="15"/>
  <c r="DL199" i="15" s="1"/>
  <c r="BM199" i="15"/>
  <c r="BW199" i="15" s="1"/>
  <c r="CQ199" i="15" s="1"/>
  <c r="BL199" i="15"/>
  <c r="BV199" i="15" s="1"/>
  <c r="CP199" i="15" s="1"/>
  <c r="BK199" i="15"/>
  <c r="BU199" i="15" s="1"/>
  <c r="BJ199" i="15"/>
  <c r="BT199" i="15" s="1"/>
  <c r="BI199" i="15"/>
  <c r="BS199" i="15" s="1"/>
  <c r="DG199" i="15" s="1"/>
  <c r="BH199" i="15"/>
  <c r="BR199" i="15" s="1"/>
  <c r="CL199" i="15" s="1"/>
  <c r="BG199" i="15"/>
  <c r="BQ199" i="15" s="1"/>
  <c r="BF199" i="15"/>
  <c r="BP199" i="15" s="1"/>
  <c r="BE199" i="15"/>
  <c r="BO199" i="15" s="1"/>
  <c r="CI199" i="15" s="1"/>
  <c r="BD199" i="15"/>
  <c r="BN199" i="15" s="1"/>
  <c r="CH199" i="15" s="1"/>
  <c r="CG198" i="15"/>
  <c r="DU198" i="15" s="1"/>
  <c r="CF198" i="15"/>
  <c r="DT198" i="15" s="1"/>
  <c r="CE198" i="15"/>
  <c r="DS198" i="15" s="1"/>
  <c r="CD198" i="15"/>
  <c r="DR198" i="15" s="1"/>
  <c r="CC198" i="15"/>
  <c r="CW198" i="15" s="1"/>
  <c r="CB198" i="15"/>
  <c r="CV198" i="15" s="1"/>
  <c r="CA198" i="15"/>
  <c r="DO198" i="15" s="1"/>
  <c r="BZ198" i="15"/>
  <c r="DN198" i="15" s="1"/>
  <c r="BY198" i="15"/>
  <c r="DM198" i="15" s="1"/>
  <c r="BX198" i="15"/>
  <c r="DL198" i="15" s="1"/>
  <c r="BM198" i="15"/>
  <c r="BW198" i="15" s="1"/>
  <c r="BL198" i="15"/>
  <c r="BV198" i="15" s="1"/>
  <c r="BK198" i="15"/>
  <c r="BU198" i="15" s="1"/>
  <c r="DI198" i="15" s="1"/>
  <c r="BJ198" i="15"/>
  <c r="BT198" i="15" s="1"/>
  <c r="DH198" i="15" s="1"/>
  <c r="BI198" i="15"/>
  <c r="BS198" i="15" s="1"/>
  <c r="BH198" i="15"/>
  <c r="BR198" i="15" s="1"/>
  <c r="BG198" i="15"/>
  <c r="BQ198" i="15" s="1"/>
  <c r="DE198" i="15" s="1"/>
  <c r="BF198" i="15"/>
  <c r="BP198" i="15" s="1"/>
  <c r="DD198" i="15" s="1"/>
  <c r="BE198" i="15"/>
  <c r="BO198" i="15" s="1"/>
  <c r="BD198" i="15"/>
  <c r="BN198" i="15" s="1"/>
  <c r="CG197" i="15"/>
  <c r="DU197" i="15" s="1"/>
  <c r="CF197" i="15"/>
  <c r="DT197" i="15" s="1"/>
  <c r="CE197" i="15"/>
  <c r="CY197" i="15" s="1"/>
  <c r="CD197" i="15"/>
  <c r="CC197" i="15"/>
  <c r="DQ197" i="15" s="1"/>
  <c r="CB197" i="15"/>
  <c r="DP197" i="15" s="1"/>
  <c r="CA197" i="15"/>
  <c r="DO197" i="15" s="1"/>
  <c r="BZ197" i="15"/>
  <c r="DN197" i="15" s="1"/>
  <c r="BY197" i="15"/>
  <c r="DM197" i="15" s="1"/>
  <c r="BX197" i="15"/>
  <c r="DL197" i="15" s="1"/>
  <c r="BM197" i="15"/>
  <c r="BW197" i="15" s="1"/>
  <c r="DK197" i="15" s="1"/>
  <c r="BL197" i="15"/>
  <c r="BV197" i="15" s="1"/>
  <c r="CP197" i="15" s="1"/>
  <c r="BK197" i="15"/>
  <c r="BU197" i="15" s="1"/>
  <c r="BJ197" i="15"/>
  <c r="BT197" i="15" s="1"/>
  <c r="BI197" i="15"/>
  <c r="BS197" i="15" s="1"/>
  <c r="CM197" i="15" s="1"/>
  <c r="BH197" i="15"/>
  <c r="BR197" i="15" s="1"/>
  <c r="CL197" i="15" s="1"/>
  <c r="BG197" i="15"/>
  <c r="BQ197" i="15" s="1"/>
  <c r="BF197" i="15"/>
  <c r="BP197" i="15" s="1"/>
  <c r="BE197" i="15"/>
  <c r="BO197" i="15" s="1"/>
  <c r="DC197" i="15" s="1"/>
  <c r="BD197" i="15"/>
  <c r="BN197" i="15" s="1"/>
  <c r="CH197" i="15" s="1"/>
  <c r="CG196" i="15"/>
  <c r="DA196" i="15" s="1"/>
  <c r="CF196" i="15"/>
  <c r="DT196" i="15" s="1"/>
  <c r="CE196" i="15"/>
  <c r="DS196" i="15" s="1"/>
  <c r="CD196" i="15"/>
  <c r="DR196" i="15" s="1"/>
  <c r="CC196" i="15"/>
  <c r="DQ196" i="15" s="1"/>
  <c r="CB196" i="15"/>
  <c r="CV196" i="15" s="1"/>
  <c r="CA196" i="15"/>
  <c r="DO196" i="15" s="1"/>
  <c r="BZ196" i="15"/>
  <c r="DN196" i="15" s="1"/>
  <c r="BY196" i="15"/>
  <c r="CS196" i="15" s="1"/>
  <c r="BX196" i="15"/>
  <c r="DL196" i="15" s="1"/>
  <c r="BM196" i="15"/>
  <c r="BW196" i="15" s="1"/>
  <c r="BL196" i="15"/>
  <c r="BV196" i="15" s="1"/>
  <c r="BK196" i="15"/>
  <c r="BU196" i="15" s="1"/>
  <c r="DI196" i="15" s="1"/>
  <c r="BJ196" i="15"/>
  <c r="BT196" i="15" s="1"/>
  <c r="DH196" i="15" s="1"/>
  <c r="BI196" i="15"/>
  <c r="BS196" i="15" s="1"/>
  <c r="BH196" i="15"/>
  <c r="BR196" i="15" s="1"/>
  <c r="BG196" i="15"/>
  <c r="BQ196" i="15" s="1"/>
  <c r="CK196" i="15" s="1"/>
  <c r="BF196" i="15"/>
  <c r="BP196" i="15" s="1"/>
  <c r="DD196" i="15" s="1"/>
  <c r="BE196" i="15"/>
  <c r="BO196" i="15" s="1"/>
  <c r="BD196" i="15"/>
  <c r="BN196" i="15" s="1"/>
  <c r="CG195" i="15"/>
  <c r="DU195" i="15" s="1"/>
  <c r="CF195" i="15"/>
  <c r="DT195" i="15" s="1"/>
  <c r="CE195" i="15"/>
  <c r="CY195" i="15" s="1"/>
  <c r="CD195" i="15"/>
  <c r="CX195" i="15" s="1"/>
  <c r="CC195" i="15"/>
  <c r="DQ195" i="15" s="1"/>
  <c r="CB195" i="15"/>
  <c r="DP195" i="15" s="1"/>
  <c r="CA195" i="15"/>
  <c r="DO195" i="15" s="1"/>
  <c r="BZ195" i="15"/>
  <c r="DN195" i="15" s="1"/>
  <c r="BY195" i="15"/>
  <c r="DM195" i="15" s="1"/>
  <c r="BX195" i="15"/>
  <c r="DL195" i="15" s="1"/>
  <c r="BM195" i="15"/>
  <c r="BW195" i="15" s="1"/>
  <c r="CQ195" i="15" s="1"/>
  <c r="BL195" i="15"/>
  <c r="BV195" i="15" s="1"/>
  <c r="CP195" i="15" s="1"/>
  <c r="BK195" i="15"/>
  <c r="BU195" i="15" s="1"/>
  <c r="BJ195" i="15"/>
  <c r="BT195" i="15" s="1"/>
  <c r="BI195" i="15"/>
  <c r="BS195" i="15" s="1"/>
  <c r="DG195" i="15" s="1"/>
  <c r="BH195" i="15"/>
  <c r="BR195" i="15" s="1"/>
  <c r="CL195" i="15" s="1"/>
  <c r="BG195" i="15"/>
  <c r="BQ195" i="15" s="1"/>
  <c r="BF195" i="15"/>
  <c r="BP195" i="15" s="1"/>
  <c r="BE195" i="15"/>
  <c r="BO195" i="15" s="1"/>
  <c r="CI195" i="15" s="1"/>
  <c r="BD195" i="15"/>
  <c r="BN195" i="15" s="1"/>
  <c r="CH195" i="15" s="1"/>
  <c r="CG194" i="15"/>
  <c r="DU194" i="15" s="1"/>
  <c r="CF194" i="15"/>
  <c r="DT194" i="15" s="1"/>
  <c r="CE194" i="15"/>
  <c r="DS194" i="15" s="1"/>
  <c r="CD194" i="15"/>
  <c r="DR194" i="15" s="1"/>
  <c r="CC194" i="15"/>
  <c r="CW194" i="15" s="1"/>
  <c r="CB194" i="15"/>
  <c r="CV194" i="15" s="1"/>
  <c r="CA194" i="15"/>
  <c r="DO194" i="15" s="1"/>
  <c r="BZ194" i="15"/>
  <c r="DN194" i="15" s="1"/>
  <c r="BY194" i="15"/>
  <c r="DM194" i="15" s="1"/>
  <c r="BX194" i="15"/>
  <c r="DL194" i="15" s="1"/>
  <c r="BM194" i="15"/>
  <c r="BW194" i="15" s="1"/>
  <c r="BL194" i="15"/>
  <c r="BV194" i="15" s="1"/>
  <c r="BK194" i="15"/>
  <c r="BU194" i="15" s="1"/>
  <c r="DI194" i="15" s="1"/>
  <c r="BJ194" i="15"/>
  <c r="BT194" i="15" s="1"/>
  <c r="BI194" i="15"/>
  <c r="BS194" i="15" s="1"/>
  <c r="BH194" i="15"/>
  <c r="BR194" i="15" s="1"/>
  <c r="BG194" i="15"/>
  <c r="BQ194" i="15" s="1"/>
  <c r="DE194" i="15" s="1"/>
  <c r="BF194" i="15"/>
  <c r="BP194" i="15" s="1"/>
  <c r="CJ194" i="15" s="1"/>
  <c r="BE194" i="15"/>
  <c r="BO194" i="15" s="1"/>
  <c r="BD194" i="15"/>
  <c r="BN194" i="15" s="1"/>
  <c r="CG193" i="15"/>
  <c r="DU193" i="15" s="1"/>
  <c r="CF193" i="15"/>
  <c r="CZ193" i="15" s="1"/>
  <c r="CE193" i="15"/>
  <c r="CY193" i="15" s="1"/>
  <c r="CD193" i="15"/>
  <c r="CX193" i="15" s="1"/>
  <c r="CC193" i="15"/>
  <c r="DQ193" i="15" s="1"/>
  <c r="CB193" i="15"/>
  <c r="CV193" i="15" s="1"/>
  <c r="CA193" i="15"/>
  <c r="DO193" i="15" s="1"/>
  <c r="BZ193" i="15"/>
  <c r="DN193" i="15" s="1"/>
  <c r="BY193" i="15"/>
  <c r="BX193" i="15"/>
  <c r="DL193" i="15" s="1"/>
  <c r="BM193" i="15"/>
  <c r="BW193" i="15" s="1"/>
  <c r="BL193" i="15"/>
  <c r="BV193" i="15" s="1"/>
  <c r="BK193" i="15"/>
  <c r="BU193" i="15" s="1"/>
  <c r="BJ193" i="15"/>
  <c r="BT193" i="15" s="1"/>
  <c r="CN193" i="15" s="1"/>
  <c r="BI193" i="15"/>
  <c r="BS193" i="15" s="1"/>
  <c r="BH193" i="15"/>
  <c r="BR193" i="15" s="1"/>
  <c r="BG193" i="15"/>
  <c r="BQ193" i="15" s="1"/>
  <c r="BF193" i="15"/>
  <c r="BP193" i="15" s="1"/>
  <c r="CJ193" i="15" s="1"/>
  <c r="BE193" i="15"/>
  <c r="BO193" i="15" s="1"/>
  <c r="BD193" i="15"/>
  <c r="BN193" i="15" s="1"/>
  <c r="CG192" i="15"/>
  <c r="DU192" i="15" s="1"/>
  <c r="CF192" i="15"/>
  <c r="DT192" i="15" s="1"/>
  <c r="CE192" i="15"/>
  <c r="DS192" i="15" s="1"/>
  <c r="CD192" i="15"/>
  <c r="DR192" i="15" s="1"/>
  <c r="CC192" i="15"/>
  <c r="DQ192" i="15" s="1"/>
  <c r="CB192" i="15"/>
  <c r="DP192" i="15" s="1"/>
  <c r="CA192" i="15"/>
  <c r="DO192" i="15" s="1"/>
  <c r="BZ192" i="15"/>
  <c r="DN192" i="15" s="1"/>
  <c r="BY192" i="15"/>
  <c r="DM192" i="15" s="1"/>
  <c r="BX192" i="15"/>
  <c r="DL192" i="15" s="1"/>
  <c r="BM192" i="15"/>
  <c r="BW192" i="15" s="1"/>
  <c r="DK192" i="15" s="1"/>
  <c r="BL192" i="15"/>
  <c r="BV192" i="15" s="1"/>
  <c r="DJ192" i="15" s="1"/>
  <c r="BK192" i="15"/>
  <c r="BU192" i="15" s="1"/>
  <c r="BJ192" i="15"/>
  <c r="BT192" i="15" s="1"/>
  <c r="BI192" i="15"/>
  <c r="BS192" i="15" s="1"/>
  <c r="DG192" i="15" s="1"/>
  <c r="BH192" i="15"/>
  <c r="BR192" i="15" s="1"/>
  <c r="DF192" i="15" s="1"/>
  <c r="BG192" i="15"/>
  <c r="BQ192" i="15" s="1"/>
  <c r="BF192" i="15"/>
  <c r="BP192" i="15" s="1"/>
  <c r="BE192" i="15"/>
  <c r="BO192" i="15" s="1"/>
  <c r="DC192" i="15" s="1"/>
  <c r="BD192" i="15"/>
  <c r="BN192" i="15" s="1"/>
  <c r="DB192" i="15" s="1"/>
  <c r="CG191" i="15"/>
  <c r="DU191" i="15" s="1"/>
  <c r="CF191" i="15"/>
  <c r="DT191" i="15" s="1"/>
  <c r="CE191" i="15"/>
  <c r="DS191" i="15" s="1"/>
  <c r="CD191" i="15"/>
  <c r="DR191" i="15" s="1"/>
  <c r="CC191" i="15"/>
  <c r="DQ191" i="15" s="1"/>
  <c r="CB191" i="15"/>
  <c r="DP191" i="15" s="1"/>
  <c r="CA191" i="15"/>
  <c r="DO191" i="15" s="1"/>
  <c r="BZ191" i="15"/>
  <c r="DN191" i="15" s="1"/>
  <c r="BY191" i="15"/>
  <c r="DM191" i="15" s="1"/>
  <c r="BX191" i="15"/>
  <c r="DL191" i="15" s="1"/>
  <c r="BM191" i="15"/>
  <c r="BW191" i="15" s="1"/>
  <c r="BL191" i="15"/>
  <c r="BV191" i="15" s="1"/>
  <c r="BK191" i="15"/>
  <c r="BU191" i="15" s="1"/>
  <c r="DI191" i="15" s="1"/>
  <c r="BJ191" i="15"/>
  <c r="BT191" i="15" s="1"/>
  <c r="DH191" i="15" s="1"/>
  <c r="BI191" i="15"/>
  <c r="BS191" i="15" s="1"/>
  <c r="BH191" i="15"/>
  <c r="BR191" i="15" s="1"/>
  <c r="BG191" i="15"/>
  <c r="BQ191" i="15" s="1"/>
  <c r="DE191" i="15" s="1"/>
  <c r="BF191" i="15"/>
  <c r="BP191" i="15" s="1"/>
  <c r="DD191" i="15" s="1"/>
  <c r="BE191" i="15"/>
  <c r="BO191" i="15" s="1"/>
  <c r="BD191" i="15"/>
  <c r="BN191" i="15" s="1"/>
  <c r="CG190" i="15"/>
  <c r="DU190" i="15" s="1"/>
  <c r="CF190" i="15"/>
  <c r="DT190" i="15" s="1"/>
  <c r="CE190" i="15"/>
  <c r="DS190" i="15" s="1"/>
  <c r="CD190" i="15"/>
  <c r="DR190" i="15" s="1"/>
  <c r="CC190" i="15"/>
  <c r="DQ190" i="15" s="1"/>
  <c r="CB190" i="15"/>
  <c r="DP190" i="15" s="1"/>
  <c r="CA190" i="15"/>
  <c r="DO190" i="15" s="1"/>
  <c r="BZ190" i="15"/>
  <c r="DN190" i="15" s="1"/>
  <c r="BY190" i="15"/>
  <c r="DM190" i="15" s="1"/>
  <c r="BX190" i="15"/>
  <c r="DL190" i="15" s="1"/>
  <c r="BM190" i="15"/>
  <c r="BW190" i="15" s="1"/>
  <c r="DK190" i="15" s="1"/>
  <c r="BL190" i="15"/>
  <c r="BV190" i="15" s="1"/>
  <c r="DJ190" i="15" s="1"/>
  <c r="BK190" i="15"/>
  <c r="BU190" i="15" s="1"/>
  <c r="BJ190" i="15"/>
  <c r="BT190" i="15" s="1"/>
  <c r="BI190" i="15"/>
  <c r="BS190" i="15" s="1"/>
  <c r="DG190" i="15" s="1"/>
  <c r="BH190" i="15"/>
  <c r="BR190" i="15" s="1"/>
  <c r="DF190" i="15" s="1"/>
  <c r="BG190" i="15"/>
  <c r="BQ190" i="15" s="1"/>
  <c r="BF190" i="15"/>
  <c r="BP190" i="15" s="1"/>
  <c r="BE190" i="15"/>
  <c r="BO190" i="15" s="1"/>
  <c r="DC190" i="15" s="1"/>
  <c r="BD190" i="15"/>
  <c r="BN190" i="15" s="1"/>
  <c r="DB190" i="15" s="1"/>
  <c r="CG189" i="15"/>
  <c r="DU189" i="15" s="1"/>
  <c r="CF189" i="15"/>
  <c r="DT189" i="15" s="1"/>
  <c r="CE189" i="15"/>
  <c r="DS189" i="15" s="1"/>
  <c r="CD189" i="15"/>
  <c r="DR189" i="15" s="1"/>
  <c r="CC189" i="15"/>
  <c r="DQ189" i="15" s="1"/>
  <c r="CB189" i="15"/>
  <c r="DP189" i="15" s="1"/>
  <c r="CA189" i="15"/>
  <c r="DO189" i="15" s="1"/>
  <c r="BZ189" i="15"/>
  <c r="DN189" i="15" s="1"/>
  <c r="BY189" i="15"/>
  <c r="DM189" i="15" s="1"/>
  <c r="BX189" i="15"/>
  <c r="DL189" i="15" s="1"/>
  <c r="BM189" i="15"/>
  <c r="BW189" i="15" s="1"/>
  <c r="BL189" i="15"/>
  <c r="BV189" i="15" s="1"/>
  <c r="BK189" i="15"/>
  <c r="BU189" i="15" s="1"/>
  <c r="DI189" i="15" s="1"/>
  <c r="BJ189" i="15"/>
  <c r="BT189" i="15" s="1"/>
  <c r="DH189" i="15" s="1"/>
  <c r="BI189" i="15"/>
  <c r="BS189" i="15" s="1"/>
  <c r="BH189" i="15"/>
  <c r="BR189" i="15" s="1"/>
  <c r="BG189" i="15"/>
  <c r="BQ189" i="15" s="1"/>
  <c r="DE189" i="15" s="1"/>
  <c r="BF189" i="15"/>
  <c r="BP189" i="15" s="1"/>
  <c r="DD189" i="15" s="1"/>
  <c r="BE189" i="15"/>
  <c r="BO189" i="15" s="1"/>
  <c r="BD189" i="15"/>
  <c r="BN189" i="15" s="1"/>
  <c r="CG188" i="15"/>
  <c r="DU188" i="15" s="1"/>
  <c r="CF188" i="15"/>
  <c r="DT188" i="15" s="1"/>
  <c r="CE188" i="15"/>
  <c r="DS188" i="15" s="1"/>
  <c r="CD188" i="15"/>
  <c r="DR188" i="15" s="1"/>
  <c r="CC188" i="15"/>
  <c r="DQ188" i="15" s="1"/>
  <c r="CB188" i="15"/>
  <c r="DP188" i="15" s="1"/>
  <c r="CA188" i="15"/>
  <c r="DO188" i="15" s="1"/>
  <c r="BZ188" i="15"/>
  <c r="DN188" i="15" s="1"/>
  <c r="BY188" i="15"/>
  <c r="DM188" i="15" s="1"/>
  <c r="BX188" i="15"/>
  <c r="DL188" i="15" s="1"/>
  <c r="BM188" i="15"/>
  <c r="BW188" i="15" s="1"/>
  <c r="DK188" i="15" s="1"/>
  <c r="BL188" i="15"/>
  <c r="BV188" i="15" s="1"/>
  <c r="DJ188" i="15" s="1"/>
  <c r="BK188" i="15"/>
  <c r="BU188" i="15" s="1"/>
  <c r="BJ188" i="15"/>
  <c r="BT188" i="15" s="1"/>
  <c r="BI188" i="15"/>
  <c r="BS188" i="15" s="1"/>
  <c r="DG188" i="15" s="1"/>
  <c r="BH188" i="15"/>
  <c r="BR188" i="15" s="1"/>
  <c r="DF188" i="15" s="1"/>
  <c r="BG188" i="15"/>
  <c r="BQ188" i="15" s="1"/>
  <c r="BF188" i="15"/>
  <c r="BP188" i="15" s="1"/>
  <c r="BE188" i="15"/>
  <c r="BO188" i="15" s="1"/>
  <c r="DC188" i="15" s="1"/>
  <c r="BD188" i="15"/>
  <c r="BN188" i="15" s="1"/>
  <c r="DB188" i="15" s="1"/>
  <c r="CG187" i="15"/>
  <c r="DU187" i="15" s="1"/>
  <c r="CF187" i="15"/>
  <c r="DT187" i="15" s="1"/>
  <c r="CE187" i="15"/>
  <c r="DS187" i="15" s="1"/>
  <c r="CD187" i="15"/>
  <c r="DR187" i="15" s="1"/>
  <c r="CC187" i="15"/>
  <c r="DQ187" i="15" s="1"/>
  <c r="CB187" i="15"/>
  <c r="DP187" i="15" s="1"/>
  <c r="CA187" i="15"/>
  <c r="DO187" i="15" s="1"/>
  <c r="BZ187" i="15"/>
  <c r="DN187" i="15" s="1"/>
  <c r="BY187" i="15"/>
  <c r="DM187" i="15" s="1"/>
  <c r="BX187" i="15"/>
  <c r="DL187" i="15" s="1"/>
  <c r="BM187" i="15"/>
  <c r="BW187" i="15" s="1"/>
  <c r="BL187" i="15"/>
  <c r="BV187" i="15" s="1"/>
  <c r="BK187" i="15"/>
  <c r="BU187" i="15" s="1"/>
  <c r="DI187" i="15" s="1"/>
  <c r="BJ187" i="15"/>
  <c r="BT187" i="15" s="1"/>
  <c r="DH187" i="15" s="1"/>
  <c r="BI187" i="15"/>
  <c r="BS187" i="15" s="1"/>
  <c r="BH187" i="15"/>
  <c r="BR187" i="15" s="1"/>
  <c r="BG187" i="15"/>
  <c r="BQ187" i="15" s="1"/>
  <c r="DE187" i="15" s="1"/>
  <c r="BF187" i="15"/>
  <c r="BP187" i="15" s="1"/>
  <c r="DD187" i="15" s="1"/>
  <c r="BE187" i="15"/>
  <c r="BO187" i="15" s="1"/>
  <c r="BD187" i="15"/>
  <c r="BN187" i="15" s="1"/>
  <c r="CG186" i="15"/>
  <c r="DU186" i="15" s="1"/>
  <c r="CF186" i="15"/>
  <c r="DT186" i="15" s="1"/>
  <c r="CE186" i="15"/>
  <c r="DS186" i="15" s="1"/>
  <c r="CD186" i="15"/>
  <c r="DR186" i="15" s="1"/>
  <c r="CC186" i="15"/>
  <c r="DQ186" i="15" s="1"/>
  <c r="CB186" i="15"/>
  <c r="DP186" i="15" s="1"/>
  <c r="CA186" i="15"/>
  <c r="DO186" i="15" s="1"/>
  <c r="BZ186" i="15"/>
  <c r="DN186" i="15" s="1"/>
  <c r="BY186" i="15"/>
  <c r="DM186" i="15" s="1"/>
  <c r="BX186" i="15"/>
  <c r="DL186" i="15" s="1"/>
  <c r="BM186" i="15"/>
  <c r="BW186" i="15" s="1"/>
  <c r="DK186" i="15" s="1"/>
  <c r="BL186" i="15"/>
  <c r="BV186" i="15" s="1"/>
  <c r="DJ186" i="15" s="1"/>
  <c r="BK186" i="15"/>
  <c r="BU186" i="15" s="1"/>
  <c r="BJ186" i="15"/>
  <c r="BT186" i="15" s="1"/>
  <c r="BI186" i="15"/>
  <c r="BS186" i="15" s="1"/>
  <c r="DG186" i="15" s="1"/>
  <c r="BH186" i="15"/>
  <c r="BR186" i="15" s="1"/>
  <c r="DF186" i="15" s="1"/>
  <c r="BG186" i="15"/>
  <c r="BQ186" i="15" s="1"/>
  <c r="BF186" i="15"/>
  <c r="BP186" i="15" s="1"/>
  <c r="BE186" i="15"/>
  <c r="BO186" i="15" s="1"/>
  <c r="DC186" i="15" s="1"/>
  <c r="BD186" i="15"/>
  <c r="BN186" i="15" s="1"/>
  <c r="DB186" i="15" s="1"/>
  <c r="CG185" i="15"/>
  <c r="DU185" i="15" s="1"/>
  <c r="CF185" i="15"/>
  <c r="DT185" i="15" s="1"/>
  <c r="CE185" i="15"/>
  <c r="DS185" i="15" s="1"/>
  <c r="CD185" i="15"/>
  <c r="DR185" i="15" s="1"/>
  <c r="CC185" i="15"/>
  <c r="DQ185" i="15" s="1"/>
  <c r="CB185" i="15"/>
  <c r="DP185" i="15" s="1"/>
  <c r="CA185" i="15"/>
  <c r="DO185" i="15" s="1"/>
  <c r="BZ185" i="15"/>
  <c r="DN185" i="15" s="1"/>
  <c r="BY185" i="15"/>
  <c r="DM185" i="15" s="1"/>
  <c r="BX185" i="15"/>
  <c r="DL185" i="15" s="1"/>
  <c r="BM185" i="15"/>
  <c r="BW185" i="15" s="1"/>
  <c r="BL185" i="15"/>
  <c r="BV185" i="15" s="1"/>
  <c r="BK185" i="15"/>
  <c r="BU185" i="15" s="1"/>
  <c r="DI185" i="15" s="1"/>
  <c r="BJ185" i="15"/>
  <c r="BT185" i="15" s="1"/>
  <c r="DH185" i="15" s="1"/>
  <c r="BI185" i="15"/>
  <c r="BS185" i="15" s="1"/>
  <c r="BH185" i="15"/>
  <c r="BR185" i="15" s="1"/>
  <c r="BG185" i="15"/>
  <c r="BQ185" i="15" s="1"/>
  <c r="DE185" i="15" s="1"/>
  <c r="BF185" i="15"/>
  <c r="BP185" i="15" s="1"/>
  <c r="DD185" i="15" s="1"/>
  <c r="BE185" i="15"/>
  <c r="BO185" i="15" s="1"/>
  <c r="BD185" i="15"/>
  <c r="BN185" i="15" s="1"/>
  <c r="CG184" i="15"/>
  <c r="DU184" i="15" s="1"/>
  <c r="CF184" i="15"/>
  <c r="DT184" i="15" s="1"/>
  <c r="CE184" i="15"/>
  <c r="DS184" i="15" s="1"/>
  <c r="CD184" i="15"/>
  <c r="DR184" i="15" s="1"/>
  <c r="CC184" i="15"/>
  <c r="DQ184" i="15" s="1"/>
  <c r="CB184" i="15"/>
  <c r="DP184" i="15" s="1"/>
  <c r="CA184" i="15"/>
  <c r="DO184" i="15" s="1"/>
  <c r="BZ184" i="15"/>
  <c r="DN184" i="15" s="1"/>
  <c r="BY184" i="15"/>
  <c r="DM184" i="15" s="1"/>
  <c r="BX184" i="15"/>
  <c r="DL184" i="15" s="1"/>
  <c r="BM184" i="15"/>
  <c r="BW184" i="15" s="1"/>
  <c r="BL184" i="15"/>
  <c r="BV184" i="15" s="1"/>
  <c r="DJ184" i="15" s="1"/>
  <c r="BK184" i="15"/>
  <c r="BU184" i="15" s="1"/>
  <c r="BJ184" i="15"/>
  <c r="BT184" i="15" s="1"/>
  <c r="BI184" i="15"/>
  <c r="BS184" i="15" s="1"/>
  <c r="BH184" i="15"/>
  <c r="BR184" i="15" s="1"/>
  <c r="DF184" i="15" s="1"/>
  <c r="BG184" i="15"/>
  <c r="BQ184" i="15" s="1"/>
  <c r="BF184" i="15"/>
  <c r="BP184" i="15" s="1"/>
  <c r="BE184" i="15"/>
  <c r="BO184" i="15" s="1"/>
  <c r="BD184" i="15"/>
  <c r="BN184" i="15" s="1"/>
  <c r="DB184" i="15" s="1"/>
  <c r="CG183" i="15"/>
  <c r="DU183" i="15" s="1"/>
  <c r="CF183" i="15"/>
  <c r="DT183" i="15" s="1"/>
  <c r="CE183" i="15"/>
  <c r="DS183" i="15" s="1"/>
  <c r="CD183" i="15"/>
  <c r="DR183" i="15" s="1"/>
  <c r="CC183" i="15"/>
  <c r="DQ183" i="15" s="1"/>
  <c r="CB183" i="15"/>
  <c r="DP183" i="15" s="1"/>
  <c r="CA183" i="15"/>
  <c r="DO183" i="15" s="1"/>
  <c r="BZ183" i="15"/>
  <c r="DN183" i="15" s="1"/>
  <c r="BY183" i="15"/>
  <c r="DM183" i="15" s="1"/>
  <c r="BX183" i="15"/>
  <c r="DL183" i="15" s="1"/>
  <c r="BM183" i="15"/>
  <c r="BW183" i="15" s="1"/>
  <c r="BL183" i="15"/>
  <c r="BV183" i="15" s="1"/>
  <c r="BK183" i="15"/>
  <c r="BU183" i="15" s="1"/>
  <c r="BJ183" i="15"/>
  <c r="BT183" i="15" s="1"/>
  <c r="DH183" i="15" s="1"/>
  <c r="BI183" i="15"/>
  <c r="BS183" i="15" s="1"/>
  <c r="BH183" i="15"/>
  <c r="BR183" i="15" s="1"/>
  <c r="BG183" i="15"/>
  <c r="BQ183" i="15" s="1"/>
  <c r="BF183" i="15"/>
  <c r="BP183" i="15" s="1"/>
  <c r="DD183" i="15" s="1"/>
  <c r="BE183" i="15"/>
  <c r="BO183" i="15" s="1"/>
  <c r="BD183" i="15"/>
  <c r="BN183" i="15" s="1"/>
  <c r="CG182" i="15"/>
  <c r="DU182" i="15" s="1"/>
  <c r="CF182" i="15"/>
  <c r="DT182" i="15" s="1"/>
  <c r="CE182" i="15"/>
  <c r="DS182" i="15" s="1"/>
  <c r="CD182" i="15"/>
  <c r="DR182" i="15" s="1"/>
  <c r="CC182" i="15"/>
  <c r="DQ182" i="15" s="1"/>
  <c r="CB182" i="15"/>
  <c r="DP182" i="15" s="1"/>
  <c r="CA182" i="15"/>
  <c r="DO182" i="15" s="1"/>
  <c r="BZ182" i="15"/>
  <c r="DN182" i="15" s="1"/>
  <c r="BY182" i="15"/>
  <c r="DM182" i="15" s="1"/>
  <c r="BX182" i="15"/>
  <c r="DL182" i="15" s="1"/>
  <c r="BM182" i="15"/>
  <c r="BW182" i="15" s="1"/>
  <c r="BL182" i="15"/>
  <c r="BV182" i="15" s="1"/>
  <c r="DJ182" i="15" s="1"/>
  <c r="BK182" i="15"/>
  <c r="BU182" i="15" s="1"/>
  <c r="DI182" i="15" s="1"/>
  <c r="BJ182" i="15"/>
  <c r="BT182" i="15" s="1"/>
  <c r="BI182" i="15"/>
  <c r="BS182" i="15" s="1"/>
  <c r="BH182" i="15"/>
  <c r="BR182" i="15" s="1"/>
  <c r="DF182" i="15" s="1"/>
  <c r="BG182" i="15"/>
  <c r="BQ182" i="15" s="1"/>
  <c r="DE182" i="15" s="1"/>
  <c r="BF182" i="15"/>
  <c r="BP182" i="15" s="1"/>
  <c r="BE182" i="15"/>
  <c r="BO182" i="15" s="1"/>
  <c r="BD182" i="15"/>
  <c r="BN182" i="15" s="1"/>
  <c r="DB182" i="15" s="1"/>
  <c r="CG181" i="15"/>
  <c r="DU181" i="15" s="1"/>
  <c r="CF181" i="15"/>
  <c r="DT181" i="15" s="1"/>
  <c r="CE181" i="15"/>
  <c r="DS181" i="15" s="1"/>
  <c r="CD181" i="15"/>
  <c r="DR181" i="15" s="1"/>
  <c r="CC181" i="15"/>
  <c r="DQ181" i="15" s="1"/>
  <c r="CB181" i="15"/>
  <c r="DP181" i="15" s="1"/>
  <c r="CA181" i="15"/>
  <c r="DO181" i="15" s="1"/>
  <c r="BZ181" i="15"/>
  <c r="DN181" i="15" s="1"/>
  <c r="BY181" i="15"/>
  <c r="DM181" i="15" s="1"/>
  <c r="BX181" i="15"/>
  <c r="DL181" i="15" s="1"/>
  <c r="BM181" i="15"/>
  <c r="BW181" i="15" s="1"/>
  <c r="DK181" i="15" s="1"/>
  <c r="BL181" i="15"/>
  <c r="BV181" i="15" s="1"/>
  <c r="BK181" i="15"/>
  <c r="BU181" i="15" s="1"/>
  <c r="BJ181" i="15"/>
  <c r="BT181" i="15" s="1"/>
  <c r="DH181" i="15" s="1"/>
  <c r="BI181" i="15"/>
  <c r="BS181" i="15" s="1"/>
  <c r="DG181" i="15" s="1"/>
  <c r="BH181" i="15"/>
  <c r="BR181" i="15" s="1"/>
  <c r="BG181" i="15"/>
  <c r="BQ181" i="15" s="1"/>
  <c r="BF181" i="15"/>
  <c r="BP181" i="15" s="1"/>
  <c r="DD181" i="15" s="1"/>
  <c r="BE181" i="15"/>
  <c r="BO181" i="15" s="1"/>
  <c r="DC181" i="15" s="1"/>
  <c r="BD181" i="15"/>
  <c r="BN181" i="15" s="1"/>
  <c r="CG180" i="15"/>
  <c r="DU180" i="15" s="1"/>
  <c r="CF180" i="15"/>
  <c r="DT180" i="15" s="1"/>
  <c r="CE180" i="15"/>
  <c r="DS180" i="15" s="1"/>
  <c r="CD180" i="15"/>
  <c r="DR180" i="15" s="1"/>
  <c r="CC180" i="15"/>
  <c r="DQ180" i="15" s="1"/>
  <c r="CB180" i="15"/>
  <c r="DP180" i="15" s="1"/>
  <c r="CA180" i="15"/>
  <c r="DO180" i="15" s="1"/>
  <c r="BZ180" i="15"/>
  <c r="DN180" i="15" s="1"/>
  <c r="BY180" i="15"/>
  <c r="DM180" i="15" s="1"/>
  <c r="BX180" i="15"/>
  <c r="DL180" i="15" s="1"/>
  <c r="BM180" i="15"/>
  <c r="BW180" i="15" s="1"/>
  <c r="BL180" i="15"/>
  <c r="BV180" i="15" s="1"/>
  <c r="DJ180" i="15" s="1"/>
  <c r="BK180" i="15"/>
  <c r="BU180" i="15" s="1"/>
  <c r="DI180" i="15" s="1"/>
  <c r="BJ180" i="15"/>
  <c r="BT180" i="15" s="1"/>
  <c r="BI180" i="15"/>
  <c r="BS180" i="15" s="1"/>
  <c r="BH180" i="15"/>
  <c r="BR180" i="15" s="1"/>
  <c r="DF180" i="15" s="1"/>
  <c r="BG180" i="15"/>
  <c r="BQ180" i="15" s="1"/>
  <c r="DE180" i="15" s="1"/>
  <c r="BF180" i="15"/>
  <c r="BP180" i="15" s="1"/>
  <c r="BE180" i="15"/>
  <c r="BO180" i="15" s="1"/>
  <c r="BD180" i="15"/>
  <c r="BN180" i="15" s="1"/>
  <c r="DB180" i="15" s="1"/>
  <c r="CG179" i="15"/>
  <c r="DU179" i="15" s="1"/>
  <c r="CF179" i="15"/>
  <c r="DT179" i="15" s="1"/>
  <c r="CE179" i="15"/>
  <c r="DS179" i="15" s="1"/>
  <c r="CD179" i="15"/>
  <c r="DR179" i="15" s="1"/>
  <c r="CC179" i="15"/>
  <c r="DQ179" i="15" s="1"/>
  <c r="CB179" i="15"/>
  <c r="DP179" i="15" s="1"/>
  <c r="CA179" i="15"/>
  <c r="DO179" i="15" s="1"/>
  <c r="BZ179" i="15"/>
  <c r="DN179" i="15" s="1"/>
  <c r="BY179" i="15"/>
  <c r="DM179" i="15" s="1"/>
  <c r="BX179" i="15"/>
  <c r="DL179" i="15" s="1"/>
  <c r="BM179" i="15"/>
  <c r="BW179" i="15" s="1"/>
  <c r="DK179" i="15" s="1"/>
  <c r="BL179" i="15"/>
  <c r="BV179" i="15" s="1"/>
  <c r="BK179" i="15"/>
  <c r="BU179" i="15" s="1"/>
  <c r="BJ179" i="15"/>
  <c r="BT179" i="15" s="1"/>
  <c r="DH179" i="15" s="1"/>
  <c r="BI179" i="15"/>
  <c r="BS179" i="15" s="1"/>
  <c r="DG179" i="15" s="1"/>
  <c r="BH179" i="15"/>
  <c r="BR179" i="15" s="1"/>
  <c r="BG179" i="15"/>
  <c r="BQ179" i="15" s="1"/>
  <c r="BF179" i="15"/>
  <c r="BP179" i="15" s="1"/>
  <c r="DD179" i="15" s="1"/>
  <c r="BE179" i="15"/>
  <c r="BO179" i="15" s="1"/>
  <c r="DC179" i="15" s="1"/>
  <c r="BD179" i="15"/>
  <c r="BN179" i="15" s="1"/>
  <c r="CG178" i="15"/>
  <c r="DU178" i="15" s="1"/>
  <c r="CF178" i="15"/>
  <c r="DT178" i="15" s="1"/>
  <c r="CE178" i="15"/>
  <c r="DS178" i="15" s="1"/>
  <c r="CD178" i="15"/>
  <c r="DR178" i="15" s="1"/>
  <c r="CC178" i="15"/>
  <c r="DQ178" i="15" s="1"/>
  <c r="CB178" i="15"/>
  <c r="DP178" i="15" s="1"/>
  <c r="CA178" i="15"/>
  <c r="DO178" i="15" s="1"/>
  <c r="BZ178" i="15"/>
  <c r="DN178" i="15" s="1"/>
  <c r="BY178" i="15"/>
  <c r="DM178" i="15" s="1"/>
  <c r="BX178" i="15"/>
  <c r="DL178" i="15" s="1"/>
  <c r="BM178" i="15"/>
  <c r="BW178" i="15" s="1"/>
  <c r="BL178" i="15"/>
  <c r="BV178" i="15" s="1"/>
  <c r="DJ178" i="15" s="1"/>
  <c r="BK178" i="15"/>
  <c r="BU178" i="15" s="1"/>
  <c r="DI178" i="15" s="1"/>
  <c r="BJ178" i="15"/>
  <c r="BT178" i="15" s="1"/>
  <c r="BI178" i="15"/>
  <c r="BS178" i="15" s="1"/>
  <c r="BH178" i="15"/>
  <c r="BR178" i="15" s="1"/>
  <c r="DF178" i="15" s="1"/>
  <c r="BG178" i="15"/>
  <c r="BQ178" i="15" s="1"/>
  <c r="DE178" i="15" s="1"/>
  <c r="BF178" i="15"/>
  <c r="BP178" i="15" s="1"/>
  <c r="BE178" i="15"/>
  <c r="BO178" i="15" s="1"/>
  <c r="BD178" i="15"/>
  <c r="BN178" i="15" s="1"/>
  <c r="DB178" i="15" s="1"/>
  <c r="CG177" i="15"/>
  <c r="DU177" i="15" s="1"/>
  <c r="CF177" i="15"/>
  <c r="DT177" i="15" s="1"/>
  <c r="CE177" i="15"/>
  <c r="DS177" i="15" s="1"/>
  <c r="CD177" i="15"/>
  <c r="DR177" i="15" s="1"/>
  <c r="CC177" i="15"/>
  <c r="DQ177" i="15" s="1"/>
  <c r="CB177" i="15"/>
  <c r="DP177" i="15" s="1"/>
  <c r="CA177" i="15"/>
  <c r="DO177" i="15" s="1"/>
  <c r="BZ177" i="15"/>
  <c r="DN177" i="15" s="1"/>
  <c r="BY177" i="15"/>
  <c r="DM177" i="15" s="1"/>
  <c r="BX177" i="15"/>
  <c r="DL177" i="15" s="1"/>
  <c r="BM177" i="15"/>
  <c r="BW177" i="15" s="1"/>
  <c r="DK177" i="15" s="1"/>
  <c r="BL177" i="15"/>
  <c r="BV177" i="15" s="1"/>
  <c r="BK177" i="15"/>
  <c r="BU177" i="15" s="1"/>
  <c r="BJ177" i="15"/>
  <c r="BT177" i="15" s="1"/>
  <c r="DH177" i="15" s="1"/>
  <c r="BI177" i="15"/>
  <c r="BS177" i="15" s="1"/>
  <c r="DG177" i="15" s="1"/>
  <c r="BH177" i="15"/>
  <c r="BR177" i="15" s="1"/>
  <c r="BG177" i="15"/>
  <c r="BQ177" i="15" s="1"/>
  <c r="BF177" i="15"/>
  <c r="BP177" i="15" s="1"/>
  <c r="DD177" i="15" s="1"/>
  <c r="BE177" i="15"/>
  <c r="BO177" i="15" s="1"/>
  <c r="DC177" i="15" s="1"/>
  <c r="BD177" i="15"/>
  <c r="BN177" i="15" s="1"/>
  <c r="CG176" i="15"/>
  <c r="DU176" i="15" s="1"/>
  <c r="CF176" i="15"/>
  <c r="DT176" i="15" s="1"/>
  <c r="CE176" i="15"/>
  <c r="DS176" i="15" s="1"/>
  <c r="CD176" i="15"/>
  <c r="DR176" i="15" s="1"/>
  <c r="CC176" i="15"/>
  <c r="DQ176" i="15" s="1"/>
  <c r="CB176" i="15"/>
  <c r="DP176" i="15" s="1"/>
  <c r="CA176" i="15"/>
  <c r="DO176" i="15" s="1"/>
  <c r="BZ176" i="15"/>
  <c r="DN176" i="15" s="1"/>
  <c r="BY176" i="15"/>
  <c r="DM176" i="15" s="1"/>
  <c r="BX176" i="15"/>
  <c r="DL176" i="15" s="1"/>
  <c r="BM176" i="15"/>
  <c r="BW176" i="15" s="1"/>
  <c r="BL176" i="15"/>
  <c r="BV176" i="15" s="1"/>
  <c r="DJ176" i="15" s="1"/>
  <c r="BK176" i="15"/>
  <c r="BU176" i="15" s="1"/>
  <c r="DI176" i="15" s="1"/>
  <c r="BJ176" i="15"/>
  <c r="BT176" i="15" s="1"/>
  <c r="BI176" i="15"/>
  <c r="BS176" i="15" s="1"/>
  <c r="BH176" i="15"/>
  <c r="BR176" i="15" s="1"/>
  <c r="DF176" i="15" s="1"/>
  <c r="BG176" i="15"/>
  <c r="BQ176" i="15" s="1"/>
  <c r="DE176" i="15" s="1"/>
  <c r="BF176" i="15"/>
  <c r="BP176" i="15" s="1"/>
  <c r="BE176" i="15"/>
  <c r="BO176" i="15" s="1"/>
  <c r="BD176" i="15"/>
  <c r="BN176" i="15" s="1"/>
  <c r="DB176" i="15" s="1"/>
  <c r="CG175" i="15"/>
  <c r="DU175" i="15" s="1"/>
  <c r="CF175" i="15"/>
  <c r="DT175" i="15" s="1"/>
  <c r="CE175" i="15"/>
  <c r="DS175" i="15" s="1"/>
  <c r="CD175" i="15"/>
  <c r="DR175" i="15" s="1"/>
  <c r="CC175" i="15"/>
  <c r="DQ175" i="15" s="1"/>
  <c r="CB175" i="15"/>
  <c r="DP175" i="15" s="1"/>
  <c r="CA175" i="15"/>
  <c r="DO175" i="15" s="1"/>
  <c r="BZ175" i="15"/>
  <c r="DN175" i="15" s="1"/>
  <c r="BY175" i="15"/>
  <c r="DM175" i="15" s="1"/>
  <c r="BX175" i="15"/>
  <c r="DL175" i="15" s="1"/>
  <c r="BM175" i="15"/>
  <c r="BW175" i="15" s="1"/>
  <c r="DK175" i="15" s="1"/>
  <c r="BL175" i="15"/>
  <c r="BV175" i="15" s="1"/>
  <c r="BK175" i="15"/>
  <c r="BU175" i="15" s="1"/>
  <c r="BJ175" i="15"/>
  <c r="BT175" i="15" s="1"/>
  <c r="DH175" i="15" s="1"/>
  <c r="BI175" i="15"/>
  <c r="BS175" i="15" s="1"/>
  <c r="DG175" i="15" s="1"/>
  <c r="BH175" i="15"/>
  <c r="BR175" i="15" s="1"/>
  <c r="BG175" i="15"/>
  <c r="BQ175" i="15" s="1"/>
  <c r="BF175" i="15"/>
  <c r="BP175" i="15" s="1"/>
  <c r="DD175" i="15" s="1"/>
  <c r="BE175" i="15"/>
  <c r="BO175" i="15" s="1"/>
  <c r="DC175" i="15" s="1"/>
  <c r="BD175" i="15"/>
  <c r="BN175" i="15" s="1"/>
  <c r="CG174" i="15"/>
  <c r="DU174" i="15" s="1"/>
  <c r="CF174" i="15"/>
  <c r="DT174" i="15" s="1"/>
  <c r="CE174" i="15"/>
  <c r="DS174" i="15" s="1"/>
  <c r="CD174" i="15"/>
  <c r="DR174" i="15" s="1"/>
  <c r="CC174" i="15"/>
  <c r="DQ174" i="15" s="1"/>
  <c r="CB174" i="15"/>
  <c r="DP174" i="15" s="1"/>
  <c r="CA174" i="15"/>
  <c r="DO174" i="15" s="1"/>
  <c r="BZ174" i="15"/>
  <c r="DN174" i="15" s="1"/>
  <c r="BY174" i="15"/>
  <c r="DM174" i="15" s="1"/>
  <c r="BX174" i="15"/>
  <c r="DL174" i="15" s="1"/>
  <c r="BM174" i="15"/>
  <c r="BW174" i="15" s="1"/>
  <c r="BL174" i="15"/>
  <c r="BV174" i="15" s="1"/>
  <c r="DJ174" i="15" s="1"/>
  <c r="BK174" i="15"/>
  <c r="BU174" i="15" s="1"/>
  <c r="DI174" i="15" s="1"/>
  <c r="BJ174" i="15"/>
  <c r="BT174" i="15" s="1"/>
  <c r="BI174" i="15"/>
  <c r="BS174" i="15" s="1"/>
  <c r="BH174" i="15"/>
  <c r="BR174" i="15" s="1"/>
  <c r="DF174" i="15" s="1"/>
  <c r="BG174" i="15"/>
  <c r="BQ174" i="15" s="1"/>
  <c r="DE174" i="15" s="1"/>
  <c r="BF174" i="15"/>
  <c r="BP174" i="15" s="1"/>
  <c r="BE174" i="15"/>
  <c r="BO174" i="15" s="1"/>
  <c r="BD174" i="15"/>
  <c r="BN174" i="15" s="1"/>
  <c r="DB174" i="15" s="1"/>
  <c r="CG173" i="15"/>
  <c r="DU173" i="15" s="1"/>
  <c r="CF173" i="15"/>
  <c r="DT173" i="15" s="1"/>
  <c r="CE173" i="15"/>
  <c r="DS173" i="15" s="1"/>
  <c r="CD173" i="15"/>
  <c r="DR173" i="15" s="1"/>
  <c r="CC173" i="15"/>
  <c r="DQ173" i="15" s="1"/>
  <c r="CB173" i="15"/>
  <c r="DP173" i="15" s="1"/>
  <c r="CA173" i="15"/>
  <c r="DO173" i="15" s="1"/>
  <c r="BZ173" i="15"/>
  <c r="DN173" i="15" s="1"/>
  <c r="BY173" i="15"/>
  <c r="DM173" i="15" s="1"/>
  <c r="BX173" i="15"/>
  <c r="DL173" i="15" s="1"/>
  <c r="BM173" i="15"/>
  <c r="BW173" i="15" s="1"/>
  <c r="DK173" i="15" s="1"/>
  <c r="BL173" i="15"/>
  <c r="BV173" i="15" s="1"/>
  <c r="BK173" i="15"/>
  <c r="BU173" i="15" s="1"/>
  <c r="BJ173" i="15"/>
  <c r="BT173" i="15" s="1"/>
  <c r="DH173" i="15" s="1"/>
  <c r="BI173" i="15"/>
  <c r="BS173" i="15" s="1"/>
  <c r="DG173" i="15" s="1"/>
  <c r="BH173" i="15"/>
  <c r="BR173" i="15" s="1"/>
  <c r="BG173" i="15"/>
  <c r="BQ173" i="15" s="1"/>
  <c r="BF173" i="15"/>
  <c r="BP173" i="15" s="1"/>
  <c r="DD173" i="15" s="1"/>
  <c r="BE173" i="15"/>
  <c r="BO173" i="15" s="1"/>
  <c r="DC173" i="15" s="1"/>
  <c r="BD173" i="15"/>
  <c r="BN173" i="15" s="1"/>
  <c r="CG172" i="15"/>
  <c r="DU172" i="15" s="1"/>
  <c r="CF172" i="15"/>
  <c r="DT172" i="15" s="1"/>
  <c r="CE172" i="15"/>
  <c r="DS172" i="15" s="1"/>
  <c r="CD172" i="15"/>
  <c r="DR172" i="15" s="1"/>
  <c r="CC172" i="15"/>
  <c r="DQ172" i="15" s="1"/>
  <c r="CB172" i="15"/>
  <c r="DP172" i="15" s="1"/>
  <c r="CA172" i="15"/>
  <c r="DO172" i="15" s="1"/>
  <c r="BZ172" i="15"/>
  <c r="DN172" i="15" s="1"/>
  <c r="BY172" i="15"/>
  <c r="DM172" i="15" s="1"/>
  <c r="BX172" i="15"/>
  <c r="DL172" i="15" s="1"/>
  <c r="BM172" i="15"/>
  <c r="BW172" i="15" s="1"/>
  <c r="BL172" i="15"/>
  <c r="BV172" i="15" s="1"/>
  <c r="DJ172" i="15" s="1"/>
  <c r="BK172" i="15"/>
  <c r="BU172" i="15" s="1"/>
  <c r="DI172" i="15" s="1"/>
  <c r="BJ172" i="15"/>
  <c r="BT172" i="15" s="1"/>
  <c r="BI172" i="15"/>
  <c r="BS172" i="15" s="1"/>
  <c r="BH172" i="15"/>
  <c r="BR172" i="15" s="1"/>
  <c r="DF172" i="15" s="1"/>
  <c r="BG172" i="15"/>
  <c r="BQ172" i="15" s="1"/>
  <c r="DE172" i="15" s="1"/>
  <c r="BF172" i="15"/>
  <c r="BP172" i="15" s="1"/>
  <c r="BE172" i="15"/>
  <c r="BO172" i="15" s="1"/>
  <c r="BD172" i="15"/>
  <c r="BN172" i="15" s="1"/>
  <c r="DB172" i="15" s="1"/>
  <c r="CG171" i="15"/>
  <c r="DU171" i="15" s="1"/>
  <c r="CF171" i="15"/>
  <c r="DT171" i="15" s="1"/>
  <c r="CE171" i="15"/>
  <c r="DS171" i="15" s="1"/>
  <c r="CD171" i="15"/>
  <c r="DR171" i="15" s="1"/>
  <c r="CC171" i="15"/>
  <c r="DQ171" i="15" s="1"/>
  <c r="CB171" i="15"/>
  <c r="DP171" i="15" s="1"/>
  <c r="CA171" i="15"/>
  <c r="DO171" i="15" s="1"/>
  <c r="BZ171" i="15"/>
  <c r="DN171" i="15" s="1"/>
  <c r="BY171" i="15"/>
  <c r="DM171" i="15" s="1"/>
  <c r="BX171" i="15"/>
  <c r="DL171" i="15" s="1"/>
  <c r="BM171" i="15"/>
  <c r="BW171" i="15" s="1"/>
  <c r="DK171" i="15" s="1"/>
  <c r="BL171" i="15"/>
  <c r="BV171" i="15" s="1"/>
  <c r="BK171" i="15"/>
  <c r="BU171" i="15" s="1"/>
  <c r="BJ171" i="15"/>
  <c r="BT171" i="15" s="1"/>
  <c r="DH171" i="15" s="1"/>
  <c r="BI171" i="15"/>
  <c r="BS171" i="15" s="1"/>
  <c r="DG171" i="15" s="1"/>
  <c r="BH171" i="15"/>
  <c r="BR171" i="15" s="1"/>
  <c r="BG171" i="15"/>
  <c r="BQ171" i="15" s="1"/>
  <c r="BF171" i="15"/>
  <c r="BP171" i="15" s="1"/>
  <c r="DD171" i="15" s="1"/>
  <c r="BE171" i="15"/>
  <c r="BO171" i="15" s="1"/>
  <c r="DC171" i="15" s="1"/>
  <c r="BD171" i="15"/>
  <c r="BN171" i="15" s="1"/>
  <c r="CG170" i="15"/>
  <c r="DU170" i="15" s="1"/>
  <c r="CF170" i="15"/>
  <c r="DT170" i="15" s="1"/>
  <c r="CE170" i="15"/>
  <c r="DS170" i="15" s="1"/>
  <c r="CD170" i="15"/>
  <c r="DR170" i="15" s="1"/>
  <c r="CC170" i="15"/>
  <c r="DQ170" i="15" s="1"/>
  <c r="CB170" i="15"/>
  <c r="DP170" i="15" s="1"/>
  <c r="CA170" i="15"/>
  <c r="DO170" i="15" s="1"/>
  <c r="BZ170" i="15"/>
  <c r="DN170" i="15" s="1"/>
  <c r="BY170" i="15"/>
  <c r="DM170" i="15" s="1"/>
  <c r="BX170" i="15"/>
  <c r="DL170" i="15" s="1"/>
  <c r="BM170" i="15"/>
  <c r="BW170" i="15" s="1"/>
  <c r="BL170" i="15"/>
  <c r="BV170" i="15" s="1"/>
  <c r="DJ170" i="15" s="1"/>
  <c r="BK170" i="15"/>
  <c r="BU170" i="15" s="1"/>
  <c r="DI170" i="15" s="1"/>
  <c r="BJ170" i="15"/>
  <c r="BT170" i="15" s="1"/>
  <c r="BI170" i="15"/>
  <c r="BS170" i="15" s="1"/>
  <c r="BH170" i="15"/>
  <c r="BR170" i="15" s="1"/>
  <c r="DF170" i="15" s="1"/>
  <c r="BG170" i="15"/>
  <c r="BQ170" i="15" s="1"/>
  <c r="DE170" i="15" s="1"/>
  <c r="BF170" i="15"/>
  <c r="BP170" i="15" s="1"/>
  <c r="BE170" i="15"/>
  <c r="BO170" i="15" s="1"/>
  <c r="BD170" i="15"/>
  <c r="BN170" i="15" s="1"/>
  <c r="DB170" i="15" s="1"/>
  <c r="CG169" i="15"/>
  <c r="DU169" i="15" s="1"/>
  <c r="CF169" i="15"/>
  <c r="DT169" i="15" s="1"/>
  <c r="CE169" i="15"/>
  <c r="DS169" i="15" s="1"/>
  <c r="CD169" i="15"/>
  <c r="DR169" i="15" s="1"/>
  <c r="CC169" i="15"/>
  <c r="DQ169" i="15" s="1"/>
  <c r="CB169" i="15"/>
  <c r="DP169" i="15" s="1"/>
  <c r="CA169" i="15"/>
  <c r="DO169" i="15" s="1"/>
  <c r="BZ169" i="15"/>
  <c r="DN169" i="15" s="1"/>
  <c r="BY169" i="15"/>
  <c r="DM169" i="15" s="1"/>
  <c r="BX169" i="15"/>
  <c r="DL169" i="15" s="1"/>
  <c r="BM169" i="15"/>
  <c r="BW169" i="15" s="1"/>
  <c r="DK169" i="15" s="1"/>
  <c r="BL169" i="15"/>
  <c r="BV169" i="15" s="1"/>
  <c r="BK169" i="15"/>
  <c r="BU169" i="15" s="1"/>
  <c r="BJ169" i="15"/>
  <c r="BT169" i="15" s="1"/>
  <c r="DH169" i="15" s="1"/>
  <c r="BI169" i="15"/>
  <c r="BS169" i="15" s="1"/>
  <c r="DG169" i="15" s="1"/>
  <c r="BH169" i="15"/>
  <c r="BR169" i="15" s="1"/>
  <c r="BG169" i="15"/>
  <c r="BQ169" i="15" s="1"/>
  <c r="BF169" i="15"/>
  <c r="BP169" i="15" s="1"/>
  <c r="DD169" i="15" s="1"/>
  <c r="BE169" i="15"/>
  <c r="BO169" i="15" s="1"/>
  <c r="DC169" i="15" s="1"/>
  <c r="BD169" i="15"/>
  <c r="BN169" i="15" s="1"/>
  <c r="CG168" i="15"/>
  <c r="DU168" i="15" s="1"/>
  <c r="CF168" i="15"/>
  <c r="DT168" i="15" s="1"/>
  <c r="CE168" i="15"/>
  <c r="DS168" i="15" s="1"/>
  <c r="CD168" i="15"/>
  <c r="DR168" i="15" s="1"/>
  <c r="CC168" i="15"/>
  <c r="DQ168" i="15" s="1"/>
  <c r="CB168" i="15"/>
  <c r="DP168" i="15" s="1"/>
  <c r="CA168" i="15"/>
  <c r="DO168" i="15" s="1"/>
  <c r="BZ168" i="15"/>
  <c r="DN168" i="15" s="1"/>
  <c r="BY168" i="15"/>
  <c r="DM168" i="15" s="1"/>
  <c r="BX168" i="15"/>
  <c r="DL168" i="15" s="1"/>
  <c r="BM168" i="15"/>
  <c r="BW168" i="15" s="1"/>
  <c r="BL168" i="15"/>
  <c r="BV168" i="15" s="1"/>
  <c r="DJ168" i="15" s="1"/>
  <c r="BK168" i="15"/>
  <c r="BU168" i="15" s="1"/>
  <c r="DI168" i="15" s="1"/>
  <c r="BJ168" i="15"/>
  <c r="BT168" i="15" s="1"/>
  <c r="BI168" i="15"/>
  <c r="BS168" i="15" s="1"/>
  <c r="BH168" i="15"/>
  <c r="BR168" i="15" s="1"/>
  <c r="DF168" i="15" s="1"/>
  <c r="BG168" i="15"/>
  <c r="BQ168" i="15" s="1"/>
  <c r="DE168" i="15" s="1"/>
  <c r="BF168" i="15"/>
  <c r="BP168" i="15" s="1"/>
  <c r="BE168" i="15"/>
  <c r="BO168" i="15" s="1"/>
  <c r="BD168" i="15"/>
  <c r="BN168" i="15" s="1"/>
  <c r="DB168" i="15" s="1"/>
  <c r="CG167" i="15"/>
  <c r="DU167" i="15" s="1"/>
  <c r="CF167" i="15"/>
  <c r="DT167" i="15" s="1"/>
  <c r="CE167" i="15"/>
  <c r="DS167" i="15" s="1"/>
  <c r="CD167" i="15"/>
  <c r="DR167" i="15" s="1"/>
  <c r="CC167" i="15"/>
  <c r="DQ167" i="15" s="1"/>
  <c r="CB167" i="15"/>
  <c r="DP167" i="15" s="1"/>
  <c r="CA167" i="15"/>
  <c r="DO167" i="15" s="1"/>
  <c r="BZ167" i="15"/>
  <c r="DN167" i="15" s="1"/>
  <c r="BY167" i="15"/>
  <c r="DM167" i="15" s="1"/>
  <c r="BX167" i="15"/>
  <c r="DL167" i="15" s="1"/>
  <c r="BM167" i="15"/>
  <c r="BW167" i="15" s="1"/>
  <c r="DK167" i="15" s="1"/>
  <c r="BL167" i="15"/>
  <c r="BV167" i="15" s="1"/>
  <c r="BK167" i="15"/>
  <c r="BU167" i="15" s="1"/>
  <c r="BJ167" i="15"/>
  <c r="BT167" i="15" s="1"/>
  <c r="DH167" i="15" s="1"/>
  <c r="BI167" i="15"/>
  <c r="BS167" i="15" s="1"/>
  <c r="DG167" i="15" s="1"/>
  <c r="BH167" i="15"/>
  <c r="BR167" i="15" s="1"/>
  <c r="BG167" i="15"/>
  <c r="BQ167" i="15" s="1"/>
  <c r="BF167" i="15"/>
  <c r="BP167" i="15" s="1"/>
  <c r="DD167" i="15" s="1"/>
  <c r="BE167" i="15"/>
  <c r="BO167" i="15" s="1"/>
  <c r="DC167" i="15" s="1"/>
  <c r="BD167" i="15"/>
  <c r="BN167" i="15" s="1"/>
  <c r="CG166" i="15"/>
  <c r="DU166" i="15" s="1"/>
  <c r="CF166" i="15"/>
  <c r="DT166" i="15" s="1"/>
  <c r="CE166" i="15"/>
  <c r="DS166" i="15" s="1"/>
  <c r="CD166" i="15"/>
  <c r="DR166" i="15" s="1"/>
  <c r="CC166" i="15"/>
  <c r="DQ166" i="15" s="1"/>
  <c r="CB166" i="15"/>
  <c r="DP166" i="15" s="1"/>
  <c r="CA166" i="15"/>
  <c r="DO166" i="15" s="1"/>
  <c r="BZ166" i="15"/>
  <c r="DN166" i="15" s="1"/>
  <c r="BY166" i="15"/>
  <c r="DM166" i="15" s="1"/>
  <c r="BX166" i="15"/>
  <c r="DL166" i="15" s="1"/>
  <c r="BM166" i="15"/>
  <c r="BW166" i="15" s="1"/>
  <c r="BL166" i="15"/>
  <c r="BV166" i="15" s="1"/>
  <c r="DJ166" i="15" s="1"/>
  <c r="BK166" i="15"/>
  <c r="BU166" i="15" s="1"/>
  <c r="DI166" i="15" s="1"/>
  <c r="BJ166" i="15"/>
  <c r="BT166" i="15" s="1"/>
  <c r="BI166" i="15"/>
  <c r="BS166" i="15" s="1"/>
  <c r="BH166" i="15"/>
  <c r="BR166" i="15" s="1"/>
  <c r="DF166" i="15" s="1"/>
  <c r="BG166" i="15"/>
  <c r="BQ166" i="15" s="1"/>
  <c r="DE166" i="15" s="1"/>
  <c r="BF166" i="15"/>
  <c r="BP166" i="15" s="1"/>
  <c r="BE166" i="15"/>
  <c r="BO166" i="15" s="1"/>
  <c r="BD166" i="15"/>
  <c r="BN166" i="15" s="1"/>
  <c r="DB166" i="15" s="1"/>
  <c r="CG165" i="15"/>
  <c r="DU165" i="15" s="1"/>
  <c r="CF165" i="15"/>
  <c r="DT165" i="15" s="1"/>
  <c r="CE165" i="15"/>
  <c r="DS165" i="15" s="1"/>
  <c r="CD165" i="15"/>
  <c r="DR165" i="15" s="1"/>
  <c r="CC165" i="15"/>
  <c r="DQ165" i="15" s="1"/>
  <c r="CB165" i="15"/>
  <c r="DP165" i="15" s="1"/>
  <c r="CA165" i="15"/>
  <c r="DO165" i="15" s="1"/>
  <c r="BZ165" i="15"/>
  <c r="DN165" i="15" s="1"/>
  <c r="BY165" i="15"/>
  <c r="DM165" i="15" s="1"/>
  <c r="BX165" i="15"/>
  <c r="DL165" i="15" s="1"/>
  <c r="BM165" i="15"/>
  <c r="BW165" i="15" s="1"/>
  <c r="DK165" i="15" s="1"/>
  <c r="BL165" i="15"/>
  <c r="BV165" i="15" s="1"/>
  <c r="BK165" i="15"/>
  <c r="BU165" i="15" s="1"/>
  <c r="BJ165" i="15"/>
  <c r="BT165" i="15" s="1"/>
  <c r="DH165" i="15" s="1"/>
  <c r="BI165" i="15"/>
  <c r="BS165" i="15" s="1"/>
  <c r="DG165" i="15" s="1"/>
  <c r="BH165" i="15"/>
  <c r="BR165" i="15" s="1"/>
  <c r="BG165" i="15"/>
  <c r="BQ165" i="15" s="1"/>
  <c r="BF165" i="15"/>
  <c r="BP165" i="15" s="1"/>
  <c r="DD165" i="15" s="1"/>
  <c r="BE165" i="15"/>
  <c r="BO165" i="15" s="1"/>
  <c r="DC165" i="15" s="1"/>
  <c r="BD165" i="15"/>
  <c r="BN165" i="15" s="1"/>
  <c r="CG164" i="15"/>
  <c r="DU164" i="15" s="1"/>
  <c r="CF164" i="15"/>
  <c r="DT164" i="15" s="1"/>
  <c r="CE164" i="15"/>
  <c r="DS164" i="15" s="1"/>
  <c r="CD164" i="15"/>
  <c r="DR164" i="15" s="1"/>
  <c r="CC164" i="15"/>
  <c r="DQ164" i="15" s="1"/>
  <c r="CB164" i="15"/>
  <c r="DP164" i="15" s="1"/>
  <c r="CA164" i="15"/>
  <c r="DO164" i="15" s="1"/>
  <c r="BZ164" i="15"/>
  <c r="DN164" i="15" s="1"/>
  <c r="BY164" i="15"/>
  <c r="DM164" i="15" s="1"/>
  <c r="BX164" i="15"/>
  <c r="DL164" i="15" s="1"/>
  <c r="BM164" i="15"/>
  <c r="BW164" i="15" s="1"/>
  <c r="BL164" i="15"/>
  <c r="BV164" i="15" s="1"/>
  <c r="DJ164" i="15" s="1"/>
  <c r="BK164" i="15"/>
  <c r="BU164" i="15" s="1"/>
  <c r="DI164" i="15" s="1"/>
  <c r="BJ164" i="15"/>
  <c r="BT164" i="15" s="1"/>
  <c r="BI164" i="15"/>
  <c r="BS164" i="15" s="1"/>
  <c r="BH164" i="15"/>
  <c r="BR164" i="15" s="1"/>
  <c r="DF164" i="15" s="1"/>
  <c r="BG164" i="15"/>
  <c r="BQ164" i="15" s="1"/>
  <c r="DE164" i="15" s="1"/>
  <c r="BF164" i="15"/>
  <c r="BP164" i="15" s="1"/>
  <c r="BE164" i="15"/>
  <c r="BO164" i="15" s="1"/>
  <c r="BD164" i="15"/>
  <c r="BN164" i="15" s="1"/>
  <c r="DB164" i="15" s="1"/>
  <c r="CG163" i="15"/>
  <c r="DU163" i="15" s="1"/>
  <c r="CF163" i="15"/>
  <c r="DT163" i="15" s="1"/>
  <c r="CE163" i="15"/>
  <c r="DS163" i="15" s="1"/>
  <c r="CD163" i="15"/>
  <c r="DR163" i="15" s="1"/>
  <c r="CC163" i="15"/>
  <c r="DQ163" i="15" s="1"/>
  <c r="CB163" i="15"/>
  <c r="DP163" i="15" s="1"/>
  <c r="CA163" i="15"/>
  <c r="DO163" i="15" s="1"/>
  <c r="BZ163" i="15"/>
  <c r="DN163" i="15" s="1"/>
  <c r="BY163" i="15"/>
  <c r="DM163" i="15" s="1"/>
  <c r="BX163" i="15"/>
  <c r="DL163" i="15" s="1"/>
  <c r="BM163" i="15"/>
  <c r="BW163" i="15" s="1"/>
  <c r="DK163" i="15" s="1"/>
  <c r="BL163" i="15"/>
  <c r="BV163" i="15" s="1"/>
  <c r="BK163" i="15"/>
  <c r="BU163" i="15" s="1"/>
  <c r="BJ163" i="15"/>
  <c r="BT163" i="15" s="1"/>
  <c r="DH163" i="15" s="1"/>
  <c r="BI163" i="15"/>
  <c r="BS163" i="15" s="1"/>
  <c r="DG163" i="15" s="1"/>
  <c r="BH163" i="15"/>
  <c r="BR163" i="15" s="1"/>
  <c r="BG163" i="15"/>
  <c r="BQ163" i="15" s="1"/>
  <c r="BF163" i="15"/>
  <c r="BP163" i="15" s="1"/>
  <c r="DD163" i="15" s="1"/>
  <c r="BE163" i="15"/>
  <c r="BO163" i="15" s="1"/>
  <c r="DC163" i="15" s="1"/>
  <c r="BD163" i="15"/>
  <c r="BN163" i="15" s="1"/>
  <c r="CG162" i="15"/>
  <c r="DU162" i="15" s="1"/>
  <c r="CF162" i="15"/>
  <c r="DT162" i="15" s="1"/>
  <c r="CE162" i="15"/>
  <c r="DS162" i="15" s="1"/>
  <c r="CD162" i="15"/>
  <c r="DR162" i="15" s="1"/>
  <c r="CC162" i="15"/>
  <c r="DQ162" i="15" s="1"/>
  <c r="CB162" i="15"/>
  <c r="DP162" i="15" s="1"/>
  <c r="CA162" i="15"/>
  <c r="DO162" i="15" s="1"/>
  <c r="BZ162" i="15"/>
  <c r="DN162" i="15" s="1"/>
  <c r="BY162" i="15"/>
  <c r="DM162" i="15" s="1"/>
  <c r="BX162" i="15"/>
  <c r="DL162" i="15" s="1"/>
  <c r="BM162" i="15"/>
  <c r="BW162" i="15" s="1"/>
  <c r="BL162" i="15"/>
  <c r="BV162" i="15" s="1"/>
  <c r="DJ162" i="15" s="1"/>
  <c r="BK162" i="15"/>
  <c r="BU162" i="15" s="1"/>
  <c r="DI162" i="15" s="1"/>
  <c r="BJ162" i="15"/>
  <c r="BT162" i="15" s="1"/>
  <c r="BI162" i="15"/>
  <c r="BS162" i="15" s="1"/>
  <c r="BH162" i="15"/>
  <c r="BR162" i="15" s="1"/>
  <c r="DF162" i="15" s="1"/>
  <c r="BG162" i="15"/>
  <c r="BQ162" i="15" s="1"/>
  <c r="DE162" i="15" s="1"/>
  <c r="BF162" i="15"/>
  <c r="BP162" i="15" s="1"/>
  <c r="BE162" i="15"/>
  <c r="BO162" i="15" s="1"/>
  <c r="BD162" i="15"/>
  <c r="BN162" i="15" s="1"/>
  <c r="DB162" i="15" s="1"/>
  <c r="CG161" i="15"/>
  <c r="DU161" i="15" s="1"/>
  <c r="CF161" i="15"/>
  <c r="DT161" i="15" s="1"/>
  <c r="CE161" i="15"/>
  <c r="DS161" i="15" s="1"/>
  <c r="CD161" i="15"/>
  <c r="DR161" i="15" s="1"/>
  <c r="CC161" i="15"/>
  <c r="DQ161" i="15" s="1"/>
  <c r="CB161" i="15"/>
  <c r="DP161" i="15" s="1"/>
  <c r="CA161" i="15"/>
  <c r="DO161" i="15" s="1"/>
  <c r="BZ161" i="15"/>
  <c r="DN161" i="15" s="1"/>
  <c r="BY161" i="15"/>
  <c r="DM161" i="15" s="1"/>
  <c r="BX161" i="15"/>
  <c r="DL161" i="15" s="1"/>
  <c r="BM161" i="15"/>
  <c r="BW161" i="15" s="1"/>
  <c r="DK161" i="15" s="1"/>
  <c r="BL161" i="15"/>
  <c r="BV161" i="15" s="1"/>
  <c r="BK161" i="15"/>
  <c r="BU161" i="15" s="1"/>
  <c r="BJ161" i="15"/>
  <c r="BT161" i="15" s="1"/>
  <c r="DH161" i="15" s="1"/>
  <c r="BI161" i="15"/>
  <c r="BS161" i="15" s="1"/>
  <c r="DG161" i="15" s="1"/>
  <c r="BH161" i="15"/>
  <c r="BR161" i="15" s="1"/>
  <c r="BG161" i="15"/>
  <c r="BQ161" i="15" s="1"/>
  <c r="BF161" i="15"/>
  <c r="BP161" i="15" s="1"/>
  <c r="DD161" i="15" s="1"/>
  <c r="BE161" i="15"/>
  <c r="BO161" i="15" s="1"/>
  <c r="DC161" i="15" s="1"/>
  <c r="BD161" i="15"/>
  <c r="BN161" i="15" s="1"/>
  <c r="CG160" i="15"/>
  <c r="DU160" i="15" s="1"/>
  <c r="CF160" i="15"/>
  <c r="DT160" i="15" s="1"/>
  <c r="CE160" i="15"/>
  <c r="DS160" i="15" s="1"/>
  <c r="CD160" i="15"/>
  <c r="DR160" i="15" s="1"/>
  <c r="CC160" i="15"/>
  <c r="DQ160" i="15" s="1"/>
  <c r="CB160" i="15"/>
  <c r="DP160" i="15" s="1"/>
  <c r="CA160" i="15"/>
  <c r="DO160" i="15" s="1"/>
  <c r="BZ160" i="15"/>
  <c r="CT160" i="15" s="1"/>
  <c r="BY160" i="15"/>
  <c r="DM160" i="15" s="1"/>
  <c r="BX160" i="15"/>
  <c r="DL160" i="15" s="1"/>
  <c r="BM160" i="15"/>
  <c r="BW160" i="15" s="1"/>
  <c r="BL160" i="15"/>
  <c r="BV160" i="15" s="1"/>
  <c r="CP160" i="15" s="1"/>
  <c r="BK160" i="15"/>
  <c r="BU160" i="15" s="1"/>
  <c r="DI160" i="15" s="1"/>
  <c r="BJ160" i="15"/>
  <c r="BT160" i="15" s="1"/>
  <c r="BI160" i="15"/>
  <c r="BS160" i="15" s="1"/>
  <c r="BH160" i="15"/>
  <c r="BR160" i="15" s="1"/>
  <c r="CL160" i="15" s="1"/>
  <c r="BG160" i="15"/>
  <c r="BQ160" i="15" s="1"/>
  <c r="DE160" i="15" s="1"/>
  <c r="BF160" i="15"/>
  <c r="BP160" i="15" s="1"/>
  <c r="BE160" i="15"/>
  <c r="BO160" i="15" s="1"/>
  <c r="BD160" i="15"/>
  <c r="BN160" i="15" s="1"/>
  <c r="DB160" i="15" s="1"/>
  <c r="CG159" i="15"/>
  <c r="DU159" i="15" s="1"/>
  <c r="CF159" i="15"/>
  <c r="CZ159" i="15" s="1"/>
  <c r="CE159" i="15"/>
  <c r="DS159" i="15" s="1"/>
  <c r="CD159" i="15"/>
  <c r="DR159" i="15" s="1"/>
  <c r="CC159" i="15"/>
  <c r="DQ159" i="15" s="1"/>
  <c r="CB159" i="15"/>
  <c r="CA159" i="15"/>
  <c r="DO159" i="15" s="1"/>
  <c r="BZ159" i="15"/>
  <c r="DN159" i="15" s="1"/>
  <c r="BY159" i="15"/>
  <c r="DM159" i="15" s="1"/>
  <c r="BX159" i="15"/>
  <c r="CR159" i="15" s="1"/>
  <c r="BM159" i="15"/>
  <c r="BW159" i="15" s="1"/>
  <c r="DK159" i="15" s="1"/>
  <c r="BL159" i="15"/>
  <c r="BV159" i="15" s="1"/>
  <c r="BK159" i="15"/>
  <c r="BU159" i="15" s="1"/>
  <c r="BJ159" i="15"/>
  <c r="BT159" i="15" s="1"/>
  <c r="DH159" i="15" s="1"/>
  <c r="BI159" i="15"/>
  <c r="BS159" i="15" s="1"/>
  <c r="DG159" i="15" s="1"/>
  <c r="BH159" i="15"/>
  <c r="BR159" i="15" s="1"/>
  <c r="BG159" i="15"/>
  <c r="BQ159" i="15" s="1"/>
  <c r="BF159" i="15"/>
  <c r="BP159" i="15" s="1"/>
  <c r="CJ159" i="15" s="1"/>
  <c r="BE159" i="15"/>
  <c r="BO159" i="15" s="1"/>
  <c r="DC159" i="15" s="1"/>
  <c r="BD159" i="15"/>
  <c r="BN159" i="15" s="1"/>
  <c r="CG158" i="15"/>
  <c r="DU158" i="15" s="1"/>
  <c r="CF158" i="15"/>
  <c r="DT158" i="15" s="1"/>
  <c r="CE158" i="15"/>
  <c r="DS158" i="15" s="1"/>
  <c r="CD158" i="15"/>
  <c r="DR158" i="15" s="1"/>
  <c r="CC158" i="15"/>
  <c r="DQ158" i="15" s="1"/>
  <c r="CB158" i="15"/>
  <c r="DP158" i="15" s="1"/>
  <c r="CA158" i="15"/>
  <c r="DO158" i="15" s="1"/>
  <c r="BZ158" i="15"/>
  <c r="DN158" i="15" s="1"/>
  <c r="BY158" i="15"/>
  <c r="DM158" i="15" s="1"/>
  <c r="BX158" i="15"/>
  <c r="DL158" i="15" s="1"/>
  <c r="BM158" i="15"/>
  <c r="BW158" i="15" s="1"/>
  <c r="BL158" i="15"/>
  <c r="BV158" i="15" s="1"/>
  <c r="DJ158" i="15" s="1"/>
  <c r="BK158" i="15"/>
  <c r="BU158" i="15" s="1"/>
  <c r="BJ158" i="15"/>
  <c r="BT158" i="15" s="1"/>
  <c r="BI158" i="15"/>
  <c r="BS158" i="15" s="1"/>
  <c r="BH158" i="15"/>
  <c r="BR158" i="15" s="1"/>
  <c r="DF158" i="15" s="1"/>
  <c r="BG158" i="15"/>
  <c r="BQ158" i="15" s="1"/>
  <c r="BF158" i="15"/>
  <c r="BP158" i="15" s="1"/>
  <c r="BE158" i="15"/>
  <c r="BO158" i="15" s="1"/>
  <c r="BD158" i="15"/>
  <c r="BN158" i="15" s="1"/>
  <c r="DB158" i="15" s="1"/>
  <c r="CG157" i="15"/>
  <c r="DU157" i="15" s="1"/>
  <c r="CF157" i="15"/>
  <c r="DT157" i="15" s="1"/>
  <c r="CE157" i="15"/>
  <c r="DS157" i="15" s="1"/>
  <c r="CD157" i="15"/>
  <c r="DR157" i="15" s="1"/>
  <c r="CC157" i="15"/>
  <c r="DQ157" i="15" s="1"/>
  <c r="CB157" i="15"/>
  <c r="DP157" i="15" s="1"/>
  <c r="CA157" i="15"/>
  <c r="CU157" i="15" s="1"/>
  <c r="BZ157" i="15"/>
  <c r="DN157" i="15" s="1"/>
  <c r="BY157" i="15"/>
  <c r="DM157" i="15" s="1"/>
  <c r="BX157" i="15"/>
  <c r="BM157" i="15"/>
  <c r="BW157" i="15" s="1"/>
  <c r="DK157" i="15" s="1"/>
  <c r="BL157" i="15"/>
  <c r="BV157" i="15" s="1"/>
  <c r="BK157" i="15"/>
  <c r="BU157" i="15" s="1"/>
  <c r="BJ157" i="15"/>
  <c r="BT157" i="15" s="1"/>
  <c r="DH157" i="15" s="1"/>
  <c r="BI157" i="15"/>
  <c r="BS157" i="15" s="1"/>
  <c r="CM157" i="15" s="1"/>
  <c r="BH157" i="15"/>
  <c r="BR157" i="15" s="1"/>
  <c r="BG157" i="15"/>
  <c r="BQ157" i="15" s="1"/>
  <c r="BF157" i="15"/>
  <c r="BP157" i="15" s="1"/>
  <c r="DD157" i="15" s="1"/>
  <c r="BE157" i="15"/>
  <c r="BO157" i="15" s="1"/>
  <c r="DC157" i="15" s="1"/>
  <c r="BD157" i="15"/>
  <c r="BN157" i="15" s="1"/>
  <c r="CG156" i="15"/>
  <c r="DU156" i="15" s="1"/>
  <c r="CF156" i="15"/>
  <c r="DT156" i="15" s="1"/>
  <c r="CE156" i="15"/>
  <c r="DS156" i="15" s="1"/>
  <c r="CD156" i="15"/>
  <c r="DR156" i="15" s="1"/>
  <c r="CC156" i="15"/>
  <c r="CW156" i="15" s="1"/>
  <c r="CB156" i="15"/>
  <c r="DP156" i="15" s="1"/>
  <c r="CA156" i="15"/>
  <c r="DO156" i="15" s="1"/>
  <c r="BZ156" i="15"/>
  <c r="CT156" i="15" s="1"/>
  <c r="BY156" i="15"/>
  <c r="DM156" i="15" s="1"/>
  <c r="BX156" i="15"/>
  <c r="DL156" i="15" s="1"/>
  <c r="BM156" i="15"/>
  <c r="BW156" i="15" s="1"/>
  <c r="BL156" i="15"/>
  <c r="BV156" i="15" s="1"/>
  <c r="CP156" i="15" s="1"/>
  <c r="BK156" i="15"/>
  <c r="BU156" i="15" s="1"/>
  <c r="CO156" i="15" s="1"/>
  <c r="BJ156" i="15"/>
  <c r="BT156" i="15" s="1"/>
  <c r="BI156" i="15"/>
  <c r="BS156" i="15" s="1"/>
  <c r="BH156" i="15"/>
  <c r="BR156" i="15" s="1"/>
  <c r="CL156" i="15" s="1"/>
  <c r="BG156" i="15"/>
  <c r="BQ156" i="15" s="1"/>
  <c r="DE156" i="15" s="1"/>
  <c r="BF156" i="15"/>
  <c r="BP156" i="15" s="1"/>
  <c r="BE156" i="15"/>
  <c r="BO156" i="15" s="1"/>
  <c r="BD156" i="15"/>
  <c r="BN156" i="15" s="1"/>
  <c r="CH156" i="15" s="1"/>
  <c r="CG155" i="15"/>
  <c r="DU155" i="15" s="1"/>
  <c r="CF155" i="15"/>
  <c r="DT155" i="15" s="1"/>
  <c r="CE155" i="15"/>
  <c r="CY155" i="15" s="1"/>
  <c r="CD155" i="15"/>
  <c r="DR155" i="15" s="1"/>
  <c r="CC155" i="15"/>
  <c r="DQ155" i="15" s="1"/>
  <c r="CB155" i="15"/>
  <c r="DP155" i="15" s="1"/>
  <c r="CA155" i="15"/>
  <c r="DO155" i="15" s="1"/>
  <c r="BZ155" i="15"/>
  <c r="DN155" i="15" s="1"/>
  <c r="BY155" i="15"/>
  <c r="DM155" i="15" s="1"/>
  <c r="BX155" i="15"/>
  <c r="BM155" i="15"/>
  <c r="BW155" i="15" s="1"/>
  <c r="CQ155" i="15" s="1"/>
  <c r="BL155" i="15"/>
  <c r="BV155" i="15" s="1"/>
  <c r="BK155" i="15"/>
  <c r="BU155" i="15" s="1"/>
  <c r="BJ155" i="15"/>
  <c r="BT155" i="15" s="1"/>
  <c r="CN155" i="15" s="1"/>
  <c r="BI155" i="15"/>
  <c r="BS155" i="15" s="1"/>
  <c r="DG155" i="15" s="1"/>
  <c r="BH155" i="15"/>
  <c r="BR155" i="15" s="1"/>
  <c r="BG155" i="15"/>
  <c r="BQ155" i="15" s="1"/>
  <c r="BF155" i="15"/>
  <c r="BP155" i="15" s="1"/>
  <c r="DD155" i="15" s="1"/>
  <c r="BE155" i="15"/>
  <c r="BO155" i="15" s="1"/>
  <c r="CI155" i="15" s="1"/>
  <c r="BD155" i="15"/>
  <c r="BN155" i="15" s="1"/>
  <c r="CG154" i="15"/>
  <c r="CF154" i="15"/>
  <c r="DT154" i="15" s="1"/>
  <c r="CE154" i="15"/>
  <c r="DS154" i="15" s="1"/>
  <c r="CD154" i="15"/>
  <c r="CX154" i="15" s="1"/>
  <c r="CC154" i="15"/>
  <c r="CW154" i="15" s="1"/>
  <c r="CB154" i="15"/>
  <c r="DP154" i="15" s="1"/>
  <c r="CA154" i="15"/>
  <c r="DO154" i="15" s="1"/>
  <c r="BZ154" i="15"/>
  <c r="BY154" i="15"/>
  <c r="DM154" i="15" s="1"/>
  <c r="BX154" i="15"/>
  <c r="DL154" i="15" s="1"/>
  <c r="BM154" i="15"/>
  <c r="BW154" i="15" s="1"/>
  <c r="BL154" i="15"/>
  <c r="BV154" i="15" s="1"/>
  <c r="DJ154" i="15" s="1"/>
  <c r="BK154" i="15"/>
  <c r="BU154" i="15" s="1"/>
  <c r="DI154" i="15" s="1"/>
  <c r="BJ154" i="15"/>
  <c r="BT154" i="15" s="1"/>
  <c r="BI154" i="15"/>
  <c r="BS154" i="15" s="1"/>
  <c r="BH154" i="15"/>
  <c r="BR154" i="15" s="1"/>
  <c r="DF154" i="15" s="1"/>
  <c r="BG154" i="15"/>
  <c r="BQ154" i="15" s="1"/>
  <c r="CK154" i="15" s="1"/>
  <c r="BF154" i="15"/>
  <c r="BP154" i="15" s="1"/>
  <c r="BE154" i="15"/>
  <c r="BO154" i="15" s="1"/>
  <c r="BD154" i="15"/>
  <c r="BN154" i="15" s="1"/>
  <c r="DB154" i="15" s="1"/>
  <c r="CG153" i="15"/>
  <c r="DU153" i="15" s="1"/>
  <c r="CF153" i="15"/>
  <c r="CE153" i="15"/>
  <c r="DS153" i="15" s="1"/>
  <c r="CD153" i="15"/>
  <c r="DR153" i="15" s="1"/>
  <c r="CC153" i="15"/>
  <c r="DQ153" i="15" s="1"/>
  <c r="CB153" i="15"/>
  <c r="CA153" i="15"/>
  <c r="CU153" i="15" s="1"/>
  <c r="BZ153" i="15"/>
  <c r="DN153" i="15" s="1"/>
  <c r="BY153" i="15"/>
  <c r="DM153" i="15" s="1"/>
  <c r="BX153" i="15"/>
  <c r="CR153" i="15" s="1"/>
  <c r="BM153" i="15"/>
  <c r="BW153" i="15" s="1"/>
  <c r="DK153" i="15" s="1"/>
  <c r="BL153" i="15"/>
  <c r="BV153" i="15" s="1"/>
  <c r="BK153" i="15"/>
  <c r="BU153" i="15" s="1"/>
  <c r="BJ153" i="15"/>
  <c r="BT153" i="15" s="1"/>
  <c r="CN153" i="15" s="1"/>
  <c r="BI153" i="15"/>
  <c r="BS153" i="15" s="1"/>
  <c r="CM153" i="15" s="1"/>
  <c r="BH153" i="15"/>
  <c r="BR153" i="15" s="1"/>
  <c r="BG153" i="15"/>
  <c r="BQ153" i="15" s="1"/>
  <c r="BF153" i="15"/>
  <c r="BP153" i="15" s="1"/>
  <c r="DD153" i="15" s="1"/>
  <c r="BE153" i="15"/>
  <c r="BO153" i="15" s="1"/>
  <c r="DC153" i="15" s="1"/>
  <c r="BD153" i="15"/>
  <c r="BN153" i="15" s="1"/>
  <c r="CG152" i="15"/>
  <c r="DU152" i="15" s="1"/>
  <c r="CF152" i="15"/>
  <c r="DT152" i="15" s="1"/>
  <c r="CE152" i="15"/>
  <c r="DS152" i="15" s="1"/>
  <c r="CD152" i="15"/>
  <c r="DR152" i="15" s="1"/>
  <c r="CC152" i="15"/>
  <c r="CW152" i="15" s="1"/>
  <c r="CB152" i="15"/>
  <c r="DP152" i="15" s="1"/>
  <c r="CA152" i="15"/>
  <c r="DO152" i="15" s="1"/>
  <c r="BZ152" i="15"/>
  <c r="CT152" i="15" s="1"/>
  <c r="BY152" i="15"/>
  <c r="DM152" i="15" s="1"/>
  <c r="BX152" i="15"/>
  <c r="DL152" i="15" s="1"/>
  <c r="BM152" i="15"/>
  <c r="BW152" i="15" s="1"/>
  <c r="BL152" i="15"/>
  <c r="BV152" i="15" s="1"/>
  <c r="DJ152" i="15" s="1"/>
  <c r="BK152" i="15"/>
  <c r="BU152" i="15" s="1"/>
  <c r="CO152" i="15" s="1"/>
  <c r="BJ152" i="15"/>
  <c r="BT152" i="15" s="1"/>
  <c r="BI152" i="15"/>
  <c r="BS152" i="15" s="1"/>
  <c r="BH152" i="15"/>
  <c r="BR152" i="15" s="1"/>
  <c r="CL152" i="15" s="1"/>
  <c r="BG152" i="15"/>
  <c r="BQ152" i="15" s="1"/>
  <c r="DE152" i="15" s="1"/>
  <c r="BF152" i="15"/>
  <c r="BP152" i="15" s="1"/>
  <c r="BE152" i="15"/>
  <c r="BO152" i="15" s="1"/>
  <c r="BD152" i="15"/>
  <c r="BN152" i="15" s="1"/>
  <c r="CH152" i="15" s="1"/>
  <c r="CG151" i="15"/>
  <c r="DU151" i="15" s="1"/>
  <c r="CF151" i="15"/>
  <c r="DT151" i="15" s="1"/>
  <c r="CE151" i="15"/>
  <c r="CY151" i="15" s="1"/>
  <c r="CD151" i="15"/>
  <c r="DR151" i="15" s="1"/>
  <c r="CC151" i="15"/>
  <c r="DQ151" i="15" s="1"/>
  <c r="CB151" i="15"/>
  <c r="CA151" i="15"/>
  <c r="DO151" i="15" s="1"/>
  <c r="BZ151" i="15"/>
  <c r="DN151" i="15" s="1"/>
  <c r="BY151" i="15"/>
  <c r="DM151" i="15" s="1"/>
  <c r="BX151" i="15"/>
  <c r="CR151" i="15" s="1"/>
  <c r="BM151" i="15"/>
  <c r="BW151" i="15" s="1"/>
  <c r="CQ151" i="15" s="1"/>
  <c r="BL151" i="15"/>
  <c r="BV151" i="15" s="1"/>
  <c r="BK151" i="15"/>
  <c r="BU151" i="15" s="1"/>
  <c r="BJ151" i="15"/>
  <c r="BT151" i="15" s="1"/>
  <c r="CN151" i="15" s="1"/>
  <c r="BI151" i="15"/>
  <c r="BS151" i="15" s="1"/>
  <c r="DG151" i="15" s="1"/>
  <c r="BH151" i="15"/>
  <c r="BR151" i="15" s="1"/>
  <c r="BG151" i="15"/>
  <c r="BQ151" i="15" s="1"/>
  <c r="BF151" i="15"/>
  <c r="BP151" i="15" s="1"/>
  <c r="DD151" i="15" s="1"/>
  <c r="BE151" i="15"/>
  <c r="BO151" i="15" s="1"/>
  <c r="CI151" i="15" s="1"/>
  <c r="BD151" i="15"/>
  <c r="BN151" i="15" s="1"/>
  <c r="CG150" i="15"/>
  <c r="DU150" i="15" s="1"/>
  <c r="CF150" i="15"/>
  <c r="DT150" i="15" s="1"/>
  <c r="CE150" i="15"/>
  <c r="DS150" i="15" s="1"/>
  <c r="CD150" i="15"/>
  <c r="CX150" i="15" s="1"/>
  <c r="CC150" i="15"/>
  <c r="CW150" i="15" s="1"/>
  <c r="CB150" i="15"/>
  <c r="DP150" i="15" s="1"/>
  <c r="CA150" i="15"/>
  <c r="DO150" i="15" s="1"/>
  <c r="BZ150" i="15"/>
  <c r="BY150" i="15"/>
  <c r="DM150" i="15" s="1"/>
  <c r="BX150" i="15"/>
  <c r="DL150" i="15" s="1"/>
  <c r="BM150" i="15"/>
  <c r="BW150" i="15" s="1"/>
  <c r="BL150" i="15"/>
  <c r="BV150" i="15" s="1"/>
  <c r="DJ150" i="15" s="1"/>
  <c r="BK150" i="15"/>
  <c r="BU150" i="15" s="1"/>
  <c r="DI150" i="15" s="1"/>
  <c r="BJ150" i="15"/>
  <c r="BT150" i="15" s="1"/>
  <c r="BI150" i="15"/>
  <c r="BS150" i="15" s="1"/>
  <c r="BH150" i="15"/>
  <c r="BR150" i="15" s="1"/>
  <c r="DF150" i="15" s="1"/>
  <c r="BG150" i="15"/>
  <c r="BQ150" i="15" s="1"/>
  <c r="CK150" i="15" s="1"/>
  <c r="BF150" i="15"/>
  <c r="BP150" i="15" s="1"/>
  <c r="BE150" i="15"/>
  <c r="BO150" i="15" s="1"/>
  <c r="BD150" i="15"/>
  <c r="BN150" i="15" s="1"/>
  <c r="DB150" i="15" s="1"/>
  <c r="CG149" i="15"/>
  <c r="DU149" i="15" s="1"/>
  <c r="CF149" i="15"/>
  <c r="CZ149" i="15" s="1"/>
  <c r="CE149" i="15"/>
  <c r="DS149" i="15" s="1"/>
  <c r="CD149" i="15"/>
  <c r="DR149" i="15" s="1"/>
  <c r="CC149" i="15"/>
  <c r="DQ149" i="15" s="1"/>
  <c r="CB149" i="15"/>
  <c r="DP149" i="15" s="1"/>
  <c r="CA149" i="15"/>
  <c r="CU149" i="15" s="1"/>
  <c r="BZ149" i="15"/>
  <c r="DN149" i="15" s="1"/>
  <c r="BY149" i="15"/>
  <c r="DM149" i="15" s="1"/>
  <c r="BX149" i="15"/>
  <c r="DL149" i="15" s="1"/>
  <c r="BM149" i="15"/>
  <c r="BW149" i="15" s="1"/>
  <c r="DK149" i="15" s="1"/>
  <c r="BL149" i="15"/>
  <c r="BV149" i="15" s="1"/>
  <c r="BK149" i="15"/>
  <c r="BU149" i="15" s="1"/>
  <c r="BJ149" i="15"/>
  <c r="BT149" i="15" s="1"/>
  <c r="CN149" i="15" s="1"/>
  <c r="BI149" i="15"/>
  <c r="BS149" i="15" s="1"/>
  <c r="CM149" i="15" s="1"/>
  <c r="BH149" i="15"/>
  <c r="BR149" i="15" s="1"/>
  <c r="BG149" i="15"/>
  <c r="BQ149" i="15" s="1"/>
  <c r="BF149" i="15"/>
  <c r="BP149" i="15" s="1"/>
  <c r="DD149" i="15" s="1"/>
  <c r="BE149" i="15"/>
  <c r="BO149" i="15" s="1"/>
  <c r="DC149" i="15" s="1"/>
  <c r="BD149" i="15"/>
  <c r="BN149" i="15" s="1"/>
  <c r="CG148" i="15"/>
  <c r="DU148" i="15" s="1"/>
  <c r="CF148" i="15"/>
  <c r="DT148" i="15" s="1"/>
  <c r="CE148" i="15"/>
  <c r="DS148" i="15" s="1"/>
  <c r="CD148" i="15"/>
  <c r="DR148" i="15" s="1"/>
  <c r="CC148" i="15"/>
  <c r="CW148" i="15" s="1"/>
  <c r="CB148" i="15"/>
  <c r="DP148" i="15" s="1"/>
  <c r="CA148" i="15"/>
  <c r="DO148" i="15" s="1"/>
  <c r="BZ148" i="15"/>
  <c r="CT148" i="15" s="1"/>
  <c r="BY148" i="15"/>
  <c r="DM148" i="15" s="1"/>
  <c r="BX148" i="15"/>
  <c r="DL148" i="15" s="1"/>
  <c r="BM148" i="15"/>
  <c r="BW148" i="15" s="1"/>
  <c r="BL148" i="15"/>
  <c r="BV148" i="15" s="1"/>
  <c r="DJ148" i="15" s="1"/>
  <c r="BK148" i="15"/>
  <c r="BU148" i="15" s="1"/>
  <c r="CO148" i="15" s="1"/>
  <c r="BJ148" i="15"/>
  <c r="BT148" i="15" s="1"/>
  <c r="BI148" i="15"/>
  <c r="BS148" i="15" s="1"/>
  <c r="BH148" i="15"/>
  <c r="BR148" i="15" s="1"/>
  <c r="DF148" i="15" s="1"/>
  <c r="BG148" i="15"/>
  <c r="BQ148" i="15" s="1"/>
  <c r="DE148" i="15" s="1"/>
  <c r="BF148" i="15"/>
  <c r="BP148" i="15" s="1"/>
  <c r="BE148" i="15"/>
  <c r="BO148" i="15" s="1"/>
  <c r="BD148" i="15"/>
  <c r="BN148" i="15" s="1"/>
  <c r="CH148" i="15" s="1"/>
  <c r="CG147" i="15"/>
  <c r="DU147" i="15" s="1"/>
  <c r="CF147" i="15"/>
  <c r="CZ147" i="15" s="1"/>
  <c r="CE147" i="15"/>
  <c r="CY147" i="15" s="1"/>
  <c r="CD147" i="15"/>
  <c r="DR147" i="15" s="1"/>
  <c r="CC147" i="15"/>
  <c r="DQ147" i="15" s="1"/>
  <c r="CB147" i="15"/>
  <c r="CV147" i="15" s="1"/>
  <c r="CA147" i="15"/>
  <c r="DO147" i="15" s="1"/>
  <c r="BZ147" i="15"/>
  <c r="DN147" i="15" s="1"/>
  <c r="BY147" i="15"/>
  <c r="DM147" i="15" s="1"/>
  <c r="BX147" i="15"/>
  <c r="DL147" i="15" s="1"/>
  <c r="BM147" i="15"/>
  <c r="BW147" i="15" s="1"/>
  <c r="CQ147" i="15" s="1"/>
  <c r="BL147" i="15"/>
  <c r="BV147" i="15" s="1"/>
  <c r="BK147" i="15"/>
  <c r="BU147" i="15" s="1"/>
  <c r="BJ147" i="15"/>
  <c r="BT147" i="15" s="1"/>
  <c r="DH147" i="15" s="1"/>
  <c r="BI147" i="15"/>
  <c r="BS147" i="15" s="1"/>
  <c r="DG147" i="15" s="1"/>
  <c r="BH147" i="15"/>
  <c r="BR147" i="15" s="1"/>
  <c r="BG147" i="15"/>
  <c r="BQ147" i="15" s="1"/>
  <c r="BF147" i="15"/>
  <c r="BP147" i="15" s="1"/>
  <c r="DD147" i="15" s="1"/>
  <c r="BE147" i="15"/>
  <c r="BO147" i="15" s="1"/>
  <c r="CI147" i="15" s="1"/>
  <c r="BD147" i="15"/>
  <c r="BN147" i="15" s="1"/>
  <c r="CG146" i="15"/>
  <c r="DU146" i="15" s="1"/>
  <c r="CF146" i="15"/>
  <c r="DT146" i="15" s="1"/>
  <c r="CE146" i="15"/>
  <c r="DS146" i="15" s="1"/>
  <c r="CD146" i="15"/>
  <c r="CX146" i="15" s="1"/>
  <c r="CC146" i="15"/>
  <c r="CW146" i="15" s="1"/>
  <c r="CB146" i="15"/>
  <c r="DP146" i="15" s="1"/>
  <c r="CA146" i="15"/>
  <c r="DO146" i="15" s="1"/>
  <c r="BZ146" i="15"/>
  <c r="DN146" i="15" s="1"/>
  <c r="BY146" i="15"/>
  <c r="DM146" i="15" s="1"/>
  <c r="BX146" i="15"/>
  <c r="DL146" i="15" s="1"/>
  <c r="BM146" i="15"/>
  <c r="BW146" i="15" s="1"/>
  <c r="BL146" i="15"/>
  <c r="BV146" i="15" s="1"/>
  <c r="CP146" i="15" s="1"/>
  <c r="BK146" i="15"/>
  <c r="BU146" i="15" s="1"/>
  <c r="DI146" i="15" s="1"/>
  <c r="BJ146" i="15"/>
  <c r="BT146" i="15" s="1"/>
  <c r="BI146" i="15"/>
  <c r="BS146" i="15" s="1"/>
  <c r="BH146" i="15"/>
  <c r="BR146" i="15" s="1"/>
  <c r="DF146" i="15" s="1"/>
  <c r="BG146" i="15"/>
  <c r="BQ146" i="15" s="1"/>
  <c r="CK146" i="15" s="1"/>
  <c r="BF146" i="15"/>
  <c r="BP146" i="15" s="1"/>
  <c r="BE146" i="15"/>
  <c r="BO146" i="15" s="1"/>
  <c r="BD146" i="15"/>
  <c r="BN146" i="15" s="1"/>
  <c r="DB146" i="15" s="1"/>
  <c r="CG145" i="15"/>
  <c r="DU145" i="15" s="1"/>
  <c r="CF145" i="15"/>
  <c r="CZ145" i="15" s="1"/>
  <c r="CE145" i="15"/>
  <c r="DS145" i="15" s="1"/>
  <c r="CD145" i="15"/>
  <c r="DR145" i="15" s="1"/>
  <c r="CC145" i="15"/>
  <c r="DQ145" i="15" s="1"/>
  <c r="CB145" i="15"/>
  <c r="DP145" i="15" s="1"/>
  <c r="CA145" i="15"/>
  <c r="CU145" i="15" s="1"/>
  <c r="BZ145" i="15"/>
  <c r="DN145" i="15" s="1"/>
  <c r="BY145" i="15"/>
  <c r="DM145" i="15" s="1"/>
  <c r="BX145" i="15"/>
  <c r="DL145" i="15" s="1"/>
  <c r="BM145" i="15"/>
  <c r="BW145" i="15" s="1"/>
  <c r="DK145" i="15" s="1"/>
  <c r="BL145" i="15"/>
  <c r="BV145" i="15" s="1"/>
  <c r="BK145" i="15"/>
  <c r="BU145" i="15" s="1"/>
  <c r="BJ145" i="15"/>
  <c r="BT145" i="15" s="1"/>
  <c r="DH145" i="15" s="1"/>
  <c r="BI145" i="15"/>
  <c r="BS145" i="15" s="1"/>
  <c r="CM145" i="15" s="1"/>
  <c r="BH145" i="15"/>
  <c r="BR145" i="15" s="1"/>
  <c r="BG145" i="15"/>
  <c r="BQ145" i="15" s="1"/>
  <c r="BF145" i="15"/>
  <c r="BP145" i="15" s="1"/>
  <c r="DD145" i="15" s="1"/>
  <c r="BE145" i="15"/>
  <c r="BO145" i="15" s="1"/>
  <c r="DC145" i="15" s="1"/>
  <c r="BD145" i="15"/>
  <c r="BN145" i="15" s="1"/>
  <c r="CG144" i="15"/>
  <c r="DU144" i="15" s="1"/>
  <c r="CF144" i="15"/>
  <c r="DT144" i="15" s="1"/>
  <c r="CE144" i="15"/>
  <c r="DS144" i="15" s="1"/>
  <c r="CD144" i="15"/>
  <c r="CC144" i="15"/>
  <c r="CW144" i="15" s="1"/>
  <c r="CB144" i="15"/>
  <c r="DP144" i="15" s="1"/>
  <c r="CA144" i="15"/>
  <c r="BZ144" i="15"/>
  <c r="BY144" i="15"/>
  <c r="DM144" i="15" s="1"/>
  <c r="BX144" i="15"/>
  <c r="DL144" i="15" s="1"/>
  <c r="BM144" i="15"/>
  <c r="BW144" i="15" s="1"/>
  <c r="BL144" i="15"/>
  <c r="BV144" i="15" s="1"/>
  <c r="CP144" i="15" s="1"/>
  <c r="BK144" i="15"/>
  <c r="BU144" i="15" s="1"/>
  <c r="BJ144" i="15"/>
  <c r="BT144" i="15" s="1"/>
  <c r="BI144" i="15"/>
  <c r="BS144" i="15" s="1"/>
  <c r="BH144" i="15"/>
  <c r="BR144" i="15" s="1"/>
  <c r="CL144" i="15" s="1"/>
  <c r="BG144" i="15"/>
  <c r="BQ144" i="15" s="1"/>
  <c r="BF144" i="15"/>
  <c r="BP144" i="15" s="1"/>
  <c r="BE144" i="15"/>
  <c r="BO144" i="15" s="1"/>
  <c r="BD144" i="15"/>
  <c r="BN144" i="15" s="1"/>
  <c r="CH144" i="15" s="1"/>
  <c r="CG143" i="15"/>
  <c r="DU143" i="15" s="1"/>
  <c r="CF143" i="15"/>
  <c r="DT143" i="15" s="1"/>
  <c r="CE143" i="15"/>
  <c r="DS143" i="15" s="1"/>
  <c r="CD143" i="15"/>
  <c r="DR143" i="15" s="1"/>
  <c r="CC143" i="15"/>
  <c r="DQ143" i="15" s="1"/>
  <c r="CB143" i="15"/>
  <c r="DP143" i="15" s="1"/>
  <c r="CA143" i="15"/>
  <c r="DO143" i="15" s="1"/>
  <c r="BZ143" i="15"/>
  <c r="DN143" i="15" s="1"/>
  <c r="BY143" i="15"/>
  <c r="DM143" i="15" s="1"/>
  <c r="BX143" i="15"/>
  <c r="DL143" i="15" s="1"/>
  <c r="BM143" i="15"/>
  <c r="BW143" i="15" s="1"/>
  <c r="BL143" i="15"/>
  <c r="BV143" i="15" s="1"/>
  <c r="BK143" i="15"/>
  <c r="BU143" i="15" s="1"/>
  <c r="DI143" i="15" s="1"/>
  <c r="BJ143" i="15"/>
  <c r="BT143" i="15" s="1"/>
  <c r="DH143" i="15" s="1"/>
  <c r="BI143" i="15"/>
  <c r="BS143" i="15" s="1"/>
  <c r="BH143" i="15"/>
  <c r="BR143" i="15" s="1"/>
  <c r="BG143" i="15"/>
  <c r="BQ143" i="15" s="1"/>
  <c r="DE143" i="15" s="1"/>
  <c r="BF143" i="15"/>
  <c r="BP143" i="15" s="1"/>
  <c r="DD143" i="15" s="1"/>
  <c r="BE143" i="15"/>
  <c r="BO143" i="15" s="1"/>
  <c r="BD143" i="15"/>
  <c r="BN143" i="15" s="1"/>
  <c r="CG142" i="15"/>
  <c r="DU142" i="15" s="1"/>
  <c r="CF142" i="15"/>
  <c r="DT142" i="15" s="1"/>
  <c r="CE142" i="15"/>
  <c r="DS142" i="15" s="1"/>
  <c r="CD142" i="15"/>
  <c r="DR142" i="15" s="1"/>
  <c r="CC142" i="15"/>
  <c r="DQ142" i="15" s="1"/>
  <c r="CB142" i="15"/>
  <c r="DP142" i="15" s="1"/>
  <c r="CA142" i="15"/>
  <c r="DO142" i="15" s="1"/>
  <c r="BZ142" i="15"/>
  <c r="DN142" i="15" s="1"/>
  <c r="BY142" i="15"/>
  <c r="DM142" i="15" s="1"/>
  <c r="BX142" i="15"/>
  <c r="DL142" i="15" s="1"/>
  <c r="BM142" i="15"/>
  <c r="BW142" i="15" s="1"/>
  <c r="DK142" i="15" s="1"/>
  <c r="BL142" i="15"/>
  <c r="BV142" i="15" s="1"/>
  <c r="DJ142" i="15" s="1"/>
  <c r="BK142" i="15"/>
  <c r="BU142" i="15" s="1"/>
  <c r="BJ142" i="15"/>
  <c r="BT142" i="15" s="1"/>
  <c r="BI142" i="15"/>
  <c r="BS142" i="15" s="1"/>
  <c r="DG142" i="15" s="1"/>
  <c r="BH142" i="15"/>
  <c r="BR142" i="15" s="1"/>
  <c r="DF142" i="15" s="1"/>
  <c r="BG142" i="15"/>
  <c r="BQ142" i="15" s="1"/>
  <c r="BF142" i="15"/>
  <c r="BP142" i="15" s="1"/>
  <c r="BE142" i="15"/>
  <c r="BO142" i="15" s="1"/>
  <c r="DC142" i="15" s="1"/>
  <c r="BD142" i="15"/>
  <c r="BN142" i="15" s="1"/>
  <c r="DB142" i="15" s="1"/>
  <c r="CG141" i="15"/>
  <c r="DU141" i="15" s="1"/>
  <c r="CF141" i="15"/>
  <c r="DT141" i="15" s="1"/>
  <c r="CE141" i="15"/>
  <c r="DS141" i="15" s="1"/>
  <c r="CD141" i="15"/>
  <c r="DR141" i="15" s="1"/>
  <c r="CC141" i="15"/>
  <c r="DQ141" i="15" s="1"/>
  <c r="CB141" i="15"/>
  <c r="DP141" i="15" s="1"/>
  <c r="CA141" i="15"/>
  <c r="DO141" i="15" s="1"/>
  <c r="BZ141" i="15"/>
  <c r="DN141" i="15" s="1"/>
  <c r="BY141" i="15"/>
  <c r="DM141" i="15" s="1"/>
  <c r="BX141" i="15"/>
  <c r="DL141" i="15" s="1"/>
  <c r="BM141" i="15"/>
  <c r="BW141" i="15" s="1"/>
  <c r="BL141" i="15"/>
  <c r="BV141" i="15" s="1"/>
  <c r="BK141" i="15"/>
  <c r="BU141" i="15" s="1"/>
  <c r="DI141" i="15" s="1"/>
  <c r="BJ141" i="15"/>
  <c r="BT141" i="15" s="1"/>
  <c r="DH141" i="15" s="1"/>
  <c r="BI141" i="15"/>
  <c r="BS141" i="15" s="1"/>
  <c r="BH141" i="15"/>
  <c r="BR141" i="15" s="1"/>
  <c r="BG141" i="15"/>
  <c r="BQ141" i="15" s="1"/>
  <c r="DE141" i="15" s="1"/>
  <c r="BF141" i="15"/>
  <c r="BP141" i="15" s="1"/>
  <c r="DD141" i="15" s="1"/>
  <c r="BE141" i="15"/>
  <c r="BO141" i="15" s="1"/>
  <c r="BD141" i="15"/>
  <c r="BN141" i="15" s="1"/>
  <c r="CG140" i="15"/>
  <c r="DU140" i="15" s="1"/>
  <c r="CF140" i="15"/>
  <c r="DT140" i="15" s="1"/>
  <c r="CE140" i="15"/>
  <c r="DS140" i="15" s="1"/>
  <c r="CD140" i="15"/>
  <c r="DR140" i="15" s="1"/>
  <c r="CC140" i="15"/>
  <c r="DQ140" i="15" s="1"/>
  <c r="CB140" i="15"/>
  <c r="DP140" i="15" s="1"/>
  <c r="CA140" i="15"/>
  <c r="DO140" i="15" s="1"/>
  <c r="BZ140" i="15"/>
  <c r="DN140" i="15" s="1"/>
  <c r="BY140" i="15"/>
  <c r="DM140" i="15" s="1"/>
  <c r="BX140" i="15"/>
  <c r="DL140" i="15" s="1"/>
  <c r="BM140" i="15"/>
  <c r="BW140" i="15" s="1"/>
  <c r="DK140" i="15" s="1"/>
  <c r="BL140" i="15"/>
  <c r="BV140" i="15" s="1"/>
  <c r="DJ140" i="15" s="1"/>
  <c r="BK140" i="15"/>
  <c r="BU140" i="15" s="1"/>
  <c r="BJ140" i="15"/>
  <c r="BT140" i="15" s="1"/>
  <c r="BI140" i="15"/>
  <c r="BS140" i="15" s="1"/>
  <c r="DG140" i="15" s="1"/>
  <c r="BH140" i="15"/>
  <c r="BR140" i="15" s="1"/>
  <c r="DF140" i="15" s="1"/>
  <c r="BG140" i="15"/>
  <c r="BQ140" i="15" s="1"/>
  <c r="BF140" i="15"/>
  <c r="BP140" i="15" s="1"/>
  <c r="BE140" i="15"/>
  <c r="BO140" i="15" s="1"/>
  <c r="DC140" i="15" s="1"/>
  <c r="BD140" i="15"/>
  <c r="BN140" i="15" s="1"/>
  <c r="DB140" i="15" s="1"/>
  <c r="CG139" i="15"/>
  <c r="DU139" i="15" s="1"/>
  <c r="CF139" i="15"/>
  <c r="DT139" i="15" s="1"/>
  <c r="CE139" i="15"/>
  <c r="DS139" i="15" s="1"/>
  <c r="CD139" i="15"/>
  <c r="DR139" i="15" s="1"/>
  <c r="CC139" i="15"/>
  <c r="DQ139" i="15" s="1"/>
  <c r="CB139" i="15"/>
  <c r="DP139" i="15" s="1"/>
  <c r="CA139" i="15"/>
  <c r="DO139" i="15" s="1"/>
  <c r="BZ139" i="15"/>
  <c r="DN139" i="15" s="1"/>
  <c r="BY139" i="15"/>
  <c r="DM139" i="15" s="1"/>
  <c r="BX139" i="15"/>
  <c r="DL139" i="15" s="1"/>
  <c r="BM139" i="15"/>
  <c r="BW139" i="15" s="1"/>
  <c r="BL139" i="15"/>
  <c r="BV139" i="15" s="1"/>
  <c r="BK139" i="15"/>
  <c r="BU139" i="15" s="1"/>
  <c r="DI139" i="15" s="1"/>
  <c r="BJ139" i="15"/>
  <c r="BT139" i="15" s="1"/>
  <c r="DH139" i="15" s="1"/>
  <c r="BI139" i="15"/>
  <c r="BS139" i="15" s="1"/>
  <c r="BH139" i="15"/>
  <c r="BR139" i="15" s="1"/>
  <c r="BG139" i="15"/>
  <c r="BQ139" i="15" s="1"/>
  <c r="DE139" i="15" s="1"/>
  <c r="BF139" i="15"/>
  <c r="BP139" i="15" s="1"/>
  <c r="DD139" i="15" s="1"/>
  <c r="BE139" i="15"/>
  <c r="BO139" i="15" s="1"/>
  <c r="BD139" i="15"/>
  <c r="BN139" i="15" s="1"/>
  <c r="CG138" i="15"/>
  <c r="DU138" i="15" s="1"/>
  <c r="CF138" i="15"/>
  <c r="DT138" i="15" s="1"/>
  <c r="CE138" i="15"/>
  <c r="DS138" i="15" s="1"/>
  <c r="CD138" i="15"/>
  <c r="DR138" i="15" s="1"/>
  <c r="CC138" i="15"/>
  <c r="DQ138" i="15" s="1"/>
  <c r="CB138" i="15"/>
  <c r="DP138" i="15" s="1"/>
  <c r="CA138" i="15"/>
  <c r="DO138" i="15" s="1"/>
  <c r="BZ138" i="15"/>
  <c r="DN138" i="15" s="1"/>
  <c r="BY138" i="15"/>
  <c r="DM138" i="15" s="1"/>
  <c r="BX138" i="15"/>
  <c r="DL138" i="15" s="1"/>
  <c r="BM138" i="15"/>
  <c r="BW138" i="15" s="1"/>
  <c r="DK138" i="15" s="1"/>
  <c r="BL138" i="15"/>
  <c r="BV138" i="15" s="1"/>
  <c r="DJ138" i="15" s="1"/>
  <c r="BK138" i="15"/>
  <c r="BU138" i="15" s="1"/>
  <c r="BJ138" i="15"/>
  <c r="BT138" i="15" s="1"/>
  <c r="BI138" i="15"/>
  <c r="BS138" i="15" s="1"/>
  <c r="DG138" i="15" s="1"/>
  <c r="BH138" i="15"/>
  <c r="BR138" i="15" s="1"/>
  <c r="DF138" i="15" s="1"/>
  <c r="BG138" i="15"/>
  <c r="BQ138" i="15" s="1"/>
  <c r="BF138" i="15"/>
  <c r="BP138" i="15" s="1"/>
  <c r="BE138" i="15"/>
  <c r="BO138" i="15" s="1"/>
  <c r="DC138" i="15" s="1"/>
  <c r="BD138" i="15"/>
  <c r="BN138" i="15" s="1"/>
  <c r="DB138" i="15" s="1"/>
  <c r="CG137" i="15"/>
  <c r="DU137" i="15" s="1"/>
  <c r="CF137" i="15"/>
  <c r="DT137" i="15" s="1"/>
  <c r="CE137" i="15"/>
  <c r="DS137" i="15" s="1"/>
  <c r="CD137" i="15"/>
  <c r="DR137" i="15" s="1"/>
  <c r="CC137" i="15"/>
  <c r="DQ137" i="15" s="1"/>
  <c r="CB137" i="15"/>
  <c r="DP137" i="15" s="1"/>
  <c r="CA137" i="15"/>
  <c r="DO137" i="15" s="1"/>
  <c r="BZ137" i="15"/>
  <c r="DN137" i="15" s="1"/>
  <c r="BY137" i="15"/>
  <c r="DM137" i="15" s="1"/>
  <c r="BX137" i="15"/>
  <c r="DL137" i="15" s="1"/>
  <c r="BM137" i="15"/>
  <c r="BW137" i="15" s="1"/>
  <c r="BL137" i="15"/>
  <c r="BV137" i="15" s="1"/>
  <c r="BK137" i="15"/>
  <c r="BU137" i="15" s="1"/>
  <c r="DI137" i="15" s="1"/>
  <c r="BJ137" i="15"/>
  <c r="BT137" i="15" s="1"/>
  <c r="DH137" i="15" s="1"/>
  <c r="BI137" i="15"/>
  <c r="BS137" i="15" s="1"/>
  <c r="BH137" i="15"/>
  <c r="BR137" i="15" s="1"/>
  <c r="BG137" i="15"/>
  <c r="BQ137" i="15" s="1"/>
  <c r="DE137" i="15" s="1"/>
  <c r="BF137" i="15"/>
  <c r="BP137" i="15" s="1"/>
  <c r="DD137" i="15" s="1"/>
  <c r="BE137" i="15"/>
  <c r="BO137" i="15" s="1"/>
  <c r="BD137" i="15"/>
  <c r="BN137" i="15" s="1"/>
  <c r="CG136" i="15"/>
  <c r="DU136" i="15" s="1"/>
  <c r="CF136" i="15"/>
  <c r="DT136" i="15" s="1"/>
  <c r="CE136" i="15"/>
  <c r="DS136" i="15" s="1"/>
  <c r="CD136" i="15"/>
  <c r="DR136" i="15" s="1"/>
  <c r="CC136" i="15"/>
  <c r="DQ136" i="15" s="1"/>
  <c r="CB136" i="15"/>
  <c r="DP136" i="15" s="1"/>
  <c r="CA136" i="15"/>
  <c r="DO136" i="15" s="1"/>
  <c r="BZ136" i="15"/>
  <c r="DN136" i="15" s="1"/>
  <c r="BY136" i="15"/>
  <c r="DM136" i="15" s="1"/>
  <c r="BX136" i="15"/>
  <c r="DL136" i="15" s="1"/>
  <c r="BM136" i="15"/>
  <c r="BW136" i="15" s="1"/>
  <c r="DK136" i="15" s="1"/>
  <c r="BL136" i="15"/>
  <c r="BV136" i="15" s="1"/>
  <c r="DJ136" i="15" s="1"/>
  <c r="BK136" i="15"/>
  <c r="BU136" i="15" s="1"/>
  <c r="BJ136" i="15"/>
  <c r="BT136" i="15" s="1"/>
  <c r="BI136" i="15"/>
  <c r="BS136" i="15" s="1"/>
  <c r="DG136" i="15" s="1"/>
  <c r="BH136" i="15"/>
  <c r="BR136" i="15" s="1"/>
  <c r="DF136" i="15" s="1"/>
  <c r="BG136" i="15"/>
  <c r="BQ136" i="15" s="1"/>
  <c r="BF136" i="15"/>
  <c r="BP136" i="15" s="1"/>
  <c r="BE136" i="15"/>
  <c r="BO136" i="15" s="1"/>
  <c r="DC136" i="15" s="1"/>
  <c r="BD136" i="15"/>
  <c r="BN136" i="15" s="1"/>
  <c r="DB136" i="15" s="1"/>
  <c r="CG135" i="15"/>
  <c r="DU135" i="15" s="1"/>
  <c r="CF135" i="15"/>
  <c r="DT135" i="15" s="1"/>
  <c r="CE135" i="15"/>
  <c r="DS135" i="15" s="1"/>
  <c r="CD135" i="15"/>
  <c r="DR135" i="15" s="1"/>
  <c r="CC135" i="15"/>
  <c r="DQ135" i="15" s="1"/>
  <c r="CB135" i="15"/>
  <c r="DP135" i="15" s="1"/>
  <c r="CA135" i="15"/>
  <c r="DO135" i="15" s="1"/>
  <c r="BZ135" i="15"/>
  <c r="DN135" i="15" s="1"/>
  <c r="BY135" i="15"/>
  <c r="DM135" i="15" s="1"/>
  <c r="BX135" i="15"/>
  <c r="DL135" i="15" s="1"/>
  <c r="BM135" i="15"/>
  <c r="BW135" i="15" s="1"/>
  <c r="BL135" i="15"/>
  <c r="BV135" i="15" s="1"/>
  <c r="BK135" i="15"/>
  <c r="BU135" i="15" s="1"/>
  <c r="DI135" i="15" s="1"/>
  <c r="BJ135" i="15"/>
  <c r="BT135" i="15" s="1"/>
  <c r="DH135" i="15" s="1"/>
  <c r="BI135" i="15"/>
  <c r="BS135" i="15" s="1"/>
  <c r="BH135" i="15"/>
  <c r="BR135" i="15" s="1"/>
  <c r="BG135" i="15"/>
  <c r="BQ135" i="15" s="1"/>
  <c r="DE135" i="15" s="1"/>
  <c r="BF135" i="15"/>
  <c r="BP135" i="15" s="1"/>
  <c r="DD135" i="15" s="1"/>
  <c r="BE135" i="15"/>
  <c r="BO135" i="15" s="1"/>
  <c r="BD135" i="15"/>
  <c r="BN135" i="15" s="1"/>
  <c r="CG134" i="15"/>
  <c r="DU134" i="15" s="1"/>
  <c r="CF134" i="15"/>
  <c r="DT134" i="15" s="1"/>
  <c r="CE134" i="15"/>
  <c r="DS134" i="15" s="1"/>
  <c r="CD134" i="15"/>
  <c r="DR134" i="15" s="1"/>
  <c r="CC134" i="15"/>
  <c r="DQ134" i="15" s="1"/>
  <c r="CB134" i="15"/>
  <c r="DP134" i="15" s="1"/>
  <c r="CA134" i="15"/>
  <c r="DO134" i="15" s="1"/>
  <c r="BZ134" i="15"/>
  <c r="DN134" i="15" s="1"/>
  <c r="BY134" i="15"/>
  <c r="DM134" i="15" s="1"/>
  <c r="BX134" i="15"/>
  <c r="DL134" i="15" s="1"/>
  <c r="BM134" i="15"/>
  <c r="BW134" i="15" s="1"/>
  <c r="DK134" i="15" s="1"/>
  <c r="BL134" i="15"/>
  <c r="BV134" i="15" s="1"/>
  <c r="DJ134" i="15" s="1"/>
  <c r="BK134" i="15"/>
  <c r="BU134" i="15" s="1"/>
  <c r="BJ134" i="15"/>
  <c r="BT134" i="15" s="1"/>
  <c r="BI134" i="15"/>
  <c r="BS134" i="15" s="1"/>
  <c r="DG134" i="15" s="1"/>
  <c r="BH134" i="15"/>
  <c r="BR134" i="15" s="1"/>
  <c r="DF134" i="15" s="1"/>
  <c r="BG134" i="15"/>
  <c r="BQ134" i="15" s="1"/>
  <c r="BF134" i="15"/>
  <c r="BP134" i="15" s="1"/>
  <c r="BE134" i="15"/>
  <c r="BO134" i="15" s="1"/>
  <c r="DC134" i="15" s="1"/>
  <c r="BD134" i="15"/>
  <c r="BN134" i="15" s="1"/>
  <c r="DB134" i="15" s="1"/>
  <c r="CG133" i="15"/>
  <c r="DU133" i="15" s="1"/>
  <c r="CF133" i="15"/>
  <c r="DT133" i="15" s="1"/>
  <c r="CE133" i="15"/>
  <c r="DS133" i="15" s="1"/>
  <c r="CD133" i="15"/>
  <c r="DR133" i="15" s="1"/>
  <c r="CC133" i="15"/>
  <c r="DQ133" i="15" s="1"/>
  <c r="CB133" i="15"/>
  <c r="DP133" i="15" s="1"/>
  <c r="CA133" i="15"/>
  <c r="DO133" i="15" s="1"/>
  <c r="BZ133" i="15"/>
  <c r="DN133" i="15" s="1"/>
  <c r="BY133" i="15"/>
  <c r="DM133" i="15" s="1"/>
  <c r="BX133" i="15"/>
  <c r="DL133" i="15" s="1"/>
  <c r="BM133" i="15"/>
  <c r="BW133" i="15" s="1"/>
  <c r="BL133" i="15"/>
  <c r="BV133" i="15" s="1"/>
  <c r="BK133" i="15"/>
  <c r="BU133" i="15" s="1"/>
  <c r="DI133" i="15" s="1"/>
  <c r="BJ133" i="15"/>
  <c r="BT133" i="15" s="1"/>
  <c r="DH133" i="15" s="1"/>
  <c r="BI133" i="15"/>
  <c r="BS133" i="15" s="1"/>
  <c r="BH133" i="15"/>
  <c r="BR133" i="15" s="1"/>
  <c r="BG133" i="15"/>
  <c r="BQ133" i="15" s="1"/>
  <c r="DE133" i="15" s="1"/>
  <c r="BF133" i="15"/>
  <c r="BP133" i="15" s="1"/>
  <c r="DD133" i="15" s="1"/>
  <c r="BE133" i="15"/>
  <c r="BO133" i="15" s="1"/>
  <c r="BD133" i="15"/>
  <c r="BN133" i="15" s="1"/>
  <c r="CG132" i="15"/>
  <c r="DU132" i="15" s="1"/>
  <c r="CF132" i="15"/>
  <c r="DT132" i="15" s="1"/>
  <c r="CE132" i="15"/>
  <c r="DS132" i="15" s="1"/>
  <c r="CD132" i="15"/>
  <c r="DR132" i="15" s="1"/>
  <c r="CC132" i="15"/>
  <c r="DQ132" i="15" s="1"/>
  <c r="CB132" i="15"/>
  <c r="DP132" i="15" s="1"/>
  <c r="CA132" i="15"/>
  <c r="DO132" i="15" s="1"/>
  <c r="BZ132" i="15"/>
  <c r="DN132" i="15" s="1"/>
  <c r="BY132" i="15"/>
  <c r="DM132" i="15" s="1"/>
  <c r="BX132" i="15"/>
  <c r="DL132" i="15" s="1"/>
  <c r="BM132" i="15"/>
  <c r="BW132" i="15" s="1"/>
  <c r="DK132" i="15" s="1"/>
  <c r="BL132" i="15"/>
  <c r="BV132" i="15" s="1"/>
  <c r="DJ132" i="15" s="1"/>
  <c r="BK132" i="15"/>
  <c r="BU132" i="15" s="1"/>
  <c r="BJ132" i="15"/>
  <c r="BT132" i="15" s="1"/>
  <c r="BI132" i="15"/>
  <c r="BS132" i="15" s="1"/>
  <c r="DG132" i="15" s="1"/>
  <c r="BH132" i="15"/>
  <c r="BR132" i="15" s="1"/>
  <c r="DF132" i="15" s="1"/>
  <c r="BG132" i="15"/>
  <c r="BQ132" i="15" s="1"/>
  <c r="BF132" i="15"/>
  <c r="BP132" i="15" s="1"/>
  <c r="BE132" i="15"/>
  <c r="BO132" i="15" s="1"/>
  <c r="DC132" i="15" s="1"/>
  <c r="BD132" i="15"/>
  <c r="BN132" i="15" s="1"/>
  <c r="DB132" i="15" s="1"/>
  <c r="CG131" i="15"/>
  <c r="DU131" i="15" s="1"/>
  <c r="CF131" i="15"/>
  <c r="DT131" i="15" s="1"/>
  <c r="CE131" i="15"/>
  <c r="DS131" i="15" s="1"/>
  <c r="CD131" i="15"/>
  <c r="DR131" i="15" s="1"/>
  <c r="CC131" i="15"/>
  <c r="DQ131" i="15" s="1"/>
  <c r="CB131" i="15"/>
  <c r="DP131" i="15" s="1"/>
  <c r="CA131" i="15"/>
  <c r="DO131" i="15" s="1"/>
  <c r="BZ131" i="15"/>
  <c r="DN131" i="15" s="1"/>
  <c r="BY131" i="15"/>
  <c r="DM131" i="15" s="1"/>
  <c r="BX131" i="15"/>
  <c r="DL131" i="15" s="1"/>
  <c r="BM131" i="15"/>
  <c r="BW131" i="15" s="1"/>
  <c r="BL131" i="15"/>
  <c r="BV131" i="15" s="1"/>
  <c r="BK131" i="15"/>
  <c r="BU131" i="15" s="1"/>
  <c r="DI131" i="15" s="1"/>
  <c r="BJ131" i="15"/>
  <c r="BT131" i="15" s="1"/>
  <c r="DH131" i="15" s="1"/>
  <c r="BI131" i="15"/>
  <c r="BS131" i="15" s="1"/>
  <c r="BH131" i="15"/>
  <c r="BR131" i="15" s="1"/>
  <c r="BG131" i="15"/>
  <c r="BQ131" i="15" s="1"/>
  <c r="DE131" i="15" s="1"/>
  <c r="BF131" i="15"/>
  <c r="BP131" i="15" s="1"/>
  <c r="DD131" i="15" s="1"/>
  <c r="BE131" i="15"/>
  <c r="BO131" i="15" s="1"/>
  <c r="BD131" i="15"/>
  <c r="BN131" i="15" s="1"/>
  <c r="CG130" i="15"/>
  <c r="DU130" i="15" s="1"/>
  <c r="CF130" i="15"/>
  <c r="DT130" i="15" s="1"/>
  <c r="CE130" i="15"/>
  <c r="DS130" i="15" s="1"/>
  <c r="CD130" i="15"/>
  <c r="DR130" i="15" s="1"/>
  <c r="CC130" i="15"/>
  <c r="DQ130" i="15" s="1"/>
  <c r="CB130" i="15"/>
  <c r="DP130" i="15" s="1"/>
  <c r="CA130" i="15"/>
  <c r="DO130" i="15" s="1"/>
  <c r="BZ130" i="15"/>
  <c r="DN130" i="15" s="1"/>
  <c r="BY130" i="15"/>
  <c r="DM130" i="15" s="1"/>
  <c r="BX130" i="15"/>
  <c r="DL130" i="15" s="1"/>
  <c r="BM130" i="15"/>
  <c r="BW130" i="15" s="1"/>
  <c r="DK130" i="15" s="1"/>
  <c r="BL130" i="15"/>
  <c r="BV130" i="15" s="1"/>
  <c r="DJ130" i="15" s="1"/>
  <c r="BK130" i="15"/>
  <c r="BU130" i="15" s="1"/>
  <c r="BJ130" i="15"/>
  <c r="BT130" i="15" s="1"/>
  <c r="BI130" i="15"/>
  <c r="BS130" i="15" s="1"/>
  <c r="DG130" i="15" s="1"/>
  <c r="BH130" i="15"/>
  <c r="BR130" i="15" s="1"/>
  <c r="DF130" i="15" s="1"/>
  <c r="BG130" i="15"/>
  <c r="BQ130" i="15" s="1"/>
  <c r="BF130" i="15"/>
  <c r="BP130" i="15" s="1"/>
  <c r="BE130" i="15"/>
  <c r="BO130" i="15" s="1"/>
  <c r="DC130" i="15" s="1"/>
  <c r="BD130" i="15"/>
  <c r="BN130" i="15" s="1"/>
  <c r="DB130" i="15" s="1"/>
  <c r="CG129" i="15"/>
  <c r="DU129" i="15" s="1"/>
  <c r="CF129" i="15"/>
  <c r="DT129" i="15" s="1"/>
  <c r="CE129" i="15"/>
  <c r="DS129" i="15" s="1"/>
  <c r="CD129" i="15"/>
  <c r="DR129" i="15" s="1"/>
  <c r="CC129" i="15"/>
  <c r="DQ129" i="15" s="1"/>
  <c r="CB129" i="15"/>
  <c r="DP129" i="15" s="1"/>
  <c r="CA129" i="15"/>
  <c r="DO129" i="15" s="1"/>
  <c r="BZ129" i="15"/>
  <c r="DN129" i="15" s="1"/>
  <c r="BY129" i="15"/>
  <c r="DM129" i="15" s="1"/>
  <c r="BX129" i="15"/>
  <c r="DL129" i="15" s="1"/>
  <c r="BM129" i="15"/>
  <c r="BW129" i="15" s="1"/>
  <c r="BL129" i="15"/>
  <c r="BV129" i="15" s="1"/>
  <c r="BK129" i="15"/>
  <c r="BU129" i="15" s="1"/>
  <c r="DI129" i="15" s="1"/>
  <c r="BJ129" i="15"/>
  <c r="BT129" i="15" s="1"/>
  <c r="DH129" i="15" s="1"/>
  <c r="BI129" i="15"/>
  <c r="BS129" i="15" s="1"/>
  <c r="BH129" i="15"/>
  <c r="BR129" i="15" s="1"/>
  <c r="BG129" i="15"/>
  <c r="BQ129" i="15" s="1"/>
  <c r="DE129" i="15" s="1"/>
  <c r="BF129" i="15"/>
  <c r="BP129" i="15" s="1"/>
  <c r="DD129" i="15" s="1"/>
  <c r="BE129" i="15"/>
  <c r="BO129" i="15" s="1"/>
  <c r="BD129" i="15"/>
  <c r="BN129" i="15" s="1"/>
  <c r="CG128" i="15"/>
  <c r="DU128" i="15" s="1"/>
  <c r="CF128" i="15"/>
  <c r="DT128" i="15" s="1"/>
  <c r="CE128" i="15"/>
  <c r="DS128" i="15" s="1"/>
  <c r="CD128" i="15"/>
  <c r="DR128" i="15" s="1"/>
  <c r="CC128" i="15"/>
  <c r="DQ128" i="15" s="1"/>
  <c r="CB128" i="15"/>
  <c r="DP128" i="15" s="1"/>
  <c r="CA128" i="15"/>
  <c r="DO128" i="15" s="1"/>
  <c r="BZ128" i="15"/>
  <c r="DN128" i="15" s="1"/>
  <c r="BY128" i="15"/>
  <c r="DM128" i="15" s="1"/>
  <c r="BX128" i="15"/>
  <c r="DL128" i="15" s="1"/>
  <c r="BM128" i="15"/>
  <c r="BW128" i="15" s="1"/>
  <c r="DK128" i="15" s="1"/>
  <c r="BL128" i="15"/>
  <c r="BV128" i="15" s="1"/>
  <c r="DJ128" i="15" s="1"/>
  <c r="BK128" i="15"/>
  <c r="BU128" i="15" s="1"/>
  <c r="BJ128" i="15"/>
  <c r="BT128" i="15" s="1"/>
  <c r="BI128" i="15"/>
  <c r="BS128" i="15" s="1"/>
  <c r="DG128" i="15" s="1"/>
  <c r="BH128" i="15"/>
  <c r="BR128" i="15" s="1"/>
  <c r="DF128" i="15" s="1"/>
  <c r="BG128" i="15"/>
  <c r="BQ128" i="15" s="1"/>
  <c r="BF128" i="15"/>
  <c r="BP128" i="15" s="1"/>
  <c r="BE128" i="15"/>
  <c r="BO128" i="15" s="1"/>
  <c r="DC128" i="15" s="1"/>
  <c r="BD128" i="15"/>
  <c r="BN128" i="15" s="1"/>
  <c r="DB128" i="15" s="1"/>
  <c r="CG127" i="15"/>
  <c r="DU127" i="15" s="1"/>
  <c r="CF127" i="15"/>
  <c r="DT127" i="15" s="1"/>
  <c r="CE127" i="15"/>
  <c r="DS127" i="15" s="1"/>
  <c r="CD127" i="15"/>
  <c r="DR127" i="15" s="1"/>
  <c r="CC127" i="15"/>
  <c r="DQ127" i="15" s="1"/>
  <c r="CB127" i="15"/>
  <c r="DP127" i="15" s="1"/>
  <c r="CA127" i="15"/>
  <c r="DO127" i="15" s="1"/>
  <c r="BZ127" i="15"/>
  <c r="DN127" i="15" s="1"/>
  <c r="BY127" i="15"/>
  <c r="DM127" i="15" s="1"/>
  <c r="BX127" i="15"/>
  <c r="DL127" i="15" s="1"/>
  <c r="BM127" i="15"/>
  <c r="BW127" i="15" s="1"/>
  <c r="BL127" i="15"/>
  <c r="BV127" i="15" s="1"/>
  <c r="BK127" i="15"/>
  <c r="BU127" i="15" s="1"/>
  <c r="DI127" i="15" s="1"/>
  <c r="BJ127" i="15"/>
  <c r="BT127" i="15" s="1"/>
  <c r="DH127" i="15" s="1"/>
  <c r="BI127" i="15"/>
  <c r="BS127" i="15" s="1"/>
  <c r="BH127" i="15"/>
  <c r="BR127" i="15" s="1"/>
  <c r="BG127" i="15"/>
  <c r="BQ127" i="15" s="1"/>
  <c r="DE127" i="15" s="1"/>
  <c r="BF127" i="15"/>
  <c r="BP127" i="15" s="1"/>
  <c r="DD127" i="15" s="1"/>
  <c r="BE127" i="15"/>
  <c r="BO127" i="15" s="1"/>
  <c r="BD127" i="15"/>
  <c r="BN127" i="15" s="1"/>
  <c r="CG126" i="15"/>
  <c r="DU126" i="15" s="1"/>
  <c r="CF126" i="15"/>
  <c r="DT126" i="15" s="1"/>
  <c r="CE126" i="15"/>
  <c r="DS126" i="15" s="1"/>
  <c r="CD126" i="15"/>
  <c r="DR126" i="15" s="1"/>
  <c r="CC126" i="15"/>
  <c r="DQ126" i="15" s="1"/>
  <c r="CB126" i="15"/>
  <c r="DP126" i="15" s="1"/>
  <c r="CA126" i="15"/>
  <c r="DO126" i="15" s="1"/>
  <c r="BZ126" i="15"/>
  <c r="DN126" i="15" s="1"/>
  <c r="BY126" i="15"/>
  <c r="DM126" i="15" s="1"/>
  <c r="BX126" i="15"/>
  <c r="DL126" i="15" s="1"/>
  <c r="BM126" i="15"/>
  <c r="BW126" i="15" s="1"/>
  <c r="DK126" i="15" s="1"/>
  <c r="BL126" i="15"/>
  <c r="BV126" i="15" s="1"/>
  <c r="DJ126" i="15" s="1"/>
  <c r="BK126" i="15"/>
  <c r="BU126" i="15" s="1"/>
  <c r="BJ126" i="15"/>
  <c r="BT126" i="15" s="1"/>
  <c r="BI126" i="15"/>
  <c r="BS126" i="15" s="1"/>
  <c r="DG126" i="15" s="1"/>
  <c r="BH126" i="15"/>
  <c r="BR126" i="15" s="1"/>
  <c r="DF126" i="15" s="1"/>
  <c r="BG126" i="15"/>
  <c r="BQ126" i="15" s="1"/>
  <c r="BF126" i="15"/>
  <c r="BP126" i="15" s="1"/>
  <c r="BE126" i="15"/>
  <c r="BO126" i="15" s="1"/>
  <c r="DC126" i="15" s="1"/>
  <c r="BD126" i="15"/>
  <c r="BN126" i="15" s="1"/>
  <c r="DB126" i="15" s="1"/>
  <c r="CG125" i="15"/>
  <c r="DU125" i="15" s="1"/>
  <c r="CF125" i="15"/>
  <c r="DT125" i="15" s="1"/>
  <c r="CE125" i="15"/>
  <c r="DS125" i="15" s="1"/>
  <c r="CD125" i="15"/>
  <c r="DR125" i="15" s="1"/>
  <c r="CC125" i="15"/>
  <c r="DQ125" i="15" s="1"/>
  <c r="CB125" i="15"/>
  <c r="DP125" i="15" s="1"/>
  <c r="CA125" i="15"/>
  <c r="DO125" i="15" s="1"/>
  <c r="BZ125" i="15"/>
  <c r="DN125" i="15" s="1"/>
  <c r="BY125" i="15"/>
  <c r="DM125" i="15" s="1"/>
  <c r="BX125" i="15"/>
  <c r="DL125" i="15" s="1"/>
  <c r="BM125" i="15"/>
  <c r="BW125" i="15" s="1"/>
  <c r="BL125" i="15"/>
  <c r="BV125" i="15" s="1"/>
  <c r="BK125" i="15"/>
  <c r="BU125" i="15" s="1"/>
  <c r="DI125" i="15" s="1"/>
  <c r="BJ125" i="15"/>
  <c r="BT125" i="15" s="1"/>
  <c r="DH125" i="15" s="1"/>
  <c r="BI125" i="15"/>
  <c r="BS125" i="15" s="1"/>
  <c r="BH125" i="15"/>
  <c r="BR125" i="15" s="1"/>
  <c r="BG125" i="15"/>
  <c r="BQ125" i="15" s="1"/>
  <c r="DE125" i="15" s="1"/>
  <c r="BF125" i="15"/>
  <c r="BP125" i="15" s="1"/>
  <c r="DD125" i="15" s="1"/>
  <c r="BE125" i="15"/>
  <c r="BO125" i="15" s="1"/>
  <c r="BD125" i="15"/>
  <c r="BN125" i="15" s="1"/>
  <c r="CG124" i="15"/>
  <c r="DU124" i="15" s="1"/>
  <c r="CF124" i="15"/>
  <c r="DT124" i="15" s="1"/>
  <c r="CE124" i="15"/>
  <c r="DS124" i="15" s="1"/>
  <c r="CD124" i="15"/>
  <c r="DR124" i="15" s="1"/>
  <c r="CC124" i="15"/>
  <c r="DQ124" i="15" s="1"/>
  <c r="CB124" i="15"/>
  <c r="DP124" i="15" s="1"/>
  <c r="CA124" i="15"/>
  <c r="DO124" i="15" s="1"/>
  <c r="BZ124" i="15"/>
  <c r="DN124" i="15" s="1"/>
  <c r="BY124" i="15"/>
  <c r="DM124" i="15" s="1"/>
  <c r="BX124" i="15"/>
  <c r="DL124" i="15" s="1"/>
  <c r="BM124" i="15"/>
  <c r="BW124" i="15" s="1"/>
  <c r="DK124" i="15" s="1"/>
  <c r="BL124" i="15"/>
  <c r="BV124" i="15" s="1"/>
  <c r="DJ124" i="15" s="1"/>
  <c r="BK124" i="15"/>
  <c r="BU124" i="15" s="1"/>
  <c r="BJ124" i="15"/>
  <c r="BT124" i="15" s="1"/>
  <c r="BI124" i="15"/>
  <c r="BS124" i="15" s="1"/>
  <c r="DG124" i="15" s="1"/>
  <c r="BH124" i="15"/>
  <c r="BR124" i="15" s="1"/>
  <c r="DF124" i="15" s="1"/>
  <c r="BG124" i="15"/>
  <c r="BQ124" i="15" s="1"/>
  <c r="BF124" i="15"/>
  <c r="BP124" i="15" s="1"/>
  <c r="BE124" i="15"/>
  <c r="BO124" i="15" s="1"/>
  <c r="DC124" i="15" s="1"/>
  <c r="BD124" i="15"/>
  <c r="BN124" i="15" s="1"/>
  <c r="DB124" i="15" s="1"/>
  <c r="CG123" i="15"/>
  <c r="DU123" i="15" s="1"/>
  <c r="CF123" i="15"/>
  <c r="DT123" i="15" s="1"/>
  <c r="CE123" i="15"/>
  <c r="DS123" i="15" s="1"/>
  <c r="CD123" i="15"/>
  <c r="DR123" i="15" s="1"/>
  <c r="CC123" i="15"/>
  <c r="DQ123" i="15" s="1"/>
  <c r="CB123" i="15"/>
  <c r="DP123" i="15" s="1"/>
  <c r="CA123" i="15"/>
  <c r="DO123" i="15" s="1"/>
  <c r="BZ123" i="15"/>
  <c r="DN123" i="15" s="1"/>
  <c r="BY123" i="15"/>
  <c r="DM123" i="15" s="1"/>
  <c r="BX123" i="15"/>
  <c r="DL123" i="15" s="1"/>
  <c r="BM123" i="15"/>
  <c r="BW123" i="15" s="1"/>
  <c r="BL123" i="15"/>
  <c r="BV123" i="15" s="1"/>
  <c r="BK123" i="15"/>
  <c r="BU123" i="15" s="1"/>
  <c r="DI123" i="15" s="1"/>
  <c r="BJ123" i="15"/>
  <c r="BT123" i="15" s="1"/>
  <c r="DH123" i="15" s="1"/>
  <c r="BI123" i="15"/>
  <c r="BS123" i="15" s="1"/>
  <c r="BH123" i="15"/>
  <c r="BR123" i="15" s="1"/>
  <c r="BG123" i="15"/>
  <c r="BQ123" i="15" s="1"/>
  <c r="DE123" i="15" s="1"/>
  <c r="BF123" i="15"/>
  <c r="BP123" i="15" s="1"/>
  <c r="DD123" i="15" s="1"/>
  <c r="BE123" i="15"/>
  <c r="BO123" i="15" s="1"/>
  <c r="BD123" i="15"/>
  <c r="BN123" i="15" s="1"/>
  <c r="CG122" i="15"/>
  <c r="DU122" i="15" s="1"/>
  <c r="CF122" i="15"/>
  <c r="DT122" i="15" s="1"/>
  <c r="CE122" i="15"/>
  <c r="DS122" i="15" s="1"/>
  <c r="CD122" i="15"/>
  <c r="DR122" i="15" s="1"/>
  <c r="CC122" i="15"/>
  <c r="DQ122" i="15" s="1"/>
  <c r="CB122" i="15"/>
  <c r="DP122" i="15" s="1"/>
  <c r="CA122" i="15"/>
  <c r="DO122" i="15" s="1"/>
  <c r="BZ122" i="15"/>
  <c r="DN122" i="15" s="1"/>
  <c r="BY122" i="15"/>
  <c r="DM122" i="15" s="1"/>
  <c r="BX122" i="15"/>
  <c r="DL122" i="15" s="1"/>
  <c r="BM122" i="15"/>
  <c r="BW122" i="15" s="1"/>
  <c r="DK122" i="15" s="1"/>
  <c r="BL122" i="15"/>
  <c r="BV122" i="15" s="1"/>
  <c r="DJ122" i="15" s="1"/>
  <c r="BK122" i="15"/>
  <c r="BU122" i="15" s="1"/>
  <c r="BJ122" i="15"/>
  <c r="BT122" i="15" s="1"/>
  <c r="BI122" i="15"/>
  <c r="BS122" i="15" s="1"/>
  <c r="DG122" i="15" s="1"/>
  <c r="BH122" i="15"/>
  <c r="BR122" i="15" s="1"/>
  <c r="DF122" i="15" s="1"/>
  <c r="BG122" i="15"/>
  <c r="BQ122" i="15" s="1"/>
  <c r="BF122" i="15"/>
  <c r="BP122" i="15" s="1"/>
  <c r="BE122" i="15"/>
  <c r="BO122" i="15" s="1"/>
  <c r="DC122" i="15" s="1"/>
  <c r="BD122" i="15"/>
  <c r="BN122" i="15" s="1"/>
  <c r="DB122" i="15" s="1"/>
  <c r="CG121" i="15"/>
  <c r="DU121" i="15" s="1"/>
  <c r="CF121" i="15"/>
  <c r="DT121" i="15" s="1"/>
  <c r="CE121" i="15"/>
  <c r="DS121" i="15" s="1"/>
  <c r="CD121" i="15"/>
  <c r="DR121" i="15" s="1"/>
  <c r="CC121" i="15"/>
  <c r="DQ121" i="15" s="1"/>
  <c r="CB121" i="15"/>
  <c r="DP121" i="15" s="1"/>
  <c r="CA121" i="15"/>
  <c r="DO121" i="15" s="1"/>
  <c r="BZ121" i="15"/>
  <c r="DN121" i="15" s="1"/>
  <c r="BY121" i="15"/>
  <c r="DM121" i="15" s="1"/>
  <c r="BX121" i="15"/>
  <c r="DL121" i="15" s="1"/>
  <c r="BM121" i="15"/>
  <c r="BW121" i="15" s="1"/>
  <c r="BL121" i="15"/>
  <c r="BV121" i="15" s="1"/>
  <c r="BK121" i="15"/>
  <c r="BU121" i="15" s="1"/>
  <c r="DI121" i="15" s="1"/>
  <c r="BJ121" i="15"/>
  <c r="BT121" i="15" s="1"/>
  <c r="DH121" i="15" s="1"/>
  <c r="BI121" i="15"/>
  <c r="BS121" i="15" s="1"/>
  <c r="BH121" i="15"/>
  <c r="BR121" i="15" s="1"/>
  <c r="BG121" i="15"/>
  <c r="BQ121" i="15" s="1"/>
  <c r="DE121" i="15" s="1"/>
  <c r="BF121" i="15"/>
  <c r="BP121" i="15" s="1"/>
  <c r="DD121" i="15" s="1"/>
  <c r="BE121" i="15"/>
  <c r="BO121" i="15" s="1"/>
  <c r="BD121" i="15"/>
  <c r="BN121" i="15" s="1"/>
  <c r="CG120" i="15"/>
  <c r="DU120" i="15" s="1"/>
  <c r="CF120" i="15"/>
  <c r="DT120" i="15" s="1"/>
  <c r="CE120" i="15"/>
  <c r="DS120" i="15" s="1"/>
  <c r="CD120" i="15"/>
  <c r="DR120" i="15" s="1"/>
  <c r="CC120" i="15"/>
  <c r="DQ120" i="15" s="1"/>
  <c r="CB120" i="15"/>
  <c r="DP120" i="15" s="1"/>
  <c r="CA120" i="15"/>
  <c r="DO120" i="15" s="1"/>
  <c r="BZ120" i="15"/>
  <c r="DN120" i="15" s="1"/>
  <c r="BY120" i="15"/>
  <c r="DM120" i="15" s="1"/>
  <c r="BX120" i="15"/>
  <c r="DL120" i="15" s="1"/>
  <c r="BM120" i="15"/>
  <c r="BW120" i="15" s="1"/>
  <c r="DK120" i="15" s="1"/>
  <c r="BL120" i="15"/>
  <c r="BV120" i="15" s="1"/>
  <c r="DJ120" i="15" s="1"/>
  <c r="BK120" i="15"/>
  <c r="BU120" i="15" s="1"/>
  <c r="BJ120" i="15"/>
  <c r="BT120" i="15" s="1"/>
  <c r="BI120" i="15"/>
  <c r="BS120" i="15" s="1"/>
  <c r="DG120" i="15" s="1"/>
  <c r="BH120" i="15"/>
  <c r="BR120" i="15" s="1"/>
  <c r="DF120" i="15" s="1"/>
  <c r="BG120" i="15"/>
  <c r="BQ120" i="15" s="1"/>
  <c r="BF120" i="15"/>
  <c r="BP120" i="15" s="1"/>
  <c r="BE120" i="15"/>
  <c r="BO120" i="15" s="1"/>
  <c r="DC120" i="15" s="1"/>
  <c r="BD120" i="15"/>
  <c r="BN120" i="15" s="1"/>
  <c r="DB120" i="15" s="1"/>
  <c r="CG119" i="15"/>
  <c r="DU119" i="15" s="1"/>
  <c r="CF119" i="15"/>
  <c r="DT119" i="15" s="1"/>
  <c r="CE119" i="15"/>
  <c r="DS119" i="15" s="1"/>
  <c r="CD119" i="15"/>
  <c r="DR119" i="15" s="1"/>
  <c r="CC119" i="15"/>
  <c r="DQ119" i="15" s="1"/>
  <c r="CB119" i="15"/>
  <c r="DP119" i="15" s="1"/>
  <c r="CA119" i="15"/>
  <c r="DO119" i="15" s="1"/>
  <c r="BZ119" i="15"/>
  <c r="DN119" i="15" s="1"/>
  <c r="BY119" i="15"/>
  <c r="DM119" i="15" s="1"/>
  <c r="BX119" i="15"/>
  <c r="DL119" i="15" s="1"/>
  <c r="BM119" i="15"/>
  <c r="BW119" i="15" s="1"/>
  <c r="BL119" i="15"/>
  <c r="BV119" i="15" s="1"/>
  <c r="BK119" i="15"/>
  <c r="BU119" i="15" s="1"/>
  <c r="DI119" i="15" s="1"/>
  <c r="BJ119" i="15"/>
  <c r="BT119" i="15" s="1"/>
  <c r="DH119" i="15" s="1"/>
  <c r="BI119" i="15"/>
  <c r="BS119" i="15" s="1"/>
  <c r="BH119" i="15"/>
  <c r="BR119" i="15" s="1"/>
  <c r="BG119" i="15"/>
  <c r="BQ119" i="15" s="1"/>
  <c r="DE119" i="15" s="1"/>
  <c r="BF119" i="15"/>
  <c r="BP119" i="15" s="1"/>
  <c r="DD119" i="15" s="1"/>
  <c r="BE119" i="15"/>
  <c r="BO119" i="15" s="1"/>
  <c r="BD119" i="15"/>
  <c r="BN119" i="15" s="1"/>
  <c r="CG118" i="15"/>
  <c r="DU118" i="15" s="1"/>
  <c r="CF118" i="15"/>
  <c r="DT118" i="15" s="1"/>
  <c r="CE118" i="15"/>
  <c r="DS118" i="15" s="1"/>
  <c r="CD118" i="15"/>
  <c r="DR118" i="15" s="1"/>
  <c r="CC118" i="15"/>
  <c r="DQ118" i="15" s="1"/>
  <c r="CB118" i="15"/>
  <c r="DP118" i="15" s="1"/>
  <c r="CA118" i="15"/>
  <c r="DO118" i="15" s="1"/>
  <c r="BZ118" i="15"/>
  <c r="DN118" i="15" s="1"/>
  <c r="BY118" i="15"/>
  <c r="DM118" i="15" s="1"/>
  <c r="BX118" i="15"/>
  <c r="DL118" i="15" s="1"/>
  <c r="BM118" i="15"/>
  <c r="BW118" i="15" s="1"/>
  <c r="DK118" i="15" s="1"/>
  <c r="BL118" i="15"/>
  <c r="BV118" i="15" s="1"/>
  <c r="DJ118" i="15" s="1"/>
  <c r="BK118" i="15"/>
  <c r="BU118" i="15" s="1"/>
  <c r="BJ118" i="15"/>
  <c r="BT118" i="15" s="1"/>
  <c r="BI118" i="15"/>
  <c r="BS118" i="15" s="1"/>
  <c r="DG118" i="15" s="1"/>
  <c r="BH118" i="15"/>
  <c r="BR118" i="15" s="1"/>
  <c r="DF118" i="15" s="1"/>
  <c r="BG118" i="15"/>
  <c r="BQ118" i="15" s="1"/>
  <c r="BF118" i="15"/>
  <c r="BP118" i="15" s="1"/>
  <c r="BE118" i="15"/>
  <c r="BO118" i="15" s="1"/>
  <c r="DC118" i="15" s="1"/>
  <c r="BD118" i="15"/>
  <c r="BN118" i="15" s="1"/>
  <c r="DB118" i="15" s="1"/>
  <c r="CG117" i="15"/>
  <c r="DU117" i="15" s="1"/>
  <c r="CF117" i="15"/>
  <c r="DT117" i="15" s="1"/>
  <c r="CE117" i="15"/>
  <c r="DS117" i="15" s="1"/>
  <c r="CD117" i="15"/>
  <c r="DR117" i="15" s="1"/>
  <c r="CC117" i="15"/>
  <c r="DQ117" i="15" s="1"/>
  <c r="CB117" i="15"/>
  <c r="DP117" i="15" s="1"/>
  <c r="CA117" i="15"/>
  <c r="DO117" i="15" s="1"/>
  <c r="BZ117" i="15"/>
  <c r="DN117" i="15" s="1"/>
  <c r="BY117" i="15"/>
  <c r="DM117" i="15" s="1"/>
  <c r="BX117" i="15"/>
  <c r="DL117" i="15" s="1"/>
  <c r="BM117" i="15"/>
  <c r="BW117" i="15" s="1"/>
  <c r="BL117" i="15"/>
  <c r="BV117" i="15" s="1"/>
  <c r="BK117" i="15"/>
  <c r="BU117" i="15" s="1"/>
  <c r="DI117" i="15" s="1"/>
  <c r="BJ117" i="15"/>
  <c r="BT117" i="15" s="1"/>
  <c r="DH117" i="15" s="1"/>
  <c r="BI117" i="15"/>
  <c r="BS117" i="15" s="1"/>
  <c r="BH117" i="15"/>
  <c r="BR117" i="15" s="1"/>
  <c r="BG117" i="15"/>
  <c r="BQ117" i="15" s="1"/>
  <c r="DE117" i="15" s="1"/>
  <c r="BF117" i="15"/>
  <c r="BP117" i="15" s="1"/>
  <c r="DD117" i="15" s="1"/>
  <c r="BE117" i="15"/>
  <c r="BO117" i="15" s="1"/>
  <c r="BD117" i="15"/>
  <c r="BN117" i="15" s="1"/>
  <c r="CG116" i="15"/>
  <c r="DU116" i="15" s="1"/>
  <c r="CF116" i="15"/>
  <c r="DT116" i="15" s="1"/>
  <c r="CE116" i="15"/>
  <c r="DS116" i="15" s="1"/>
  <c r="CD116" i="15"/>
  <c r="DR116" i="15" s="1"/>
  <c r="CC116" i="15"/>
  <c r="DQ116" i="15" s="1"/>
  <c r="CB116" i="15"/>
  <c r="DP116" i="15" s="1"/>
  <c r="CA116" i="15"/>
  <c r="DO116" i="15" s="1"/>
  <c r="BZ116" i="15"/>
  <c r="DN116" i="15" s="1"/>
  <c r="BY116" i="15"/>
  <c r="DM116" i="15" s="1"/>
  <c r="BX116" i="15"/>
  <c r="DL116" i="15" s="1"/>
  <c r="BM116" i="15"/>
  <c r="BW116" i="15" s="1"/>
  <c r="DK116" i="15" s="1"/>
  <c r="BL116" i="15"/>
  <c r="BV116" i="15" s="1"/>
  <c r="DJ116" i="15" s="1"/>
  <c r="BK116" i="15"/>
  <c r="BU116" i="15" s="1"/>
  <c r="BJ116" i="15"/>
  <c r="BT116" i="15" s="1"/>
  <c r="BI116" i="15"/>
  <c r="BS116" i="15" s="1"/>
  <c r="DG116" i="15" s="1"/>
  <c r="BH116" i="15"/>
  <c r="BR116" i="15" s="1"/>
  <c r="DF116" i="15" s="1"/>
  <c r="BG116" i="15"/>
  <c r="BQ116" i="15" s="1"/>
  <c r="BF116" i="15"/>
  <c r="BP116" i="15" s="1"/>
  <c r="BE116" i="15"/>
  <c r="BO116" i="15" s="1"/>
  <c r="DC116" i="15" s="1"/>
  <c r="BD116" i="15"/>
  <c r="BN116" i="15" s="1"/>
  <c r="DB116" i="15" s="1"/>
  <c r="CG115" i="15"/>
  <c r="DU115" i="15" s="1"/>
  <c r="CF115" i="15"/>
  <c r="DT115" i="15" s="1"/>
  <c r="CE115" i="15"/>
  <c r="DS115" i="15" s="1"/>
  <c r="CD115" i="15"/>
  <c r="DR115" i="15" s="1"/>
  <c r="CC115" i="15"/>
  <c r="DQ115" i="15" s="1"/>
  <c r="CB115" i="15"/>
  <c r="DP115" i="15" s="1"/>
  <c r="CA115" i="15"/>
  <c r="DO115" i="15" s="1"/>
  <c r="BZ115" i="15"/>
  <c r="DN115" i="15" s="1"/>
  <c r="BY115" i="15"/>
  <c r="DM115" i="15" s="1"/>
  <c r="BX115" i="15"/>
  <c r="DL115" i="15" s="1"/>
  <c r="BM115" i="15"/>
  <c r="BW115" i="15" s="1"/>
  <c r="BL115" i="15"/>
  <c r="BV115" i="15" s="1"/>
  <c r="BK115" i="15"/>
  <c r="BU115" i="15" s="1"/>
  <c r="DI115" i="15" s="1"/>
  <c r="BJ115" i="15"/>
  <c r="BT115" i="15" s="1"/>
  <c r="DH115" i="15" s="1"/>
  <c r="BI115" i="15"/>
  <c r="BS115" i="15" s="1"/>
  <c r="BH115" i="15"/>
  <c r="BR115" i="15" s="1"/>
  <c r="BG115" i="15"/>
  <c r="BQ115" i="15" s="1"/>
  <c r="DE115" i="15" s="1"/>
  <c r="BF115" i="15"/>
  <c r="BP115" i="15" s="1"/>
  <c r="DD115" i="15" s="1"/>
  <c r="BE115" i="15"/>
  <c r="BO115" i="15" s="1"/>
  <c r="BD115" i="15"/>
  <c r="BN115" i="15" s="1"/>
  <c r="CG114" i="15"/>
  <c r="DU114" i="15" s="1"/>
  <c r="CF114" i="15"/>
  <c r="DT114" i="15" s="1"/>
  <c r="CE114" i="15"/>
  <c r="DS114" i="15" s="1"/>
  <c r="CD114" i="15"/>
  <c r="DR114" i="15" s="1"/>
  <c r="CC114" i="15"/>
  <c r="DQ114" i="15" s="1"/>
  <c r="CB114" i="15"/>
  <c r="DP114" i="15" s="1"/>
  <c r="CA114" i="15"/>
  <c r="DO114" i="15" s="1"/>
  <c r="BZ114" i="15"/>
  <c r="DN114" i="15" s="1"/>
  <c r="BY114" i="15"/>
  <c r="DM114" i="15" s="1"/>
  <c r="BX114" i="15"/>
  <c r="DL114" i="15" s="1"/>
  <c r="BM114" i="15"/>
  <c r="BW114" i="15" s="1"/>
  <c r="DK114" i="15" s="1"/>
  <c r="BL114" i="15"/>
  <c r="BV114" i="15" s="1"/>
  <c r="DJ114" i="15" s="1"/>
  <c r="BK114" i="15"/>
  <c r="BU114" i="15" s="1"/>
  <c r="BJ114" i="15"/>
  <c r="BT114" i="15" s="1"/>
  <c r="BI114" i="15"/>
  <c r="BS114" i="15" s="1"/>
  <c r="DG114" i="15" s="1"/>
  <c r="BH114" i="15"/>
  <c r="BR114" i="15" s="1"/>
  <c r="DF114" i="15" s="1"/>
  <c r="BG114" i="15"/>
  <c r="BQ114" i="15" s="1"/>
  <c r="BF114" i="15"/>
  <c r="BP114" i="15" s="1"/>
  <c r="BE114" i="15"/>
  <c r="BO114" i="15" s="1"/>
  <c r="DC114" i="15" s="1"/>
  <c r="BD114" i="15"/>
  <c r="BN114" i="15" s="1"/>
  <c r="DB114" i="15" s="1"/>
  <c r="CG113" i="15"/>
  <c r="DU113" i="15" s="1"/>
  <c r="CF113" i="15"/>
  <c r="DT113" i="15" s="1"/>
  <c r="CE113" i="15"/>
  <c r="DS113" i="15" s="1"/>
  <c r="CD113" i="15"/>
  <c r="DR113" i="15" s="1"/>
  <c r="CC113" i="15"/>
  <c r="DQ113" i="15" s="1"/>
  <c r="CB113" i="15"/>
  <c r="DP113" i="15" s="1"/>
  <c r="CA113" i="15"/>
  <c r="DO113" i="15" s="1"/>
  <c r="BZ113" i="15"/>
  <c r="DN113" i="15" s="1"/>
  <c r="BY113" i="15"/>
  <c r="DM113" i="15" s="1"/>
  <c r="BX113" i="15"/>
  <c r="DL113" i="15" s="1"/>
  <c r="BM113" i="15"/>
  <c r="BW113" i="15" s="1"/>
  <c r="BL113" i="15"/>
  <c r="BV113" i="15" s="1"/>
  <c r="BK113" i="15"/>
  <c r="BU113" i="15" s="1"/>
  <c r="DI113" i="15" s="1"/>
  <c r="BJ113" i="15"/>
  <c r="BT113" i="15" s="1"/>
  <c r="DH113" i="15" s="1"/>
  <c r="BI113" i="15"/>
  <c r="BS113" i="15" s="1"/>
  <c r="BH113" i="15"/>
  <c r="BR113" i="15" s="1"/>
  <c r="BG113" i="15"/>
  <c r="BQ113" i="15" s="1"/>
  <c r="DE113" i="15" s="1"/>
  <c r="BF113" i="15"/>
  <c r="BP113" i="15" s="1"/>
  <c r="DD113" i="15" s="1"/>
  <c r="BE113" i="15"/>
  <c r="BO113" i="15" s="1"/>
  <c r="BD113" i="15"/>
  <c r="BN113" i="15" s="1"/>
  <c r="CG112" i="15"/>
  <c r="DU112" i="15" s="1"/>
  <c r="CF112" i="15"/>
  <c r="DT112" i="15" s="1"/>
  <c r="CE112" i="15"/>
  <c r="DS112" i="15" s="1"/>
  <c r="CD112" i="15"/>
  <c r="DR112" i="15" s="1"/>
  <c r="CC112" i="15"/>
  <c r="DQ112" i="15" s="1"/>
  <c r="CB112" i="15"/>
  <c r="DP112" i="15" s="1"/>
  <c r="CA112" i="15"/>
  <c r="DO112" i="15" s="1"/>
  <c r="BZ112" i="15"/>
  <c r="DN112" i="15" s="1"/>
  <c r="BY112" i="15"/>
  <c r="DM112" i="15" s="1"/>
  <c r="BX112" i="15"/>
  <c r="DL112" i="15" s="1"/>
  <c r="BM112" i="15"/>
  <c r="BW112" i="15" s="1"/>
  <c r="DK112" i="15" s="1"/>
  <c r="BL112" i="15"/>
  <c r="BV112" i="15" s="1"/>
  <c r="DJ112" i="15" s="1"/>
  <c r="BK112" i="15"/>
  <c r="BU112" i="15" s="1"/>
  <c r="BJ112" i="15"/>
  <c r="BT112" i="15" s="1"/>
  <c r="BI112" i="15"/>
  <c r="BS112" i="15" s="1"/>
  <c r="DG112" i="15" s="1"/>
  <c r="BH112" i="15"/>
  <c r="BR112" i="15" s="1"/>
  <c r="DF112" i="15" s="1"/>
  <c r="BG112" i="15"/>
  <c r="BQ112" i="15" s="1"/>
  <c r="BF112" i="15"/>
  <c r="BP112" i="15" s="1"/>
  <c r="BE112" i="15"/>
  <c r="BO112" i="15" s="1"/>
  <c r="DC112" i="15" s="1"/>
  <c r="BD112" i="15"/>
  <c r="BN112" i="15" s="1"/>
  <c r="DB112" i="15" s="1"/>
  <c r="CG111" i="15"/>
  <c r="DU111" i="15" s="1"/>
  <c r="CF111" i="15"/>
  <c r="DT111" i="15" s="1"/>
  <c r="CE111" i="15"/>
  <c r="DS111" i="15" s="1"/>
  <c r="CD111" i="15"/>
  <c r="DR111" i="15" s="1"/>
  <c r="CC111" i="15"/>
  <c r="DQ111" i="15" s="1"/>
  <c r="CB111" i="15"/>
  <c r="DP111" i="15" s="1"/>
  <c r="CA111" i="15"/>
  <c r="DO111" i="15" s="1"/>
  <c r="BZ111" i="15"/>
  <c r="DN111" i="15" s="1"/>
  <c r="BY111" i="15"/>
  <c r="DM111" i="15" s="1"/>
  <c r="BX111" i="15"/>
  <c r="DL111" i="15" s="1"/>
  <c r="BM111" i="15"/>
  <c r="BW111" i="15" s="1"/>
  <c r="BL111" i="15"/>
  <c r="BV111" i="15" s="1"/>
  <c r="BK111" i="15"/>
  <c r="BU111" i="15" s="1"/>
  <c r="DI111" i="15" s="1"/>
  <c r="BJ111" i="15"/>
  <c r="BT111" i="15" s="1"/>
  <c r="DH111" i="15" s="1"/>
  <c r="BI111" i="15"/>
  <c r="BS111" i="15" s="1"/>
  <c r="BH111" i="15"/>
  <c r="BR111" i="15" s="1"/>
  <c r="BG111" i="15"/>
  <c r="BQ111" i="15" s="1"/>
  <c r="DE111" i="15" s="1"/>
  <c r="BF111" i="15"/>
  <c r="BP111" i="15" s="1"/>
  <c r="DD111" i="15" s="1"/>
  <c r="BE111" i="15"/>
  <c r="BO111" i="15" s="1"/>
  <c r="BD111" i="15"/>
  <c r="BN111" i="15" s="1"/>
  <c r="CG110" i="15"/>
  <c r="DU110" i="15" s="1"/>
  <c r="CF110" i="15"/>
  <c r="DT110" i="15" s="1"/>
  <c r="CE110" i="15"/>
  <c r="DS110" i="15" s="1"/>
  <c r="CD110" i="15"/>
  <c r="DR110" i="15" s="1"/>
  <c r="CC110" i="15"/>
  <c r="DQ110" i="15" s="1"/>
  <c r="CB110" i="15"/>
  <c r="DP110" i="15" s="1"/>
  <c r="CA110" i="15"/>
  <c r="DO110" i="15" s="1"/>
  <c r="BZ110" i="15"/>
  <c r="DN110" i="15" s="1"/>
  <c r="BY110" i="15"/>
  <c r="DM110" i="15" s="1"/>
  <c r="BX110" i="15"/>
  <c r="DL110" i="15" s="1"/>
  <c r="BM110" i="15"/>
  <c r="BW110" i="15" s="1"/>
  <c r="DK110" i="15" s="1"/>
  <c r="BL110" i="15"/>
  <c r="BV110" i="15" s="1"/>
  <c r="DJ110" i="15" s="1"/>
  <c r="BK110" i="15"/>
  <c r="BU110" i="15" s="1"/>
  <c r="BJ110" i="15"/>
  <c r="BT110" i="15" s="1"/>
  <c r="BI110" i="15"/>
  <c r="BS110" i="15" s="1"/>
  <c r="DG110" i="15" s="1"/>
  <c r="BH110" i="15"/>
  <c r="BR110" i="15" s="1"/>
  <c r="DF110" i="15" s="1"/>
  <c r="BG110" i="15"/>
  <c r="BQ110" i="15" s="1"/>
  <c r="BF110" i="15"/>
  <c r="BP110" i="15" s="1"/>
  <c r="BE110" i="15"/>
  <c r="BO110" i="15" s="1"/>
  <c r="DC110" i="15" s="1"/>
  <c r="BD110" i="15"/>
  <c r="BN110" i="15" s="1"/>
  <c r="DB110" i="15" s="1"/>
  <c r="CG109" i="15"/>
  <c r="DU109" i="15" s="1"/>
  <c r="CF109" i="15"/>
  <c r="DT109" i="15" s="1"/>
  <c r="CE109" i="15"/>
  <c r="DS109" i="15" s="1"/>
  <c r="CD109" i="15"/>
  <c r="DR109" i="15" s="1"/>
  <c r="CC109" i="15"/>
  <c r="DQ109" i="15" s="1"/>
  <c r="CB109" i="15"/>
  <c r="DP109" i="15" s="1"/>
  <c r="CA109" i="15"/>
  <c r="DO109" i="15" s="1"/>
  <c r="BZ109" i="15"/>
  <c r="DN109" i="15" s="1"/>
  <c r="BY109" i="15"/>
  <c r="DM109" i="15" s="1"/>
  <c r="BX109" i="15"/>
  <c r="DL109" i="15" s="1"/>
  <c r="BM109" i="15"/>
  <c r="BW109" i="15" s="1"/>
  <c r="BL109" i="15"/>
  <c r="BV109" i="15" s="1"/>
  <c r="BK109" i="15"/>
  <c r="BU109" i="15" s="1"/>
  <c r="DI109" i="15" s="1"/>
  <c r="BJ109" i="15"/>
  <c r="BT109" i="15" s="1"/>
  <c r="DH109" i="15" s="1"/>
  <c r="BI109" i="15"/>
  <c r="BS109" i="15" s="1"/>
  <c r="BH109" i="15"/>
  <c r="BR109" i="15" s="1"/>
  <c r="BG109" i="15"/>
  <c r="BQ109" i="15" s="1"/>
  <c r="DE109" i="15" s="1"/>
  <c r="BF109" i="15"/>
  <c r="BP109" i="15" s="1"/>
  <c r="DD109" i="15" s="1"/>
  <c r="BE109" i="15"/>
  <c r="BO109" i="15" s="1"/>
  <c r="BD109" i="15"/>
  <c r="BN109" i="15" s="1"/>
  <c r="CG108" i="15"/>
  <c r="DU108" i="15" s="1"/>
  <c r="CF108" i="15"/>
  <c r="DT108" i="15" s="1"/>
  <c r="CE108" i="15"/>
  <c r="DS108" i="15" s="1"/>
  <c r="CD108" i="15"/>
  <c r="DR108" i="15" s="1"/>
  <c r="CC108" i="15"/>
  <c r="DQ108" i="15" s="1"/>
  <c r="CB108" i="15"/>
  <c r="DP108" i="15" s="1"/>
  <c r="CA108" i="15"/>
  <c r="DO108" i="15" s="1"/>
  <c r="BZ108" i="15"/>
  <c r="DN108" i="15" s="1"/>
  <c r="BY108" i="15"/>
  <c r="DM108" i="15" s="1"/>
  <c r="BX108" i="15"/>
  <c r="DL108" i="15" s="1"/>
  <c r="BM108" i="15"/>
  <c r="BW108" i="15" s="1"/>
  <c r="DK108" i="15" s="1"/>
  <c r="BL108" i="15"/>
  <c r="BV108" i="15" s="1"/>
  <c r="DJ108" i="15" s="1"/>
  <c r="BK108" i="15"/>
  <c r="BU108" i="15" s="1"/>
  <c r="BJ108" i="15"/>
  <c r="BT108" i="15" s="1"/>
  <c r="BI108" i="15"/>
  <c r="BS108" i="15" s="1"/>
  <c r="DG108" i="15" s="1"/>
  <c r="BH108" i="15"/>
  <c r="BR108" i="15" s="1"/>
  <c r="DF108" i="15" s="1"/>
  <c r="BG108" i="15"/>
  <c r="BQ108" i="15" s="1"/>
  <c r="BF108" i="15"/>
  <c r="BP108" i="15" s="1"/>
  <c r="BE108" i="15"/>
  <c r="BO108" i="15" s="1"/>
  <c r="DC108" i="15" s="1"/>
  <c r="BD108" i="15"/>
  <c r="BN108" i="15" s="1"/>
  <c r="DB108" i="15" s="1"/>
  <c r="CG107" i="15"/>
  <c r="DU107" i="15" s="1"/>
  <c r="CF107" i="15"/>
  <c r="DT107" i="15" s="1"/>
  <c r="CE107" i="15"/>
  <c r="DS107" i="15" s="1"/>
  <c r="CD107" i="15"/>
  <c r="DR107" i="15" s="1"/>
  <c r="CC107" i="15"/>
  <c r="DQ107" i="15" s="1"/>
  <c r="CB107" i="15"/>
  <c r="DP107" i="15" s="1"/>
  <c r="CA107" i="15"/>
  <c r="DO107" i="15" s="1"/>
  <c r="BZ107" i="15"/>
  <c r="DN107" i="15" s="1"/>
  <c r="BY107" i="15"/>
  <c r="DM107" i="15" s="1"/>
  <c r="BX107" i="15"/>
  <c r="DL107" i="15" s="1"/>
  <c r="BM107" i="15"/>
  <c r="BW107" i="15" s="1"/>
  <c r="BL107" i="15"/>
  <c r="BV107" i="15" s="1"/>
  <c r="BK107" i="15"/>
  <c r="BU107" i="15" s="1"/>
  <c r="DI107" i="15" s="1"/>
  <c r="BJ107" i="15"/>
  <c r="BT107" i="15" s="1"/>
  <c r="DH107" i="15" s="1"/>
  <c r="BI107" i="15"/>
  <c r="BS107" i="15" s="1"/>
  <c r="BH107" i="15"/>
  <c r="BR107" i="15" s="1"/>
  <c r="BG107" i="15"/>
  <c r="BQ107" i="15" s="1"/>
  <c r="DE107" i="15" s="1"/>
  <c r="BF107" i="15"/>
  <c r="BP107" i="15" s="1"/>
  <c r="DD107" i="15" s="1"/>
  <c r="BE107" i="15"/>
  <c r="BO107" i="15" s="1"/>
  <c r="BD107" i="15"/>
  <c r="BN107" i="15" s="1"/>
  <c r="CG106" i="15"/>
  <c r="DU106" i="15" s="1"/>
  <c r="CF106" i="15"/>
  <c r="DT106" i="15" s="1"/>
  <c r="CE106" i="15"/>
  <c r="DS106" i="15" s="1"/>
  <c r="CD106" i="15"/>
  <c r="DR106" i="15" s="1"/>
  <c r="CC106" i="15"/>
  <c r="DQ106" i="15" s="1"/>
  <c r="CB106" i="15"/>
  <c r="DP106" i="15" s="1"/>
  <c r="CA106" i="15"/>
  <c r="DO106" i="15" s="1"/>
  <c r="BZ106" i="15"/>
  <c r="DN106" i="15" s="1"/>
  <c r="BY106" i="15"/>
  <c r="DM106" i="15" s="1"/>
  <c r="BX106" i="15"/>
  <c r="DL106" i="15" s="1"/>
  <c r="BM106" i="15"/>
  <c r="BW106" i="15" s="1"/>
  <c r="DK106" i="15" s="1"/>
  <c r="BL106" i="15"/>
  <c r="BV106" i="15" s="1"/>
  <c r="DJ106" i="15" s="1"/>
  <c r="BK106" i="15"/>
  <c r="BU106" i="15" s="1"/>
  <c r="BJ106" i="15"/>
  <c r="BT106" i="15" s="1"/>
  <c r="BI106" i="15"/>
  <c r="BS106" i="15" s="1"/>
  <c r="DG106" i="15" s="1"/>
  <c r="BH106" i="15"/>
  <c r="BR106" i="15" s="1"/>
  <c r="DF106" i="15" s="1"/>
  <c r="BG106" i="15"/>
  <c r="BQ106" i="15" s="1"/>
  <c r="BF106" i="15"/>
  <c r="BP106" i="15" s="1"/>
  <c r="BE106" i="15"/>
  <c r="BO106" i="15" s="1"/>
  <c r="DC106" i="15" s="1"/>
  <c r="BD106" i="15"/>
  <c r="BN106" i="15" s="1"/>
  <c r="DB106" i="15" s="1"/>
  <c r="CG105" i="15"/>
  <c r="DU105" i="15" s="1"/>
  <c r="CF105" i="15"/>
  <c r="DT105" i="15" s="1"/>
  <c r="CE105" i="15"/>
  <c r="DS105" i="15" s="1"/>
  <c r="CD105" i="15"/>
  <c r="DR105" i="15" s="1"/>
  <c r="CC105" i="15"/>
  <c r="DQ105" i="15" s="1"/>
  <c r="CB105" i="15"/>
  <c r="DP105" i="15" s="1"/>
  <c r="CA105" i="15"/>
  <c r="DO105" i="15" s="1"/>
  <c r="BZ105" i="15"/>
  <c r="DN105" i="15" s="1"/>
  <c r="BY105" i="15"/>
  <c r="DM105" i="15" s="1"/>
  <c r="BX105" i="15"/>
  <c r="DL105" i="15" s="1"/>
  <c r="BM105" i="15"/>
  <c r="BW105" i="15" s="1"/>
  <c r="BL105" i="15"/>
  <c r="BV105" i="15" s="1"/>
  <c r="BK105" i="15"/>
  <c r="BU105" i="15" s="1"/>
  <c r="DI105" i="15" s="1"/>
  <c r="BJ105" i="15"/>
  <c r="BT105" i="15" s="1"/>
  <c r="DH105" i="15" s="1"/>
  <c r="BI105" i="15"/>
  <c r="BS105" i="15" s="1"/>
  <c r="BH105" i="15"/>
  <c r="BR105" i="15" s="1"/>
  <c r="BG105" i="15"/>
  <c r="BQ105" i="15" s="1"/>
  <c r="DE105" i="15" s="1"/>
  <c r="BF105" i="15"/>
  <c r="BP105" i="15" s="1"/>
  <c r="DD105" i="15" s="1"/>
  <c r="BE105" i="15"/>
  <c r="BO105" i="15" s="1"/>
  <c r="BD105" i="15"/>
  <c r="BN105" i="15" s="1"/>
  <c r="CG104" i="15"/>
  <c r="DU104" i="15" s="1"/>
  <c r="CF104" i="15"/>
  <c r="DT104" i="15" s="1"/>
  <c r="CE104" i="15"/>
  <c r="DS104" i="15" s="1"/>
  <c r="CD104" i="15"/>
  <c r="DR104" i="15" s="1"/>
  <c r="CC104" i="15"/>
  <c r="DQ104" i="15" s="1"/>
  <c r="CB104" i="15"/>
  <c r="DP104" i="15" s="1"/>
  <c r="CA104" i="15"/>
  <c r="DO104" i="15" s="1"/>
  <c r="BZ104" i="15"/>
  <c r="DN104" i="15" s="1"/>
  <c r="BY104" i="15"/>
  <c r="DM104" i="15" s="1"/>
  <c r="BX104" i="15"/>
  <c r="DL104" i="15" s="1"/>
  <c r="BM104" i="15"/>
  <c r="BW104" i="15" s="1"/>
  <c r="DK104" i="15" s="1"/>
  <c r="BL104" i="15"/>
  <c r="BV104" i="15" s="1"/>
  <c r="DJ104" i="15" s="1"/>
  <c r="BK104" i="15"/>
  <c r="BU104" i="15" s="1"/>
  <c r="BJ104" i="15"/>
  <c r="BT104" i="15" s="1"/>
  <c r="BI104" i="15"/>
  <c r="BS104" i="15" s="1"/>
  <c r="DG104" i="15" s="1"/>
  <c r="BH104" i="15"/>
  <c r="BR104" i="15" s="1"/>
  <c r="DF104" i="15" s="1"/>
  <c r="BG104" i="15"/>
  <c r="BQ104" i="15" s="1"/>
  <c r="BF104" i="15"/>
  <c r="BP104" i="15" s="1"/>
  <c r="BE104" i="15"/>
  <c r="BO104" i="15" s="1"/>
  <c r="DC104" i="15" s="1"/>
  <c r="BD104" i="15"/>
  <c r="BN104" i="15" s="1"/>
  <c r="DB104" i="15" s="1"/>
  <c r="CG103" i="15"/>
  <c r="DU103" i="15" s="1"/>
  <c r="CF103" i="15"/>
  <c r="DT103" i="15" s="1"/>
  <c r="CE103" i="15"/>
  <c r="DS103" i="15" s="1"/>
  <c r="CD103" i="15"/>
  <c r="DR103" i="15" s="1"/>
  <c r="CC103" i="15"/>
  <c r="DQ103" i="15" s="1"/>
  <c r="CB103" i="15"/>
  <c r="DP103" i="15" s="1"/>
  <c r="CA103" i="15"/>
  <c r="DO103" i="15" s="1"/>
  <c r="BZ103" i="15"/>
  <c r="DN103" i="15" s="1"/>
  <c r="BY103" i="15"/>
  <c r="DM103" i="15" s="1"/>
  <c r="BX103" i="15"/>
  <c r="DL103" i="15" s="1"/>
  <c r="BM103" i="15"/>
  <c r="BW103" i="15" s="1"/>
  <c r="BL103" i="15"/>
  <c r="BV103" i="15" s="1"/>
  <c r="BK103" i="15"/>
  <c r="BU103" i="15" s="1"/>
  <c r="DI103" i="15" s="1"/>
  <c r="BJ103" i="15"/>
  <c r="BT103" i="15" s="1"/>
  <c r="DH103" i="15" s="1"/>
  <c r="BI103" i="15"/>
  <c r="BS103" i="15" s="1"/>
  <c r="BH103" i="15"/>
  <c r="BR103" i="15" s="1"/>
  <c r="BG103" i="15"/>
  <c r="BQ103" i="15" s="1"/>
  <c r="DE103" i="15" s="1"/>
  <c r="BF103" i="15"/>
  <c r="BP103" i="15" s="1"/>
  <c r="DD103" i="15" s="1"/>
  <c r="BE103" i="15"/>
  <c r="BO103" i="15" s="1"/>
  <c r="BD103" i="15"/>
  <c r="BN103" i="15" s="1"/>
  <c r="CG102" i="15"/>
  <c r="DU102" i="15" s="1"/>
  <c r="CF102" i="15"/>
  <c r="DT102" i="15" s="1"/>
  <c r="CE102" i="15"/>
  <c r="DS102" i="15" s="1"/>
  <c r="CD102" i="15"/>
  <c r="DR102" i="15" s="1"/>
  <c r="CC102" i="15"/>
  <c r="DQ102" i="15" s="1"/>
  <c r="CB102" i="15"/>
  <c r="DP102" i="15" s="1"/>
  <c r="CA102" i="15"/>
  <c r="DO102" i="15" s="1"/>
  <c r="BZ102" i="15"/>
  <c r="DN102" i="15" s="1"/>
  <c r="BY102" i="15"/>
  <c r="DM102" i="15" s="1"/>
  <c r="BX102" i="15"/>
  <c r="DL102" i="15" s="1"/>
  <c r="BM102" i="15"/>
  <c r="BW102" i="15" s="1"/>
  <c r="DK102" i="15" s="1"/>
  <c r="BL102" i="15"/>
  <c r="BV102" i="15" s="1"/>
  <c r="DJ102" i="15" s="1"/>
  <c r="BK102" i="15"/>
  <c r="BU102" i="15" s="1"/>
  <c r="BJ102" i="15"/>
  <c r="BT102" i="15" s="1"/>
  <c r="BI102" i="15"/>
  <c r="BS102" i="15" s="1"/>
  <c r="DG102" i="15" s="1"/>
  <c r="BH102" i="15"/>
  <c r="BR102" i="15" s="1"/>
  <c r="DF102" i="15" s="1"/>
  <c r="BG102" i="15"/>
  <c r="BQ102" i="15" s="1"/>
  <c r="BF102" i="15"/>
  <c r="BP102" i="15" s="1"/>
  <c r="BE102" i="15"/>
  <c r="BO102" i="15" s="1"/>
  <c r="DC102" i="15" s="1"/>
  <c r="BD102" i="15"/>
  <c r="BN102" i="15" s="1"/>
  <c r="DB102" i="15" s="1"/>
  <c r="CG101" i="15"/>
  <c r="DU101" i="15" s="1"/>
  <c r="CF101" i="15"/>
  <c r="DT101" i="15" s="1"/>
  <c r="CE101" i="15"/>
  <c r="DS101" i="15" s="1"/>
  <c r="CD101" i="15"/>
  <c r="DR101" i="15" s="1"/>
  <c r="CC101" i="15"/>
  <c r="DQ101" i="15" s="1"/>
  <c r="CB101" i="15"/>
  <c r="DP101" i="15" s="1"/>
  <c r="CA101" i="15"/>
  <c r="DO101" i="15" s="1"/>
  <c r="BZ101" i="15"/>
  <c r="DN101" i="15" s="1"/>
  <c r="BY101" i="15"/>
  <c r="DM101" i="15" s="1"/>
  <c r="BX101" i="15"/>
  <c r="DL101" i="15" s="1"/>
  <c r="BM101" i="15"/>
  <c r="BW101" i="15" s="1"/>
  <c r="BL101" i="15"/>
  <c r="BV101" i="15" s="1"/>
  <c r="BK101" i="15"/>
  <c r="BU101" i="15" s="1"/>
  <c r="DI101" i="15" s="1"/>
  <c r="BJ101" i="15"/>
  <c r="BT101" i="15" s="1"/>
  <c r="DH101" i="15" s="1"/>
  <c r="BI101" i="15"/>
  <c r="BS101" i="15" s="1"/>
  <c r="BH101" i="15"/>
  <c r="BR101" i="15" s="1"/>
  <c r="BG101" i="15"/>
  <c r="BQ101" i="15" s="1"/>
  <c r="DE101" i="15" s="1"/>
  <c r="BF101" i="15"/>
  <c r="BP101" i="15" s="1"/>
  <c r="DD101" i="15" s="1"/>
  <c r="BE101" i="15"/>
  <c r="BO101" i="15" s="1"/>
  <c r="BD101" i="15"/>
  <c r="BN101" i="15" s="1"/>
  <c r="CG100" i="15"/>
  <c r="DU100" i="15" s="1"/>
  <c r="CF100" i="15"/>
  <c r="DT100" i="15" s="1"/>
  <c r="CE100" i="15"/>
  <c r="DS100" i="15" s="1"/>
  <c r="CD100" i="15"/>
  <c r="DR100" i="15" s="1"/>
  <c r="CC100" i="15"/>
  <c r="DQ100" i="15" s="1"/>
  <c r="CB100" i="15"/>
  <c r="DP100" i="15" s="1"/>
  <c r="CA100" i="15"/>
  <c r="DO100" i="15" s="1"/>
  <c r="BZ100" i="15"/>
  <c r="DN100" i="15" s="1"/>
  <c r="BY100" i="15"/>
  <c r="DM100" i="15" s="1"/>
  <c r="BX100" i="15"/>
  <c r="DL100" i="15" s="1"/>
  <c r="BM100" i="15"/>
  <c r="BW100" i="15" s="1"/>
  <c r="DK100" i="15" s="1"/>
  <c r="BL100" i="15"/>
  <c r="BV100" i="15" s="1"/>
  <c r="DJ100" i="15" s="1"/>
  <c r="BK100" i="15"/>
  <c r="BU100" i="15" s="1"/>
  <c r="BJ100" i="15"/>
  <c r="BT100" i="15" s="1"/>
  <c r="BI100" i="15"/>
  <c r="BS100" i="15" s="1"/>
  <c r="DG100" i="15" s="1"/>
  <c r="BH100" i="15"/>
  <c r="BR100" i="15" s="1"/>
  <c r="DF100" i="15" s="1"/>
  <c r="BG100" i="15"/>
  <c r="BQ100" i="15" s="1"/>
  <c r="BF100" i="15"/>
  <c r="BP100" i="15" s="1"/>
  <c r="BE100" i="15"/>
  <c r="BO100" i="15" s="1"/>
  <c r="DC100" i="15" s="1"/>
  <c r="BD100" i="15"/>
  <c r="BN100" i="15" s="1"/>
  <c r="DB100" i="15" s="1"/>
  <c r="CG99" i="15"/>
  <c r="DU99" i="15" s="1"/>
  <c r="CF99" i="15"/>
  <c r="DT99" i="15" s="1"/>
  <c r="CE99" i="15"/>
  <c r="DS99" i="15" s="1"/>
  <c r="CD99" i="15"/>
  <c r="DR99" i="15" s="1"/>
  <c r="CC99" i="15"/>
  <c r="DQ99" i="15" s="1"/>
  <c r="CB99" i="15"/>
  <c r="DP99" i="15" s="1"/>
  <c r="CA99" i="15"/>
  <c r="DO99" i="15" s="1"/>
  <c r="BZ99" i="15"/>
  <c r="DN99" i="15" s="1"/>
  <c r="BY99" i="15"/>
  <c r="DM99" i="15" s="1"/>
  <c r="BX99" i="15"/>
  <c r="DL99" i="15" s="1"/>
  <c r="BM99" i="15"/>
  <c r="BW99" i="15" s="1"/>
  <c r="BL99" i="15"/>
  <c r="BV99" i="15" s="1"/>
  <c r="BK99" i="15"/>
  <c r="BU99" i="15" s="1"/>
  <c r="DI99" i="15" s="1"/>
  <c r="BJ99" i="15"/>
  <c r="BT99" i="15" s="1"/>
  <c r="DH99" i="15" s="1"/>
  <c r="BI99" i="15"/>
  <c r="BS99" i="15" s="1"/>
  <c r="BH99" i="15"/>
  <c r="BR99" i="15" s="1"/>
  <c r="BG99" i="15"/>
  <c r="BQ99" i="15" s="1"/>
  <c r="DE99" i="15" s="1"/>
  <c r="BF99" i="15"/>
  <c r="BP99" i="15" s="1"/>
  <c r="DD99" i="15" s="1"/>
  <c r="BE99" i="15"/>
  <c r="BO99" i="15" s="1"/>
  <c r="BD99" i="15"/>
  <c r="BN99" i="15" s="1"/>
  <c r="CG98" i="15"/>
  <c r="DU98" i="15" s="1"/>
  <c r="CF98" i="15"/>
  <c r="DT98" i="15" s="1"/>
  <c r="CE98" i="15"/>
  <c r="DS98" i="15" s="1"/>
  <c r="CD98" i="15"/>
  <c r="DR98" i="15" s="1"/>
  <c r="CC98" i="15"/>
  <c r="DQ98" i="15" s="1"/>
  <c r="CB98" i="15"/>
  <c r="DP98" i="15" s="1"/>
  <c r="CA98" i="15"/>
  <c r="DO98" i="15" s="1"/>
  <c r="BZ98" i="15"/>
  <c r="DN98" i="15" s="1"/>
  <c r="BY98" i="15"/>
  <c r="DM98" i="15" s="1"/>
  <c r="BX98" i="15"/>
  <c r="DL98" i="15" s="1"/>
  <c r="BM98" i="15"/>
  <c r="BW98" i="15" s="1"/>
  <c r="DK98" i="15" s="1"/>
  <c r="BL98" i="15"/>
  <c r="BV98" i="15" s="1"/>
  <c r="DJ98" i="15" s="1"/>
  <c r="BK98" i="15"/>
  <c r="BU98" i="15" s="1"/>
  <c r="BJ98" i="15"/>
  <c r="BT98" i="15" s="1"/>
  <c r="BI98" i="15"/>
  <c r="BS98" i="15" s="1"/>
  <c r="DG98" i="15" s="1"/>
  <c r="BH98" i="15"/>
  <c r="BR98" i="15" s="1"/>
  <c r="DF98" i="15" s="1"/>
  <c r="BG98" i="15"/>
  <c r="BQ98" i="15" s="1"/>
  <c r="BF98" i="15"/>
  <c r="BP98" i="15" s="1"/>
  <c r="BE98" i="15"/>
  <c r="BO98" i="15" s="1"/>
  <c r="DC98" i="15" s="1"/>
  <c r="BD98" i="15"/>
  <c r="BN98" i="15" s="1"/>
  <c r="DB98" i="15" s="1"/>
  <c r="CG97" i="15"/>
  <c r="DU97" i="15" s="1"/>
  <c r="CF97" i="15"/>
  <c r="DT97" i="15" s="1"/>
  <c r="CE97" i="15"/>
  <c r="DS97" i="15" s="1"/>
  <c r="CD97" i="15"/>
  <c r="DR97" i="15" s="1"/>
  <c r="CC97" i="15"/>
  <c r="DQ97" i="15" s="1"/>
  <c r="CB97" i="15"/>
  <c r="DP97" i="15" s="1"/>
  <c r="CA97" i="15"/>
  <c r="DO97" i="15" s="1"/>
  <c r="BZ97" i="15"/>
  <c r="DN97" i="15" s="1"/>
  <c r="BY97" i="15"/>
  <c r="DM97" i="15" s="1"/>
  <c r="BX97" i="15"/>
  <c r="DL97" i="15" s="1"/>
  <c r="BM97" i="15"/>
  <c r="BW97" i="15" s="1"/>
  <c r="BL97" i="15"/>
  <c r="BV97" i="15" s="1"/>
  <c r="BK97" i="15"/>
  <c r="BU97" i="15" s="1"/>
  <c r="DI97" i="15" s="1"/>
  <c r="BJ97" i="15"/>
  <c r="BT97" i="15" s="1"/>
  <c r="DH97" i="15" s="1"/>
  <c r="BI97" i="15"/>
  <c r="BS97" i="15" s="1"/>
  <c r="BH97" i="15"/>
  <c r="BR97" i="15" s="1"/>
  <c r="BG97" i="15"/>
  <c r="BQ97" i="15" s="1"/>
  <c r="DE97" i="15" s="1"/>
  <c r="BF97" i="15"/>
  <c r="BP97" i="15" s="1"/>
  <c r="DD97" i="15" s="1"/>
  <c r="BE97" i="15"/>
  <c r="BO97" i="15" s="1"/>
  <c r="BD97" i="15"/>
  <c r="BN97" i="15" s="1"/>
  <c r="CG96" i="15"/>
  <c r="DU96" i="15" s="1"/>
  <c r="CF96" i="15"/>
  <c r="DT96" i="15" s="1"/>
  <c r="CE96" i="15"/>
  <c r="DS96" i="15" s="1"/>
  <c r="CD96" i="15"/>
  <c r="DR96" i="15" s="1"/>
  <c r="CC96" i="15"/>
  <c r="DQ96" i="15" s="1"/>
  <c r="CB96" i="15"/>
  <c r="DP96" i="15" s="1"/>
  <c r="CA96" i="15"/>
  <c r="DO96" i="15" s="1"/>
  <c r="BZ96" i="15"/>
  <c r="DN96" i="15" s="1"/>
  <c r="BY96" i="15"/>
  <c r="DM96" i="15" s="1"/>
  <c r="BX96" i="15"/>
  <c r="DL96" i="15" s="1"/>
  <c r="BM96" i="15"/>
  <c r="BW96" i="15" s="1"/>
  <c r="DK96" i="15" s="1"/>
  <c r="BL96" i="15"/>
  <c r="BV96" i="15" s="1"/>
  <c r="DJ96" i="15" s="1"/>
  <c r="BK96" i="15"/>
  <c r="BU96" i="15" s="1"/>
  <c r="BJ96" i="15"/>
  <c r="BT96" i="15" s="1"/>
  <c r="BI96" i="15"/>
  <c r="BS96" i="15" s="1"/>
  <c r="DG96" i="15" s="1"/>
  <c r="BH96" i="15"/>
  <c r="BR96" i="15" s="1"/>
  <c r="DF96" i="15" s="1"/>
  <c r="BG96" i="15"/>
  <c r="BQ96" i="15" s="1"/>
  <c r="BF96" i="15"/>
  <c r="BP96" i="15" s="1"/>
  <c r="BE96" i="15"/>
  <c r="BO96" i="15" s="1"/>
  <c r="DC96" i="15" s="1"/>
  <c r="BD96" i="15"/>
  <c r="BN96" i="15" s="1"/>
  <c r="DB96" i="15" s="1"/>
  <c r="CG95" i="15"/>
  <c r="DU95" i="15" s="1"/>
  <c r="CF95" i="15"/>
  <c r="DT95" i="15" s="1"/>
  <c r="CE95" i="15"/>
  <c r="DS95" i="15" s="1"/>
  <c r="CD95" i="15"/>
  <c r="DR95" i="15" s="1"/>
  <c r="CC95" i="15"/>
  <c r="DQ95" i="15" s="1"/>
  <c r="CB95" i="15"/>
  <c r="DP95" i="15" s="1"/>
  <c r="CA95" i="15"/>
  <c r="DO95" i="15" s="1"/>
  <c r="BZ95" i="15"/>
  <c r="DN95" i="15" s="1"/>
  <c r="BY95" i="15"/>
  <c r="DM95" i="15" s="1"/>
  <c r="BX95" i="15"/>
  <c r="DL95" i="15" s="1"/>
  <c r="BM95" i="15"/>
  <c r="BW95" i="15" s="1"/>
  <c r="BL95" i="15"/>
  <c r="BV95" i="15" s="1"/>
  <c r="BK95" i="15"/>
  <c r="BU95" i="15" s="1"/>
  <c r="DI95" i="15" s="1"/>
  <c r="BJ95" i="15"/>
  <c r="BT95" i="15" s="1"/>
  <c r="DH95" i="15" s="1"/>
  <c r="BI95" i="15"/>
  <c r="BS95" i="15" s="1"/>
  <c r="BH95" i="15"/>
  <c r="BR95" i="15" s="1"/>
  <c r="BG95" i="15"/>
  <c r="BQ95" i="15" s="1"/>
  <c r="DE95" i="15" s="1"/>
  <c r="BF95" i="15"/>
  <c r="BP95" i="15" s="1"/>
  <c r="DD95" i="15" s="1"/>
  <c r="BE95" i="15"/>
  <c r="BO95" i="15" s="1"/>
  <c r="BD95" i="15"/>
  <c r="BN95" i="15" s="1"/>
  <c r="CG94" i="15"/>
  <c r="DU94" i="15" s="1"/>
  <c r="CF94" i="15"/>
  <c r="DT94" i="15" s="1"/>
  <c r="CE94" i="15"/>
  <c r="DS94" i="15" s="1"/>
  <c r="CD94" i="15"/>
  <c r="DR94" i="15" s="1"/>
  <c r="CC94" i="15"/>
  <c r="DQ94" i="15" s="1"/>
  <c r="CB94" i="15"/>
  <c r="DP94" i="15" s="1"/>
  <c r="CA94" i="15"/>
  <c r="DO94" i="15" s="1"/>
  <c r="BZ94" i="15"/>
  <c r="DN94" i="15" s="1"/>
  <c r="BY94" i="15"/>
  <c r="DM94" i="15" s="1"/>
  <c r="BX94" i="15"/>
  <c r="DL94" i="15" s="1"/>
  <c r="BM94" i="15"/>
  <c r="BW94" i="15" s="1"/>
  <c r="DK94" i="15" s="1"/>
  <c r="BL94" i="15"/>
  <c r="BV94" i="15" s="1"/>
  <c r="DJ94" i="15" s="1"/>
  <c r="BK94" i="15"/>
  <c r="BU94" i="15" s="1"/>
  <c r="BJ94" i="15"/>
  <c r="BT94" i="15" s="1"/>
  <c r="BI94" i="15"/>
  <c r="BS94" i="15" s="1"/>
  <c r="DG94" i="15" s="1"/>
  <c r="BH94" i="15"/>
  <c r="BR94" i="15" s="1"/>
  <c r="DF94" i="15" s="1"/>
  <c r="BG94" i="15"/>
  <c r="BQ94" i="15" s="1"/>
  <c r="BF94" i="15"/>
  <c r="BP94" i="15" s="1"/>
  <c r="BE94" i="15"/>
  <c r="BO94" i="15" s="1"/>
  <c r="DC94" i="15" s="1"/>
  <c r="BD94" i="15"/>
  <c r="BN94" i="15" s="1"/>
  <c r="DB94" i="15" s="1"/>
  <c r="CG93" i="15"/>
  <c r="DU93" i="15" s="1"/>
  <c r="CF93" i="15"/>
  <c r="DT93" i="15" s="1"/>
  <c r="CE93" i="15"/>
  <c r="DS93" i="15" s="1"/>
  <c r="CD93" i="15"/>
  <c r="DR93" i="15" s="1"/>
  <c r="CC93" i="15"/>
  <c r="DQ93" i="15" s="1"/>
  <c r="CB93" i="15"/>
  <c r="DP93" i="15" s="1"/>
  <c r="CA93" i="15"/>
  <c r="DO93" i="15" s="1"/>
  <c r="BZ93" i="15"/>
  <c r="DN93" i="15" s="1"/>
  <c r="BY93" i="15"/>
  <c r="DM93" i="15" s="1"/>
  <c r="BX93" i="15"/>
  <c r="DL93" i="15" s="1"/>
  <c r="BM93" i="15"/>
  <c r="BW93" i="15" s="1"/>
  <c r="BL93" i="15"/>
  <c r="BV93" i="15" s="1"/>
  <c r="BK93" i="15"/>
  <c r="BU93" i="15" s="1"/>
  <c r="DI93" i="15" s="1"/>
  <c r="BJ93" i="15"/>
  <c r="BT93" i="15" s="1"/>
  <c r="DH93" i="15" s="1"/>
  <c r="BI93" i="15"/>
  <c r="BS93" i="15" s="1"/>
  <c r="BH93" i="15"/>
  <c r="BR93" i="15" s="1"/>
  <c r="BG93" i="15"/>
  <c r="BQ93" i="15" s="1"/>
  <c r="DE93" i="15" s="1"/>
  <c r="BF93" i="15"/>
  <c r="BP93" i="15" s="1"/>
  <c r="DD93" i="15" s="1"/>
  <c r="BE93" i="15"/>
  <c r="BO93" i="15" s="1"/>
  <c r="BD93" i="15"/>
  <c r="BN93" i="15" s="1"/>
  <c r="CG92" i="15"/>
  <c r="DU92" i="15" s="1"/>
  <c r="CF92" i="15"/>
  <c r="DT92" i="15" s="1"/>
  <c r="CE92" i="15"/>
  <c r="DS92" i="15" s="1"/>
  <c r="CD92" i="15"/>
  <c r="DR92" i="15" s="1"/>
  <c r="CC92" i="15"/>
  <c r="DQ92" i="15" s="1"/>
  <c r="CB92" i="15"/>
  <c r="DP92" i="15" s="1"/>
  <c r="CA92" i="15"/>
  <c r="DO92" i="15" s="1"/>
  <c r="BZ92" i="15"/>
  <c r="DN92" i="15" s="1"/>
  <c r="BY92" i="15"/>
  <c r="DM92" i="15" s="1"/>
  <c r="BX92" i="15"/>
  <c r="DL92" i="15" s="1"/>
  <c r="BM92" i="15"/>
  <c r="BW92" i="15" s="1"/>
  <c r="DK92" i="15" s="1"/>
  <c r="BL92" i="15"/>
  <c r="BV92" i="15" s="1"/>
  <c r="DJ92" i="15" s="1"/>
  <c r="BK92" i="15"/>
  <c r="BU92" i="15" s="1"/>
  <c r="BJ92" i="15"/>
  <c r="BT92" i="15" s="1"/>
  <c r="BI92" i="15"/>
  <c r="BS92" i="15" s="1"/>
  <c r="DG92" i="15" s="1"/>
  <c r="BH92" i="15"/>
  <c r="BR92" i="15" s="1"/>
  <c r="DF92" i="15" s="1"/>
  <c r="BG92" i="15"/>
  <c r="BQ92" i="15" s="1"/>
  <c r="BF92" i="15"/>
  <c r="BP92" i="15" s="1"/>
  <c r="BE92" i="15"/>
  <c r="BO92" i="15" s="1"/>
  <c r="DC92" i="15" s="1"/>
  <c r="BD92" i="15"/>
  <c r="BN92" i="15" s="1"/>
  <c r="DB92" i="15" s="1"/>
  <c r="CG91" i="15"/>
  <c r="DU91" i="15" s="1"/>
  <c r="CF91" i="15"/>
  <c r="DT91" i="15" s="1"/>
  <c r="CE91" i="15"/>
  <c r="DS91" i="15" s="1"/>
  <c r="CD91" i="15"/>
  <c r="DR91" i="15" s="1"/>
  <c r="CC91" i="15"/>
  <c r="DQ91" i="15" s="1"/>
  <c r="CB91" i="15"/>
  <c r="DP91" i="15" s="1"/>
  <c r="CA91" i="15"/>
  <c r="DO91" i="15" s="1"/>
  <c r="BZ91" i="15"/>
  <c r="DN91" i="15" s="1"/>
  <c r="BY91" i="15"/>
  <c r="DM91" i="15" s="1"/>
  <c r="BX91" i="15"/>
  <c r="DL91" i="15" s="1"/>
  <c r="BM91" i="15"/>
  <c r="BW91" i="15" s="1"/>
  <c r="BL91" i="15"/>
  <c r="BV91" i="15" s="1"/>
  <c r="BK91" i="15"/>
  <c r="BU91" i="15" s="1"/>
  <c r="DI91" i="15" s="1"/>
  <c r="BJ91" i="15"/>
  <c r="BT91" i="15" s="1"/>
  <c r="DH91" i="15" s="1"/>
  <c r="BI91" i="15"/>
  <c r="BS91" i="15" s="1"/>
  <c r="BH91" i="15"/>
  <c r="BR91" i="15" s="1"/>
  <c r="BG91" i="15"/>
  <c r="BQ91" i="15" s="1"/>
  <c r="DE91" i="15" s="1"/>
  <c r="BF91" i="15"/>
  <c r="BP91" i="15" s="1"/>
  <c r="DD91" i="15" s="1"/>
  <c r="BE91" i="15"/>
  <c r="BO91" i="15" s="1"/>
  <c r="BD91" i="15"/>
  <c r="BN91" i="15" s="1"/>
  <c r="CG90" i="15"/>
  <c r="DU90" i="15" s="1"/>
  <c r="CF90" i="15"/>
  <c r="DT90" i="15" s="1"/>
  <c r="CE90" i="15"/>
  <c r="DS90" i="15" s="1"/>
  <c r="CD90" i="15"/>
  <c r="DR90" i="15" s="1"/>
  <c r="CC90" i="15"/>
  <c r="DQ90" i="15" s="1"/>
  <c r="CB90" i="15"/>
  <c r="DP90" i="15" s="1"/>
  <c r="CA90" i="15"/>
  <c r="DO90" i="15" s="1"/>
  <c r="BZ90" i="15"/>
  <c r="DN90" i="15" s="1"/>
  <c r="BY90" i="15"/>
  <c r="DM90" i="15" s="1"/>
  <c r="BX90" i="15"/>
  <c r="DL90" i="15" s="1"/>
  <c r="BM90" i="15"/>
  <c r="BW90" i="15" s="1"/>
  <c r="DK90" i="15" s="1"/>
  <c r="BL90" i="15"/>
  <c r="BV90" i="15" s="1"/>
  <c r="DJ90" i="15" s="1"/>
  <c r="BK90" i="15"/>
  <c r="BU90" i="15" s="1"/>
  <c r="BJ90" i="15"/>
  <c r="BT90" i="15" s="1"/>
  <c r="BI90" i="15"/>
  <c r="BS90" i="15" s="1"/>
  <c r="DG90" i="15" s="1"/>
  <c r="BH90" i="15"/>
  <c r="BR90" i="15" s="1"/>
  <c r="DF90" i="15" s="1"/>
  <c r="BG90" i="15"/>
  <c r="BQ90" i="15" s="1"/>
  <c r="BF90" i="15"/>
  <c r="BP90" i="15" s="1"/>
  <c r="BE90" i="15"/>
  <c r="BO90" i="15" s="1"/>
  <c r="DC90" i="15" s="1"/>
  <c r="BD90" i="15"/>
  <c r="BN90" i="15" s="1"/>
  <c r="DB90" i="15" s="1"/>
  <c r="CG89" i="15"/>
  <c r="DU89" i="15" s="1"/>
  <c r="CF89" i="15"/>
  <c r="DT89" i="15" s="1"/>
  <c r="CE89" i="15"/>
  <c r="DS89" i="15" s="1"/>
  <c r="CD89" i="15"/>
  <c r="DR89" i="15" s="1"/>
  <c r="CC89" i="15"/>
  <c r="DQ89" i="15" s="1"/>
  <c r="CB89" i="15"/>
  <c r="DP89" i="15" s="1"/>
  <c r="CA89" i="15"/>
  <c r="DO89" i="15" s="1"/>
  <c r="BZ89" i="15"/>
  <c r="DN89" i="15" s="1"/>
  <c r="BY89" i="15"/>
  <c r="DM89" i="15" s="1"/>
  <c r="BX89" i="15"/>
  <c r="DL89" i="15" s="1"/>
  <c r="BM89" i="15"/>
  <c r="BW89" i="15" s="1"/>
  <c r="BL89" i="15"/>
  <c r="BV89" i="15" s="1"/>
  <c r="BK89" i="15"/>
  <c r="BU89" i="15" s="1"/>
  <c r="DI89" i="15" s="1"/>
  <c r="BJ89" i="15"/>
  <c r="BT89" i="15" s="1"/>
  <c r="DH89" i="15" s="1"/>
  <c r="BI89" i="15"/>
  <c r="BS89" i="15" s="1"/>
  <c r="BH89" i="15"/>
  <c r="BR89" i="15" s="1"/>
  <c r="BG89" i="15"/>
  <c r="BQ89" i="15" s="1"/>
  <c r="DE89" i="15" s="1"/>
  <c r="BF89" i="15"/>
  <c r="BP89" i="15" s="1"/>
  <c r="DD89" i="15" s="1"/>
  <c r="BE89" i="15"/>
  <c r="BO89" i="15" s="1"/>
  <c r="BD89" i="15"/>
  <c r="BN89" i="15" s="1"/>
  <c r="CG88" i="15"/>
  <c r="DU88" i="15" s="1"/>
  <c r="CF88" i="15"/>
  <c r="DT88" i="15" s="1"/>
  <c r="CE88" i="15"/>
  <c r="DS88" i="15" s="1"/>
  <c r="CD88" i="15"/>
  <c r="DR88" i="15" s="1"/>
  <c r="CC88" i="15"/>
  <c r="DQ88" i="15" s="1"/>
  <c r="CB88" i="15"/>
  <c r="DP88" i="15" s="1"/>
  <c r="CA88" i="15"/>
  <c r="DO88" i="15" s="1"/>
  <c r="BZ88" i="15"/>
  <c r="DN88" i="15" s="1"/>
  <c r="BY88" i="15"/>
  <c r="DM88" i="15" s="1"/>
  <c r="BX88" i="15"/>
  <c r="DL88" i="15" s="1"/>
  <c r="BM88" i="15"/>
  <c r="BW88" i="15" s="1"/>
  <c r="DK88" i="15" s="1"/>
  <c r="BL88" i="15"/>
  <c r="BV88" i="15" s="1"/>
  <c r="DJ88" i="15" s="1"/>
  <c r="BK88" i="15"/>
  <c r="BU88" i="15" s="1"/>
  <c r="BJ88" i="15"/>
  <c r="BT88" i="15" s="1"/>
  <c r="BI88" i="15"/>
  <c r="BS88" i="15" s="1"/>
  <c r="DG88" i="15" s="1"/>
  <c r="BH88" i="15"/>
  <c r="BR88" i="15" s="1"/>
  <c r="DF88" i="15" s="1"/>
  <c r="BG88" i="15"/>
  <c r="BQ88" i="15" s="1"/>
  <c r="BF88" i="15"/>
  <c r="BP88" i="15" s="1"/>
  <c r="BE88" i="15"/>
  <c r="BO88" i="15" s="1"/>
  <c r="DC88" i="15" s="1"/>
  <c r="BD88" i="15"/>
  <c r="BN88" i="15" s="1"/>
  <c r="DB88" i="15" s="1"/>
  <c r="CG87" i="15"/>
  <c r="DU87" i="15" s="1"/>
  <c r="CF87" i="15"/>
  <c r="DT87" i="15" s="1"/>
  <c r="CE87" i="15"/>
  <c r="DS87" i="15" s="1"/>
  <c r="CD87" i="15"/>
  <c r="DR87" i="15" s="1"/>
  <c r="CC87" i="15"/>
  <c r="DQ87" i="15" s="1"/>
  <c r="CB87" i="15"/>
  <c r="DP87" i="15" s="1"/>
  <c r="CA87" i="15"/>
  <c r="DO87" i="15" s="1"/>
  <c r="BZ87" i="15"/>
  <c r="DN87" i="15" s="1"/>
  <c r="BY87" i="15"/>
  <c r="DM87" i="15" s="1"/>
  <c r="BX87" i="15"/>
  <c r="DL87" i="15" s="1"/>
  <c r="BM87" i="15"/>
  <c r="BW87" i="15" s="1"/>
  <c r="BL87" i="15"/>
  <c r="BV87" i="15" s="1"/>
  <c r="BK87" i="15"/>
  <c r="BU87" i="15" s="1"/>
  <c r="DI87" i="15" s="1"/>
  <c r="BJ87" i="15"/>
  <c r="BT87" i="15" s="1"/>
  <c r="DH87" i="15" s="1"/>
  <c r="BI87" i="15"/>
  <c r="BS87" i="15" s="1"/>
  <c r="BH87" i="15"/>
  <c r="BR87" i="15" s="1"/>
  <c r="BG87" i="15"/>
  <c r="BQ87" i="15" s="1"/>
  <c r="DE87" i="15" s="1"/>
  <c r="BF87" i="15"/>
  <c r="BP87" i="15" s="1"/>
  <c r="DD87" i="15" s="1"/>
  <c r="BE87" i="15"/>
  <c r="BO87" i="15" s="1"/>
  <c r="BD87" i="15"/>
  <c r="BN87" i="15" s="1"/>
  <c r="CG86" i="15"/>
  <c r="DU86" i="15" s="1"/>
  <c r="CF86" i="15"/>
  <c r="DT86" i="15" s="1"/>
  <c r="CE86" i="15"/>
  <c r="DS86" i="15" s="1"/>
  <c r="CD86" i="15"/>
  <c r="DR86" i="15" s="1"/>
  <c r="CC86" i="15"/>
  <c r="DQ86" i="15" s="1"/>
  <c r="CB86" i="15"/>
  <c r="DP86" i="15" s="1"/>
  <c r="CA86" i="15"/>
  <c r="DO86" i="15" s="1"/>
  <c r="BZ86" i="15"/>
  <c r="DN86" i="15" s="1"/>
  <c r="BY86" i="15"/>
  <c r="DM86" i="15" s="1"/>
  <c r="BX86" i="15"/>
  <c r="DL86" i="15" s="1"/>
  <c r="BM86" i="15"/>
  <c r="BW86" i="15" s="1"/>
  <c r="DK86" i="15" s="1"/>
  <c r="BL86" i="15"/>
  <c r="BV86" i="15" s="1"/>
  <c r="DJ86" i="15" s="1"/>
  <c r="BK86" i="15"/>
  <c r="BU86" i="15" s="1"/>
  <c r="BJ86" i="15"/>
  <c r="BT86" i="15" s="1"/>
  <c r="BI86" i="15"/>
  <c r="BS86" i="15" s="1"/>
  <c r="DG86" i="15" s="1"/>
  <c r="BH86" i="15"/>
  <c r="BR86" i="15" s="1"/>
  <c r="DF86" i="15" s="1"/>
  <c r="BG86" i="15"/>
  <c r="BQ86" i="15" s="1"/>
  <c r="BF86" i="15"/>
  <c r="BP86" i="15" s="1"/>
  <c r="BE86" i="15"/>
  <c r="BO86" i="15" s="1"/>
  <c r="DC86" i="15" s="1"/>
  <c r="BD86" i="15"/>
  <c r="BN86" i="15" s="1"/>
  <c r="DB86" i="15" s="1"/>
  <c r="CG85" i="15"/>
  <c r="DU85" i="15" s="1"/>
  <c r="CF85" i="15"/>
  <c r="DT85" i="15" s="1"/>
  <c r="CE85" i="15"/>
  <c r="DS85" i="15" s="1"/>
  <c r="CD85" i="15"/>
  <c r="DR85" i="15" s="1"/>
  <c r="CC85" i="15"/>
  <c r="DQ85" i="15" s="1"/>
  <c r="CB85" i="15"/>
  <c r="DP85" i="15" s="1"/>
  <c r="CA85" i="15"/>
  <c r="DO85" i="15" s="1"/>
  <c r="BZ85" i="15"/>
  <c r="DN85" i="15" s="1"/>
  <c r="BY85" i="15"/>
  <c r="DM85" i="15" s="1"/>
  <c r="BX85" i="15"/>
  <c r="DL85" i="15" s="1"/>
  <c r="BM85" i="15"/>
  <c r="BW85" i="15" s="1"/>
  <c r="BL85" i="15"/>
  <c r="BV85" i="15" s="1"/>
  <c r="BK85" i="15"/>
  <c r="BU85" i="15" s="1"/>
  <c r="DI85" i="15" s="1"/>
  <c r="BJ85" i="15"/>
  <c r="BT85" i="15" s="1"/>
  <c r="DH85" i="15" s="1"/>
  <c r="BI85" i="15"/>
  <c r="BS85" i="15" s="1"/>
  <c r="BH85" i="15"/>
  <c r="BR85" i="15" s="1"/>
  <c r="BG85" i="15"/>
  <c r="BQ85" i="15" s="1"/>
  <c r="DE85" i="15" s="1"/>
  <c r="BF85" i="15"/>
  <c r="BP85" i="15" s="1"/>
  <c r="DD85" i="15" s="1"/>
  <c r="BE85" i="15"/>
  <c r="BO85" i="15" s="1"/>
  <c r="BD85" i="15"/>
  <c r="BN85" i="15" s="1"/>
  <c r="CG84" i="15"/>
  <c r="DU84" i="15" s="1"/>
  <c r="CF84" i="15"/>
  <c r="DT84" i="15" s="1"/>
  <c r="CE84" i="15"/>
  <c r="DS84" i="15" s="1"/>
  <c r="CD84" i="15"/>
  <c r="DR84" i="15" s="1"/>
  <c r="CC84" i="15"/>
  <c r="DQ84" i="15" s="1"/>
  <c r="CB84" i="15"/>
  <c r="DP84" i="15" s="1"/>
  <c r="CA84" i="15"/>
  <c r="DO84" i="15" s="1"/>
  <c r="BZ84" i="15"/>
  <c r="DN84" i="15" s="1"/>
  <c r="BY84" i="15"/>
  <c r="DM84" i="15" s="1"/>
  <c r="BX84" i="15"/>
  <c r="DL84" i="15" s="1"/>
  <c r="BM84" i="15"/>
  <c r="BW84" i="15" s="1"/>
  <c r="DK84" i="15" s="1"/>
  <c r="BL84" i="15"/>
  <c r="BV84" i="15" s="1"/>
  <c r="DJ84" i="15" s="1"/>
  <c r="BK84" i="15"/>
  <c r="BU84" i="15" s="1"/>
  <c r="BJ84" i="15"/>
  <c r="BT84" i="15" s="1"/>
  <c r="BI84" i="15"/>
  <c r="BS84" i="15" s="1"/>
  <c r="DG84" i="15" s="1"/>
  <c r="BH84" i="15"/>
  <c r="BR84" i="15" s="1"/>
  <c r="DF84" i="15" s="1"/>
  <c r="BG84" i="15"/>
  <c r="BQ84" i="15" s="1"/>
  <c r="BF84" i="15"/>
  <c r="BP84" i="15" s="1"/>
  <c r="BE84" i="15"/>
  <c r="BO84" i="15" s="1"/>
  <c r="DC84" i="15" s="1"/>
  <c r="BD84" i="15"/>
  <c r="BN84" i="15" s="1"/>
  <c r="DB84" i="15" s="1"/>
  <c r="CG83" i="15"/>
  <c r="DU83" i="15" s="1"/>
  <c r="CF83" i="15"/>
  <c r="DT83" i="15" s="1"/>
  <c r="CE83" i="15"/>
  <c r="DS83" i="15" s="1"/>
  <c r="CD83" i="15"/>
  <c r="DR83" i="15" s="1"/>
  <c r="CC83" i="15"/>
  <c r="DQ83" i="15" s="1"/>
  <c r="CB83" i="15"/>
  <c r="DP83" i="15" s="1"/>
  <c r="CA83" i="15"/>
  <c r="DO83" i="15" s="1"/>
  <c r="BZ83" i="15"/>
  <c r="DN83" i="15" s="1"/>
  <c r="BY83" i="15"/>
  <c r="DM83" i="15" s="1"/>
  <c r="BX83" i="15"/>
  <c r="DL83" i="15" s="1"/>
  <c r="BM83" i="15"/>
  <c r="BW83" i="15" s="1"/>
  <c r="BL83" i="15"/>
  <c r="BV83" i="15" s="1"/>
  <c r="BK83" i="15"/>
  <c r="BU83" i="15" s="1"/>
  <c r="DI83" i="15" s="1"/>
  <c r="BJ83" i="15"/>
  <c r="BT83" i="15" s="1"/>
  <c r="DH83" i="15" s="1"/>
  <c r="BI83" i="15"/>
  <c r="BS83" i="15" s="1"/>
  <c r="BH83" i="15"/>
  <c r="BR83" i="15" s="1"/>
  <c r="BG83" i="15"/>
  <c r="BQ83" i="15" s="1"/>
  <c r="DE83" i="15" s="1"/>
  <c r="BF83" i="15"/>
  <c r="BP83" i="15" s="1"/>
  <c r="DD83" i="15" s="1"/>
  <c r="BE83" i="15"/>
  <c r="BO83" i="15" s="1"/>
  <c r="BD83" i="15"/>
  <c r="BN83" i="15" s="1"/>
  <c r="CG82" i="15"/>
  <c r="DU82" i="15" s="1"/>
  <c r="CF82" i="15"/>
  <c r="DT82" i="15" s="1"/>
  <c r="CE82" i="15"/>
  <c r="DS82" i="15" s="1"/>
  <c r="CD82" i="15"/>
  <c r="DR82" i="15" s="1"/>
  <c r="CC82" i="15"/>
  <c r="DQ82" i="15" s="1"/>
  <c r="CB82" i="15"/>
  <c r="DP82" i="15" s="1"/>
  <c r="CA82" i="15"/>
  <c r="DO82" i="15" s="1"/>
  <c r="BZ82" i="15"/>
  <c r="DN82" i="15" s="1"/>
  <c r="BY82" i="15"/>
  <c r="DM82" i="15" s="1"/>
  <c r="BX82" i="15"/>
  <c r="DL82" i="15" s="1"/>
  <c r="BM82" i="15"/>
  <c r="BW82" i="15" s="1"/>
  <c r="DK82" i="15" s="1"/>
  <c r="BL82" i="15"/>
  <c r="BV82" i="15" s="1"/>
  <c r="DJ82" i="15" s="1"/>
  <c r="BK82" i="15"/>
  <c r="BU82" i="15" s="1"/>
  <c r="BJ82" i="15"/>
  <c r="BT82" i="15" s="1"/>
  <c r="BI82" i="15"/>
  <c r="BS82" i="15" s="1"/>
  <c r="DG82" i="15" s="1"/>
  <c r="BH82" i="15"/>
  <c r="BR82" i="15" s="1"/>
  <c r="DF82" i="15" s="1"/>
  <c r="BG82" i="15"/>
  <c r="BQ82" i="15" s="1"/>
  <c r="BF82" i="15"/>
  <c r="BP82" i="15" s="1"/>
  <c r="BE82" i="15"/>
  <c r="BO82" i="15" s="1"/>
  <c r="DC82" i="15" s="1"/>
  <c r="BD82" i="15"/>
  <c r="BN82" i="15" s="1"/>
  <c r="DB82" i="15" s="1"/>
  <c r="CG81" i="15"/>
  <c r="DU81" i="15" s="1"/>
  <c r="CF81" i="15"/>
  <c r="DT81" i="15" s="1"/>
  <c r="CE81" i="15"/>
  <c r="DS81" i="15" s="1"/>
  <c r="CD81" i="15"/>
  <c r="DR81" i="15" s="1"/>
  <c r="CC81" i="15"/>
  <c r="DQ81" i="15" s="1"/>
  <c r="CB81" i="15"/>
  <c r="DP81" i="15" s="1"/>
  <c r="CA81" i="15"/>
  <c r="DO81" i="15" s="1"/>
  <c r="BZ81" i="15"/>
  <c r="DN81" i="15" s="1"/>
  <c r="BY81" i="15"/>
  <c r="DM81" i="15" s="1"/>
  <c r="BX81" i="15"/>
  <c r="DL81" i="15" s="1"/>
  <c r="BM81" i="15"/>
  <c r="BW81" i="15" s="1"/>
  <c r="BL81" i="15"/>
  <c r="BV81" i="15" s="1"/>
  <c r="BK81" i="15"/>
  <c r="BU81" i="15" s="1"/>
  <c r="DI81" i="15" s="1"/>
  <c r="BJ81" i="15"/>
  <c r="BT81" i="15" s="1"/>
  <c r="DH81" i="15" s="1"/>
  <c r="BI81" i="15"/>
  <c r="BS81" i="15" s="1"/>
  <c r="BH81" i="15"/>
  <c r="BR81" i="15" s="1"/>
  <c r="BG81" i="15"/>
  <c r="BQ81" i="15" s="1"/>
  <c r="DE81" i="15" s="1"/>
  <c r="BF81" i="15"/>
  <c r="BP81" i="15" s="1"/>
  <c r="DD81" i="15" s="1"/>
  <c r="BE81" i="15"/>
  <c r="BO81" i="15" s="1"/>
  <c r="BD81" i="15"/>
  <c r="BN81" i="15" s="1"/>
  <c r="CG80" i="15"/>
  <c r="DU80" i="15" s="1"/>
  <c r="CF80" i="15"/>
  <c r="DT80" i="15" s="1"/>
  <c r="CE80" i="15"/>
  <c r="DS80" i="15" s="1"/>
  <c r="CD80" i="15"/>
  <c r="DR80" i="15" s="1"/>
  <c r="CC80" i="15"/>
  <c r="DQ80" i="15" s="1"/>
  <c r="CB80" i="15"/>
  <c r="DP80" i="15" s="1"/>
  <c r="CA80" i="15"/>
  <c r="DO80" i="15" s="1"/>
  <c r="BZ80" i="15"/>
  <c r="DN80" i="15" s="1"/>
  <c r="BY80" i="15"/>
  <c r="DM80" i="15" s="1"/>
  <c r="BX80" i="15"/>
  <c r="DL80" i="15" s="1"/>
  <c r="BM80" i="15"/>
  <c r="BW80" i="15" s="1"/>
  <c r="DK80" i="15" s="1"/>
  <c r="BL80" i="15"/>
  <c r="BV80" i="15" s="1"/>
  <c r="DJ80" i="15" s="1"/>
  <c r="BK80" i="15"/>
  <c r="BU80" i="15" s="1"/>
  <c r="BJ80" i="15"/>
  <c r="BT80" i="15" s="1"/>
  <c r="BI80" i="15"/>
  <c r="BS80" i="15" s="1"/>
  <c r="DG80" i="15" s="1"/>
  <c r="BH80" i="15"/>
  <c r="BR80" i="15" s="1"/>
  <c r="DF80" i="15" s="1"/>
  <c r="BG80" i="15"/>
  <c r="BQ80" i="15" s="1"/>
  <c r="BF80" i="15"/>
  <c r="BP80" i="15" s="1"/>
  <c r="BE80" i="15"/>
  <c r="BO80" i="15" s="1"/>
  <c r="DC80" i="15" s="1"/>
  <c r="BD80" i="15"/>
  <c r="BN80" i="15" s="1"/>
  <c r="DB80" i="15" s="1"/>
  <c r="CG79" i="15"/>
  <c r="DU79" i="15" s="1"/>
  <c r="CF79" i="15"/>
  <c r="DT79" i="15" s="1"/>
  <c r="CE79" i="15"/>
  <c r="DS79" i="15" s="1"/>
  <c r="CD79" i="15"/>
  <c r="DR79" i="15" s="1"/>
  <c r="CC79" i="15"/>
  <c r="DQ79" i="15" s="1"/>
  <c r="CB79" i="15"/>
  <c r="DP79" i="15" s="1"/>
  <c r="CA79" i="15"/>
  <c r="DO79" i="15" s="1"/>
  <c r="BZ79" i="15"/>
  <c r="DN79" i="15" s="1"/>
  <c r="BY79" i="15"/>
  <c r="DM79" i="15" s="1"/>
  <c r="BX79" i="15"/>
  <c r="DL79" i="15" s="1"/>
  <c r="BM79" i="15"/>
  <c r="BW79" i="15" s="1"/>
  <c r="BL79" i="15"/>
  <c r="BV79" i="15" s="1"/>
  <c r="BK79" i="15"/>
  <c r="BU79" i="15" s="1"/>
  <c r="DI79" i="15" s="1"/>
  <c r="BJ79" i="15"/>
  <c r="BT79" i="15" s="1"/>
  <c r="DH79" i="15" s="1"/>
  <c r="BI79" i="15"/>
  <c r="BS79" i="15" s="1"/>
  <c r="BH79" i="15"/>
  <c r="BR79" i="15" s="1"/>
  <c r="BG79" i="15"/>
  <c r="BQ79" i="15" s="1"/>
  <c r="DE79" i="15" s="1"/>
  <c r="BF79" i="15"/>
  <c r="BP79" i="15" s="1"/>
  <c r="DD79" i="15" s="1"/>
  <c r="BE79" i="15"/>
  <c r="BO79" i="15" s="1"/>
  <c r="BD79" i="15"/>
  <c r="BN79" i="15" s="1"/>
  <c r="CG78" i="15"/>
  <c r="DU78" i="15" s="1"/>
  <c r="CF78" i="15"/>
  <c r="DT78" i="15" s="1"/>
  <c r="CE78" i="15"/>
  <c r="DS78" i="15" s="1"/>
  <c r="CD78" i="15"/>
  <c r="DR78" i="15" s="1"/>
  <c r="CC78" i="15"/>
  <c r="DQ78" i="15" s="1"/>
  <c r="CB78" i="15"/>
  <c r="DP78" i="15" s="1"/>
  <c r="CA78" i="15"/>
  <c r="DO78" i="15" s="1"/>
  <c r="BZ78" i="15"/>
  <c r="DN78" i="15" s="1"/>
  <c r="BY78" i="15"/>
  <c r="DM78" i="15" s="1"/>
  <c r="BX78" i="15"/>
  <c r="DL78" i="15" s="1"/>
  <c r="BM78" i="15"/>
  <c r="BW78" i="15" s="1"/>
  <c r="DK78" i="15" s="1"/>
  <c r="BL78" i="15"/>
  <c r="BV78" i="15" s="1"/>
  <c r="DJ78" i="15" s="1"/>
  <c r="BK78" i="15"/>
  <c r="BU78" i="15" s="1"/>
  <c r="BJ78" i="15"/>
  <c r="BT78" i="15" s="1"/>
  <c r="BI78" i="15"/>
  <c r="BS78" i="15" s="1"/>
  <c r="DG78" i="15" s="1"/>
  <c r="BH78" i="15"/>
  <c r="BR78" i="15" s="1"/>
  <c r="DF78" i="15" s="1"/>
  <c r="BG78" i="15"/>
  <c r="BQ78" i="15" s="1"/>
  <c r="BF78" i="15"/>
  <c r="BP78" i="15" s="1"/>
  <c r="BE78" i="15"/>
  <c r="BO78" i="15" s="1"/>
  <c r="DC78" i="15" s="1"/>
  <c r="BD78" i="15"/>
  <c r="BN78" i="15" s="1"/>
  <c r="DB78" i="15" s="1"/>
  <c r="CG77" i="15"/>
  <c r="DU77" i="15" s="1"/>
  <c r="CF77" i="15"/>
  <c r="DT77" i="15" s="1"/>
  <c r="CE77" i="15"/>
  <c r="DS77" i="15" s="1"/>
  <c r="CD77" i="15"/>
  <c r="DR77" i="15" s="1"/>
  <c r="CC77" i="15"/>
  <c r="DQ77" i="15" s="1"/>
  <c r="CB77" i="15"/>
  <c r="DP77" i="15" s="1"/>
  <c r="CA77" i="15"/>
  <c r="DO77" i="15" s="1"/>
  <c r="BZ77" i="15"/>
  <c r="DN77" i="15" s="1"/>
  <c r="BY77" i="15"/>
  <c r="DM77" i="15" s="1"/>
  <c r="BX77" i="15"/>
  <c r="DL77" i="15" s="1"/>
  <c r="BM77" i="15"/>
  <c r="BW77" i="15" s="1"/>
  <c r="BL77" i="15"/>
  <c r="BV77" i="15" s="1"/>
  <c r="BK77" i="15"/>
  <c r="BU77" i="15" s="1"/>
  <c r="DI77" i="15" s="1"/>
  <c r="BJ77" i="15"/>
  <c r="BT77" i="15" s="1"/>
  <c r="DH77" i="15" s="1"/>
  <c r="BI77" i="15"/>
  <c r="BS77" i="15" s="1"/>
  <c r="BH77" i="15"/>
  <c r="BR77" i="15" s="1"/>
  <c r="BG77" i="15"/>
  <c r="BQ77" i="15" s="1"/>
  <c r="DE77" i="15" s="1"/>
  <c r="BF77" i="15"/>
  <c r="BP77" i="15" s="1"/>
  <c r="DD77" i="15" s="1"/>
  <c r="BE77" i="15"/>
  <c r="BO77" i="15" s="1"/>
  <c r="BD77" i="15"/>
  <c r="BN77" i="15" s="1"/>
  <c r="CG76" i="15"/>
  <c r="DU76" i="15" s="1"/>
  <c r="CF76" i="15"/>
  <c r="DT76" i="15" s="1"/>
  <c r="CE76" i="15"/>
  <c r="DS76" i="15" s="1"/>
  <c r="CD76" i="15"/>
  <c r="DR76" i="15" s="1"/>
  <c r="CC76" i="15"/>
  <c r="DQ76" i="15" s="1"/>
  <c r="CB76" i="15"/>
  <c r="DP76" i="15" s="1"/>
  <c r="CA76" i="15"/>
  <c r="DO76" i="15" s="1"/>
  <c r="BZ76" i="15"/>
  <c r="DN76" i="15" s="1"/>
  <c r="BY76" i="15"/>
  <c r="DM76" i="15" s="1"/>
  <c r="BX76" i="15"/>
  <c r="DL76" i="15" s="1"/>
  <c r="BM76" i="15"/>
  <c r="BW76" i="15" s="1"/>
  <c r="DK76" i="15" s="1"/>
  <c r="BL76" i="15"/>
  <c r="BV76" i="15" s="1"/>
  <c r="DJ76" i="15" s="1"/>
  <c r="BK76" i="15"/>
  <c r="BU76" i="15" s="1"/>
  <c r="BJ76" i="15"/>
  <c r="BT76" i="15" s="1"/>
  <c r="BI76" i="15"/>
  <c r="BS76" i="15" s="1"/>
  <c r="DG76" i="15" s="1"/>
  <c r="BH76" i="15"/>
  <c r="BR76" i="15" s="1"/>
  <c r="DF76" i="15" s="1"/>
  <c r="BG76" i="15"/>
  <c r="BQ76" i="15" s="1"/>
  <c r="BF76" i="15"/>
  <c r="BP76" i="15" s="1"/>
  <c r="BE76" i="15"/>
  <c r="BO76" i="15" s="1"/>
  <c r="DC76" i="15" s="1"/>
  <c r="BD76" i="15"/>
  <c r="BN76" i="15" s="1"/>
  <c r="DB76" i="15" s="1"/>
  <c r="CG75" i="15"/>
  <c r="DU75" i="15" s="1"/>
  <c r="CF75" i="15"/>
  <c r="DT75" i="15" s="1"/>
  <c r="CE75" i="15"/>
  <c r="DS75" i="15" s="1"/>
  <c r="CD75" i="15"/>
  <c r="DR75" i="15" s="1"/>
  <c r="CC75" i="15"/>
  <c r="DQ75" i="15" s="1"/>
  <c r="CB75" i="15"/>
  <c r="DP75" i="15" s="1"/>
  <c r="CA75" i="15"/>
  <c r="DO75" i="15" s="1"/>
  <c r="BZ75" i="15"/>
  <c r="DN75" i="15" s="1"/>
  <c r="BY75" i="15"/>
  <c r="DM75" i="15" s="1"/>
  <c r="BX75" i="15"/>
  <c r="DL75" i="15" s="1"/>
  <c r="BM75" i="15"/>
  <c r="BW75" i="15" s="1"/>
  <c r="BL75" i="15"/>
  <c r="BV75" i="15" s="1"/>
  <c r="BK75" i="15"/>
  <c r="BU75" i="15" s="1"/>
  <c r="DI75" i="15" s="1"/>
  <c r="BJ75" i="15"/>
  <c r="BT75" i="15" s="1"/>
  <c r="DH75" i="15" s="1"/>
  <c r="BI75" i="15"/>
  <c r="BS75" i="15" s="1"/>
  <c r="BH75" i="15"/>
  <c r="BR75" i="15" s="1"/>
  <c r="BG75" i="15"/>
  <c r="BQ75" i="15" s="1"/>
  <c r="DE75" i="15" s="1"/>
  <c r="BF75" i="15"/>
  <c r="BP75" i="15" s="1"/>
  <c r="DD75" i="15" s="1"/>
  <c r="BE75" i="15"/>
  <c r="BO75" i="15" s="1"/>
  <c r="BD75" i="15"/>
  <c r="BN75" i="15" s="1"/>
  <c r="CG74" i="15"/>
  <c r="DU74" i="15" s="1"/>
  <c r="CF74" i="15"/>
  <c r="DT74" i="15" s="1"/>
  <c r="CE74" i="15"/>
  <c r="DS74" i="15" s="1"/>
  <c r="CD74" i="15"/>
  <c r="DR74" i="15" s="1"/>
  <c r="CC74" i="15"/>
  <c r="DQ74" i="15" s="1"/>
  <c r="CB74" i="15"/>
  <c r="DP74" i="15" s="1"/>
  <c r="CA74" i="15"/>
  <c r="DO74" i="15" s="1"/>
  <c r="BZ74" i="15"/>
  <c r="DN74" i="15" s="1"/>
  <c r="BY74" i="15"/>
  <c r="DM74" i="15" s="1"/>
  <c r="BX74" i="15"/>
  <c r="DL74" i="15" s="1"/>
  <c r="BM74" i="15"/>
  <c r="BW74" i="15" s="1"/>
  <c r="DK74" i="15" s="1"/>
  <c r="BL74" i="15"/>
  <c r="BV74" i="15" s="1"/>
  <c r="DJ74" i="15" s="1"/>
  <c r="BK74" i="15"/>
  <c r="BU74" i="15" s="1"/>
  <c r="BJ74" i="15"/>
  <c r="BT74" i="15" s="1"/>
  <c r="BI74" i="15"/>
  <c r="BS74" i="15" s="1"/>
  <c r="DG74" i="15" s="1"/>
  <c r="BH74" i="15"/>
  <c r="BR74" i="15" s="1"/>
  <c r="DF74" i="15" s="1"/>
  <c r="BG74" i="15"/>
  <c r="BQ74" i="15" s="1"/>
  <c r="BF74" i="15"/>
  <c r="BP74" i="15" s="1"/>
  <c r="BE74" i="15"/>
  <c r="BO74" i="15" s="1"/>
  <c r="DC74" i="15" s="1"/>
  <c r="BD74" i="15"/>
  <c r="BN74" i="15" s="1"/>
  <c r="DB74" i="15" s="1"/>
  <c r="CG73" i="15"/>
  <c r="DU73" i="15" s="1"/>
  <c r="CF73" i="15"/>
  <c r="DT73" i="15" s="1"/>
  <c r="CE73" i="15"/>
  <c r="DS73" i="15" s="1"/>
  <c r="CD73" i="15"/>
  <c r="DR73" i="15" s="1"/>
  <c r="CC73" i="15"/>
  <c r="DQ73" i="15" s="1"/>
  <c r="CB73" i="15"/>
  <c r="DP73" i="15" s="1"/>
  <c r="CA73" i="15"/>
  <c r="DO73" i="15" s="1"/>
  <c r="BZ73" i="15"/>
  <c r="DN73" i="15" s="1"/>
  <c r="BY73" i="15"/>
  <c r="DM73" i="15" s="1"/>
  <c r="BX73" i="15"/>
  <c r="DL73" i="15" s="1"/>
  <c r="BM73" i="15"/>
  <c r="BW73" i="15" s="1"/>
  <c r="BL73" i="15"/>
  <c r="BV73" i="15" s="1"/>
  <c r="BK73" i="15"/>
  <c r="BU73" i="15" s="1"/>
  <c r="DI73" i="15" s="1"/>
  <c r="BJ73" i="15"/>
  <c r="BT73" i="15" s="1"/>
  <c r="DH73" i="15" s="1"/>
  <c r="BI73" i="15"/>
  <c r="BS73" i="15" s="1"/>
  <c r="BH73" i="15"/>
  <c r="BR73" i="15" s="1"/>
  <c r="BG73" i="15"/>
  <c r="BQ73" i="15" s="1"/>
  <c r="DE73" i="15" s="1"/>
  <c r="BF73" i="15"/>
  <c r="BP73" i="15" s="1"/>
  <c r="DD73" i="15" s="1"/>
  <c r="BE73" i="15"/>
  <c r="BO73" i="15" s="1"/>
  <c r="BD73" i="15"/>
  <c r="BN73" i="15" s="1"/>
  <c r="CG72" i="15"/>
  <c r="DU72" i="15" s="1"/>
  <c r="CF72" i="15"/>
  <c r="DT72" i="15" s="1"/>
  <c r="CE72" i="15"/>
  <c r="DS72" i="15" s="1"/>
  <c r="CD72" i="15"/>
  <c r="DR72" i="15" s="1"/>
  <c r="CC72" i="15"/>
  <c r="DQ72" i="15" s="1"/>
  <c r="CB72" i="15"/>
  <c r="DP72" i="15" s="1"/>
  <c r="CA72" i="15"/>
  <c r="DO72" i="15" s="1"/>
  <c r="BZ72" i="15"/>
  <c r="DN72" i="15" s="1"/>
  <c r="BY72" i="15"/>
  <c r="DM72" i="15" s="1"/>
  <c r="BX72" i="15"/>
  <c r="DL72" i="15" s="1"/>
  <c r="BM72" i="15"/>
  <c r="BW72" i="15" s="1"/>
  <c r="DK72" i="15" s="1"/>
  <c r="BL72" i="15"/>
  <c r="BV72" i="15" s="1"/>
  <c r="DJ72" i="15" s="1"/>
  <c r="BK72" i="15"/>
  <c r="BU72" i="15" s="1"/>
  <c r="BJ72" i="15"/>
  <c r="BT72" i="15" s="1"/>
  <c r="BI72" i="15"/>
  <c r="BS72" i="15" s="1"/>
  <c r="DG72" i="15" s="1"/>
  <c r="BH72" i="15"/>
  <c r="BR72" i="15" s="1"/>
  <c r="DF72" i="15" s="1"/>
  <c r="BG72" i="15"/>
  <c r="BQ72" i="15" s="1"/>
  <c r="BF72" i="15"/>
  <c r="BP72" i="15" s="1"/>
  <c r="BE72" i="15"/>
  <c r="BO72" i="15" s="1"/>
  <c r="DC72" i="15" s="1"/>
  <c r="BD72" i="15"/>
  <c r="BN72" i="15" s="1"/>
  <c r="DB72" i="15" s="1"/>
  <c r="CG71" i="15"/>
  <c r="DU71" i="15" s="1"/>
  <c r="CF71" i="15"/>
  <c r="DT71" i="15" s="1"/>
  <c r="CE71" i="15"/>
  <c r="DS71" i="15" s="1"/>
  <c r="CD71" i="15"/>
  <c r="DR71" i="15" s="1"/>
  <c r="CC71" i="15"/>
  <c r="DQ71" i="15" s="1"/>
  <c r="CB71" i="15"/>
  <c r="DP71" i="15" s="1"/>
  <c r="CA71" i="15"/>
  <c r="DO71" i="15" s="1"/>
  <c r="BZ71" i="15"/>
  <c r="DN71" i="15" s="1"/>
  <c r="BY71" i="15"/>
  <c r="DM71" i="15" s="1"/>
  <c r="BX71" i="15"/>
  <c r="DL71" i="15" s="1"/>
  <c r="BM71" i="15"/>
  <c r="BW71" i="15" s="1"/>
  <c r="BL71" i="15"/>
  <c r="BV71" i="15" s="1"/>
  <c r="BK71" i="15"/>
  <c r="BU71" i="15" s="1"/>
  <c r="DI71" i="15" s="1"/>
  <c r="BJ71" i="15"/>
  <c r="BT71" i="15" s="1"/>
  <c r="DH71" i="15" s="1"/>
  <c r="BI71" i="15"/>
  <c r="BS71" i="15" s="1"/>
  <c r="BH71" i="15"/>
  <c r="BR71" i="15" s="1"/>
  <c r="BG71" i="15"/>
  <c r="BQ71" i="15" s="1"/>
  <c r="DE71" i="15" s="1"/>
  <c r="BF71" i="15"/>
  <c r="BP71" i="15" s="1"/>
  <c r="DD71" i="15" s="1"/>
  <c r="BE71" i="15"/>
  <c r="BO71" i="15" s="1"/>
  <c r="BD71" i="15"/>
  <c r="BN71" i="15" s="1"/>
  <c r="CG70" i="15"/>
  <c r="DU70" i="15" s="1"/>
  <c r="CF70" i="15"/>
  <c r="DT70" i="15" s="1"/>
  <c r="CE70" i="15"/>
  <c r="DS70" i="15" s="1"/>
  <c r="CD70" i="15"/>
  <c r="DR70" i="15" s="1"/>
  <c r="CC70" i="15"/>
  <c r="DQ70" i="15" s="1"/>
  <c r="CB70" i="15"/>
  <c r="DP70" i="15" s="1"/>
  <c r="CA70" i="15"/>
  <c r="DO70" i="15" s="1"/>
  <c r="BZ70" i="15"/>
  <c r="DN70" i="15" s="1"/>
  <c r="BY70" i="15"/>
  <c r="DM70" i="15" s="1"/>
  <c r="BX70" i="15"/>
  <c r="DL70" i="15" s="1"/>
  <c r="BM70" i="15"/>
  <c r="BW70" i="15" s="1"/>
  <c r="DK70" i="15" s="1"/>
  <c r="BL70" i="15"/>
  <c r="BV70" i="15" s="1"/>
  <c r="DJ70" i="15" s="1"/>
  <c r="BK70" i="15"/>
  <c r="BU70" i="15" s="1"/>
  <c r="BJ70" i="15"/>
  <c r="BT70" i="15" s="1"/>
  <c r="BI70" i="15"/>
  <c r="BS70" i="15" s="1"/>
  <c r="DG70" i="15" s="1"/>
  <c r="BH70" i="15"/>
  <c r="BR70" i="15" s="1"/>
  <c r="DF70" i="15" s="1"/>
  <c r="BG70" i="15"/>
  <c r="BQ70" i="15" s="1"/>
  <c r="BF70" i="15"/>
  <c r="BP70" i="15" s="1"/>
  <c r="BE70" i="15"/>
  <c r="BO70" i="15" s="1"/>
  <c r="DC70" i="15" s="1"/>
  <c r="BD70" i="15"/>
  <c r="BN70" i="15" s="1"/>
  <c r="DB70" i="15" s="1"/>
  <c r="CG69" i="15"/>
  <c r="DU69" i="15" s="1"/>
  <c r="CF69" i="15"/>
  <c r="DT69" i="15" s="1"/>
  <c r="CE69" i="15"/>
  <c r="DS69" i="15" s="1"/>
  <c r="CD69" i="15"/>
  <c r="DR69" i="15" s="1"/>
  <c r="CC69" i="15"/>
  <c r="DQ69" i="15" s="1"/>
  <c r="CB69" i="15"/>
  <c r="DP69" i="15" s="1"/>
  <c r="CA69" i="15"/>
  <c r="DO69" i="15" s="1"/>
  <c r="BZ69" i="15"/>
  <c r="DN69" i="15" s="1"/>
  <c r="BY69" i="15"/>
  <c r="DM69" i="15" s="1"/>
  <c r="BX69" i="15"/>
  <c r="DL69" i="15" s="1"/>
  <c r="BM69" i="15"/>
  <c r="BW69" i="15" s="1"/>
  <c r="BL69" i="15"/>
  <c r="BV69" i="15" s="1"/>
  <c r="BK69" i="15"/>
  <c r="BU69" i="15" s="1"/>
  <c r="DI69" i="15" s="1"/>
  <c r="BJ69" i="15"/>
  <c r="BT69" i="15" s="1"/>
  <c r="DH69" i="15" s="1"/>
  <c r="BI69" i="15"/>
  <c r="BS69" i="15" s="1"/>
  <c r="BH69" i="15"/>
  <c r="BR69" i="15" s="1"/>
  <c r="BG69" i="15"/>
  <c r="BQ69" i="15" s="1"/>
  <c r="DE69" i="15" s="1"/>
  <c r="BF69" i="15"/>
  <c r="BP69" i="15" s="1"/>
  <c r="DD69" i="15" s="1"/>
  <c r="BE69" i="15"/>
  <c r="BO69" i="15" s="1"/>
  <c r="BD69" i="15"/>
  <c r="BN69" i="15" s="1"/>
  <c r="CG68" i="15"/>
  <c r="DU68" i="15" s="1"/>
  <c r="CF68" i="15"/>
  <c r="DT68" i="15" s="1"/>
  <c r="CE68" i="15"/>
  <c r="DS68" i="15" s="1"/>
  <c r="CD68" i="15"/>
  <c r="DR68" i="15" s="1"/>
  <c r="CC68" i="15"/>
  <c r="DQ68" i="15" s="1"/>
  <c r="CB68" i="15"/>
  <c r="DP68" i="15" s="1"/>
  <c r="CA68" i="15"/>
  <c r="DO68" i="15" s="1"/>
  <c r="BZ68" i="15"/>
  <c r="DN68" i="15" s="1"/>
  <c r="BY68" i="15"/>
  <c r="DM68" i="15" s="1"/>
  <c r="BX68" i="15"/>
  <c r="DL68" i="15" s="1"/>
  <c r="BM68" i="15"/>
  <c r="BW68" i="15" s="1"/>
  <c r="DK68" i="15" s="1"/>
  <c r="BL68" i="15"/>
  <c r="BV68" i="15" s="1"/>
  <c r="DJ68" i="15" s="1"/>
  <c r="BK68" i="15"/>
  <c r="BU68" i="15" s="1"/>
  <c r="BJ68" i="15"/>
  <c r="BT68" i="15" s="1"/>
  <c r="BI68" i="15"/>
  <c r="BS68" i="15" s="1"/>
  <c r="DG68" i="15" s="1"/>
  <c r="BH68" i="15"/>
  <c r="BR68" i="15" s="1"/>
  <c r="DF68" i="15" s="1"/>
  <c r="BG68" i="15"/>
  <c r="BQ68" i="15" s="1"/>
  <c r="BF68" i="15"/>
  <c r="BP68" i="15" s="1"/>
  <c r="BE68" i="15"/>
  <c r="BO68" i="15" s="1"/>
  <c r="DC68" i="15" s="1"/>
  <c r="BD68" i="15"/>
  <c r="BN68" i="15" s="1"/>
  <c r="DB68" i="15" s="1"/>
  <c r="CG67" i="15"/>
  <c r="DU67" i="15" s="1"/>
  <c r="CF67" i="15"/>
  <c r="DT67" i="15" s="1"/>
  <c r="CE67" i="15"/>
  <c r="DS67" i="15" s="1"/>
  <c r="CD67" i="15"/>
  <c r="DR67" i="15" s="1"/>
  <c r="CC67" i="15"/>
  <c r="DQ67" i="15" s="1"/>
  <c r="CB67" i="15"/>
  <c r="DP67" i="15" s="1"/>
  <c r="CA67" i="15"/>
  <c r="DO67" i="15" s="1"/>
  <c r="BZ67" i="15"/>
  <c r="DN67" i="15" s="1"/>
  <c r="BY67" i="15"/>
  <c r="DM67" i="15" s="1"/>
  <c r="BX67" i="15"/>
  <c r="DL67" i="15" s="1"/>
  <c r="BM67" i="15"/>
  <c r="BW67" i="15" s="1"/>
  <c r="BL67" i="15"/>
  <c r="BV67" i="15" s="1"/>
  <c r="BK67" i="15"/>
  <c r="BU67" i="15" s="1"/>
  <c r="BJ67" i="15"/>
  <c r="BT67" i="15" s="1"/>
  <c r="DH67" i="15" s="1"/>
  <c r="BI67" i="15"/>
  <c r="BS67" i="15" s="1"/>
  <c r="BH67" i="15"/>
  <c r="BR67" i="15" s="1"/>
  <c r="BG67" i="15"/>
  <c r="BQ67" i="15" s="1"/>
  <c r="BF67" i="15"/>
  <c r="BP67" i="15" s="1"/>
  <c r="DD67" i="15" s="1"/>
  <c r="BE67" i="15"/>
  <c r="BO67" i="15" s="1"/>
  <c r="BD67" i="15"/>
  <c r="BN67" i="15" s="1"/>
  <c r="CG66" i="15"/>
  <c r="DU66" i="15" s="1"/>
  <c r="CF66" i="15"/>
  <c r="DT66" i="15" s="1"/>
  <c r="CE66" i="15"/>
  <c r="CY66" i="15" s="1"/>
  <c r="CD66" i="15"/>
  <c r="DR66" i="15" s="1"/>
  <c r="CC66" i="15"/>
  <c r="DQ66" i="15" s="1"/>
  <c r="CB66" i="15"/>
  <c r="DP66" i="15" s="1"/>
  <c r="CA66" i="15"/>
  <c r="DO66" i="15" s="1"/>
  <c r="BZ66" i="15"/>
  <c r="DN66" i="15" s="1"/>
  <c r="BY66" i="15"/>
  <c r="DM66" i="15" s="1"/>
  <c r="BX66" i="15"/>
  <c r="DL66" i="15" s="1"/>
  <c r="BM66" i="15"/>
  <c r="BW66" i="15" s="1"/>
  <c r="DK66" i="15" s="1"/>
  <c r="BL66" i="15"/>
  <c r="BV66" i="15" s="1"/>
  <c r="DJ66" i="15" s="1"/>
  <c r="BK66" i="15"/>
  <c r="BU66" i="15" s="1"/>
  <c r="BJ66" i="15"/>
  <c r="BT66" i="15" s="1"/>
  <c r="BI66" i="15"/>
  <c r="BS66" i="15" s="1"/>
  <c r="DG66" i="15" s="1"/>
  <c r="BH66" i="15"/>
  <c r="BR66" i="15" s="1"/>
  <c r="BG66" i="15"/>
  <c r="BQ66" i="15" s="1"/>
  <c r="BF66" i="15"/>
  <c r="BP66" i="15" s="1"/>
  <c r="BE66" i="15"/>
  <c r="BO66" i="15" s="1"/>
  <c r="CI66" i="15" s="1"/>
  <c r="BD66" i="15"/>
  <c r="BN66" i="15" s="1"/>
  <c r="CG65" i="15"/>
  <c r="DU65" i="15" s="1"/>
  <c r="CF65" i="15"/>
  <c r="DT65" i="15" s="1"/>
  <c r="CE65" i="15"/>
  <c r="DS65" i="15" s="1"/>
  <c r="CD65" i="15"/>
  <c r="DR65" i="15" s="1"/>
  <c r="CC65" i="15"/>
  <c r="CW65" i="15" s="1"/>
  <c r="CB65" i="15"/>
  <c r="CV65" i="15" s="1"/>
  <c r="CA65" i="15"/>
  <c r="DO65" i="15" s="1"/>
  <c r="BZ65" i="15"/>
  <c r="DN65" i="15" s="1"/>
  <c r="BY65" i="15"/>
  <c r="DM65" i="15" s="1"/>
  <c r="BX65" i="15"/>
  <c r="DL65" i="15" s="1"/>
  <c r="BM65" i="15"/>
  <c r="BW65" i="15" s="1"/>
  <c r="BL65" i="15"/>
  <c r="BV65" i="15" s="1"/>
  <c r="BK65" i="15"/>
  <c r="BU65" i="15" s="1"/>
  <c r="DI65" i="15" s="1"/>
  <c r="BJ65" i="15"/>
  <c r="BT65" i="15" s="1"/>
  <c r="DH65" i="15" s="1"/>
  <c r="BI65" i="15"/>
  <c r="BS65" i="15" s="1"/>
  <c r="BH65" i="15"/>
  <c r="BR65" i="15" s="1"/>
  <c r="BG65" i="15"/>
  <c r="BQ65" i="15" s="1"/>
  <c r="DE65" i="15" s="1"/>
  <c r="BF65" i="15"/>
  <c r="BP65" i="15" s="1"/>
  <c r="DD65" i="15" s="1"/>
  <c r="BE65" i="15"/>
  <c r="BO65" i="15" s="1"/>
  <c r="BD65" i="15"/>
  <c r="BN65" i="15" s="1"/>
  <c r="CG64" i="15"/>
  <c r="DU64" i="15" s="1"/>
  <c r="CF64" i="15"/>
  <c r="DT64" i="15" s="1"/>
  <c r="CE64" i="15"/>
  <c r="CY64" i="15" s="1"/>
  <c r="CD64" i="15"/>
  <c r="CX64" i="15" s="1"/>
  <c r="CC64" i="15"/>
  <c r="DQ64" i="15" s="1"/>
  <c r="CB64" i="15"/>
  <c r="DP64" i="15" s="1"/>
  <c r="CA64" i="15"/>
  <c r="DO64" i="15" s="1"/>
  <c r="BZ64" i="15"/>
  <c r="DN64" i="15" s="1"/>
  <c r="BY64" i="15"/>
  <c r="DM64" i="15" s="1"/>
  <c r="BX64" i="15"/>
  <c r="DL64" i="15" s="1"/>
  <c r="BM64" i="15"/>
  <c r="BW64" i="15" s="1"/>
  <c r="CQ64" i="15" s="1"/>
  <c r="BL64" i="15"/>
  <c r="BV64" i="15" s="1"/>
  <c r="CP64" i="15" s="1"/>
  <c r="BK64" i="15"/>
  <c r="BU64" i="15" s="1"/>
  <c r="BJ64" i="15"/>
  <c r="BT64" i="15" s="1"/>
  <c r="BI64" i="15"/>
  <c r="BS64" i="15" s="1"/>
  <c r="CM64" i="15" s="1"/>
  <c r="BH64" i="15"/>
  <c r="BR64" i="15" s="1"/>
  <c r="CL64" i="15" s="1"/>
  <c r="BG64" i="15"/>
  <c r="BQ64" i="15" s="1"/>
  <c r="BF64" i="15"/>
  <c r="BP64" i="15" s="1"/>
  <c r="BE64" i="15"/>
  <c r="BO64" i="15" s="1"/>
  <c r="CI64" i="15" s="1"/>
  <c r="BD64" i="15"/>
  <c r="BN64" i="15" s="1"/>
  <c r="CH64" i="15" s="1"/>
  <c r="CG63" i="15"/>
  <c r="DU63" i="15" s="1"/>
  <c r="CF63" i="15"/>
  <c r="DT63" i="15" s="1"/>
  <c r="CE63" i="15"/>
  <c r="DS63" i="15" s="1"/>
  <c r="CD63" i="15"/>
  <c r="DR63" i="15" s="1"/>
  <c r="CC63" i="15"/>
  <c r="CW63" i="15" s="1"/>
  <c r="CB63" i="15"/>
  <c r="CV63" i="15" s="1"/>
  <c r="CA63" i="15"/>
  <c r="DO63" i="15" s="1"/>
  <c r="BZ63" i="15"/>
  <c r="DN63" i="15" s="1"/>
  <c r="BY63" i="15"/>
  <c r="DM63" i="15" s="1"/>
  <c r="BX63" i="15"/>
  <c r="DL63" i="15" s="1"/>
  <c r="BM63" i="15"/>
  <c r="BW63" i="15" s="1"/>
  <c r="BL63" i="15"/>
  <c r="BV63" i="15" s="1"/>
  <c r="BK63" i="15"/>
  <c r="BU63" i="15" s="1"/>
  <c r="CO63" i="15" s="1"/>
  <c r="BJ63" i="15"/>
  <c r="BT63" i="15" s="1"/>
  <c r="DH63" i="15" s="1"/>
  <c r="BI63" i="15"/>
  <c r="BS63" i="15" s="1"/>
  <c r="BH63" i="15"/>
  <c r="BR63" i="15" s="1"/>
  <c r="BG63" i="15"/>
  <c r="BQ63" i="15" s="1"/>
  <c r="DE63" i="15" s="1"/>
  <c r="BF63" i="15"/>
  <c r="BP63" i="15" s="1"/>
  <c r="DD63" i="15" s="1"/>
  <c r="BE63" i="15"/>
  <c r="BO63" i="15" s="1"/>
  <c r="BD63" i="15"/>
  <c r="BN63" i="15" s="1"/>
  <c r="CG62" i="15"/>
  <c r="DU62" i="15" s="1"/>
  <c r="CF62" i="15"/>
  <c r="DT62" i="15" s="1"/>
  <c r="CE62" i="15"/>
  <c r="DS62" i="15" s="1"/>
  <c r="CD62" i="15"/>
  <c r="CX62" i="15" s="1"/>
  <c r="CC62" i="15"/>
  <c r="DQ62" i="15" s="1"/>
  <c r="CB62" i="15"/>
  <c r="DP62" i="15" s="1"/>
  <c r="CA62" i="15"/>
  <c r="CU62" i="15" s="1"/>
  <c r="BZ62" i="15"/>
  <c r="DN62" i="15" s="1"/>
  <c r="BY62" i="15"/>
  <c r="DM62" i="15" s="1"/>
  <c r="BX62" i="15"/>
  <c r="DL62" i="15" s="1"/>
  <c r="BM62" i="15"/>
  <c r="BW62" i="15" s="1"/>
  <c r="DK62" i="15" s="1"/>
  <c r="BL62" i="15"/>
  <c r="BV62" i="15" s="1"/>
  <c r="CP62" i="15" s="1"/>
  <c r="BK62" i="15"/>
  <c r="BU62" i="15" s="1"/>
  <c r="BJ62" i="15"/>
  <c r="BT62" i="15" s="1"/>
  <c r="BI62" i="15"/>
  <c r="BS62" i="15" s="1"/>
  <c r="CM62" i="15" s="1"/>
  <c r="BH62" i="15"/>
  <c r="BR62" i="15" s="1"/>
  <c r="CL62" i="15" s="1"/>
  <c r="BG62" i="15"/>
  <c r="BQ62" i="15" s="1"/>
  <c r="BF62" i="15"/>
  <c r="BP62" i="15" s="1"/>
  <c r="BE62" i="15"/>
  <c r="BO62" i="15" s="1"/>
  <c r="DC62" i="15" s="1"/>
  <c r="BD62" i="15"/>
  <c r="BN62" i="15" s="1"/>
  <c r="CH62" i="15" s="1"/>
  <c r="CG61" i="15"/>
  <c r="DU61" i="15" s="1"/>
  <c r="CF61" i="15"/>
  <c r="DT61" i="15" s="1"/>
  <c r="CE61" i="15"/>
  <c r="DS61" i="15" s="1"/>
  <c r="CD61" i="15"/>
  <c r="DR61" i="15" s="1"/>
  <c r="CC61" i="15"/>
  <c r="CW61" i="15" s="1"/>
  <c r="CB61" i="15"/>
  <c r="CV61" i="15" s="1"/>
  <c r="CA61" i="15"/>
  <c r="DO61" i="15" s="1"/>
  <c r="BZ61" i="15"/>
  <c r="DN61" i="15" s="1"/>
  <c r="BY61" i="15"/>
  <c r="DM61" i="15" s="1"/>
  <c r="BX61" i="15"/>
  <c r="DL61" i="15" s="1"/>
  <c r="BM61" i="15"/>
  <c r="BW61" i="15" s="1"/>
  <c r="BL61" i="15"/>
  <c r="BV61" i="15" s="1"/>
  <c r="BK61" i="15"/>
  <c r="BU61" i="15" s="1"/>
  <c r="DI61" i="15" s="1"/>
  <c r="BJ61" i="15"/>
  <c r="BT61" i="15" s="1"/>
  <c r="DH61" i="15" s="1"/>
  <c r="BI61" i="15"/>
  <c r="BS61" i="15" s="1"/>
  <c r="BH61" i="15"/>
  <c r="BR61" i="15" s="1"/>
  <c r="BG61" i="15"/>
  <c r="BQ61" i="15" s="1"/>
  <c r="DE61" i="15" s="1"/>
  <c r="BF61" i="15"/>
  <c r="BP61" i="15" s="1"/>
  <c r="DD61" i="15" s="1"/>
  <c r="BE61" i="15"/>
  <c r="BO61" i="15" s="1"/>
  <c r="BD61" i="15"/>
  <c r="BN61" i="15" s="1"/>
  <c r="CG60" i="15"/>
  <c r="DU60" i="15" s="1"/>
  <c r="CF60" i="15"/>
  <c r="DT60" i="15" s="1"/>
  <c r="CE60" i="15"/>
  <c r="CY60" i="15" s="1"/>
  <c r="CD60" i="15"/>
  <c r="CX60" i="15" s="1"/>
  <c r="CC60" i="15"/>
  <c r="DQ60" i="15" s="1"/>
  <c r="CB60" i="15"/>
  <c r="DP60" i="15" s="1"/>
  <c r="CA60" i="15"/>
  <c r="DO60" i="15" s="1"/>
  <c r="BZ60" i="15"/>
  <c r="DN60" i="15" s="1"/>
  <c r="BY60" i="15"/>
  <c r="DM60" i="15" s="1"/>
  <c r="BX60" i="15"/>
  <c r="DL60" i="15" s="1"/>
  <c r="BM60" i="15"/>
  <c r="BW60" i="15" s="1"/>
  <c r="CQ60" i="15" s="1"/>
  <c r="BL60" i="15"/>
  <c r="BV60" i="15" s="1"/>
  <c r="CP60" i="15" s="1"/>
  <c r="BK60" i="15"/>
  <c r="BU60" i="15" s="1"/>
  <c r="BJ60" i="15"/>
  <c r="BT60" i="15" s="1"/>
  <c r="BI60" i="15"/>
  <c r="BS60" i="15" s="1"/>
  <c r="DG60" i="15" s="1"/>
  <c r="BH60" i="15"/>
  <c r="BR60" i="15" s="1"/>
  <c r="CL60" i="15" s="1"/>
  <c r="BG60" i="15"/>
  <c r="BQ60" i="15" s="1"/>
  <c r="BF60" i="15"/>
  <c r="BP60" i="15" s="1"/>
  <c r="BE60" i="15"/>
  <c r="BO60" i="15" s="1"/>
  <c r="CI60" i="15" s="1"/>
  <c r="BD60" i="15"/>
  <c r="BN60" i="15" s="1"/>
  <c r="CH60" i="15" s="1"/>
  <c r="CG59" i="15"/>
  <c r="DU59" i="15" s="1"/>
  <c r="CF59" i="15"/>
  <c r="DT59" i="15" s="1"/>
  <c r="CE59" i="15"/>
  <c r="DS59" i="15" s="1"/>
  <c r="CD59" i="15"/>
  <c r="DR59" i="15" s="1"/>
  <c r="CC59" i="15"/>
  <c r="CW59" i="15" s="1"/>
  <c r="CB59" i="15"/>
  <c r="CV59" i="15" s="1"/>
  <c r="CA59" i="15"/>
  <c r="DO59" i="15" s="1"/>
  <c r="BZ59" i="15"/>
  <c r="DN59" i="15" s="1"/>
  <c r="BY59" i="15"/>
  <c r="DM59" i="15" s="1"/>
  <c r="BX59" i="15"/>
  <c r="DL59" i="15" s="1"/>
  <c r="BM59" i="15"/>
  <c r="BW59" i="15" s="1"/>
  <c r="BL59" i="15"/>
  <c r="BV59" i="15" s="1"/>
  <c r="BK59" i="15"/>
  <c r="BU59" i="15" s="1"/>
  <c r="CO59" i="15" s="1"/>
  <c r="BJ59" i="15"/>
  <c r="BT59" i="15" s="1"/>
  <c r="DH59" i="15" s="1"/>
  <c r="BI59" i="15"/>
  <c r="BS59" i="15" s="1"/>
  <c r="BH59" i="15"/>
  <c r="BR59" i="15" s="1"/>
  <c r="BG59" i="15"/>
  <c r="BQ59" i="15" s="1"/>
  <c r="DE59" i="15" s="1"/>
  <c r="BF59" i="15"/>
  <c r="BP59" i="15" s="1"/>
  <c r="DD59" i="15" s="1"/>
  <c r="BE59" i="15"/>
  <c r="BO59" i="15" s="1"/>
  <c r="BD59" i="15"/>
  <c r="BN59" i="15" s="1"/>
  <c r="CG58" i="15"/>
  <c r="DU58" i="15" s="1"/>
  <c r="CF58" i="15"/>
  <c r="DT58" i="15" s="1"/>
  <c r="CE58" i="15"/>
  <c r="DS58" i="15" s="1"/>
  <c r="CD58" i="15"/>
  <c r="CX58" i="15" s="1"/>
  <c r="CC58" i="15"/>
  <c r="DQ58" i="15" s="1"/>
  <c r="CB58" i="15"/>
  <c r="DP58" i="15" s="1"/>
  <c r="CA58" i="15"/>
  <c r="CU58" i="15" s="1"/>
  <c r="BZ58" i="15"/>
  <c r="DN58" i="15" s="1"/>
  <c r="BY58" i="15"/>
  <c r="DM58" i="15" s="1"/>
  <c r="BX58" i="15"/>
  <c r="DL58" i="15" s="1"/>
  <c r="BM58" i="15"/>
  <c r="BW58" i="15" s="1"/>
  <c r="CQ58" i="15" s="1"/>
  <c r="BL58" i="15"/>
  <c r="BV58" i="15" s="1"/>
  <c r="CP58" i="15" s="1"/>
  <c r="BK58" i="15"/>
  <c r="BU58" i="15" s="1"/>
  <c r="BJ58" i="15"/>
  <c r="BT58" i="15" s="1"/>
  <c r="BI58" i="15"/>
  <c r="BS58" i="15" s="1"/>
  <c r="CM58" i="15" s="1"/>
  <c r="BH58" i="15"/>
  <c r="BR58" i="15" s="1"/>
  <c r="CL58" i="15" s="1"/>
  <c r="BG58" i="15"/>
  <c r="BQ58" i="15" s="1"/>
  <c r="BF58" i="15"/>
  <c r="BP58" i="15" s="1"/>
  <c r="BE58" i="15"/>
  <c r="BO58" i="15" s="1"/>
  <c r="DC58" i="15" s="1"/>
  <c r="BD58" i="15"/>
  <c r="BN58" i="15" s="1"/>
  <c r="CH58" i="15" s="1"/>
  <c r="CG57" i="15"/>
  <c r="DA57" i="15" s="1"/>
  <c r="CF57" i="15"/>
  <c r="DT57" i="15" s="1"/>
  <c r="CE57" i="15"/>
  <c r="DS57" i="15" s="1"/>
  <c r="CD57" i="15"/>
  <c r="DR57" i="15" s="1"/>
  <c r="CC57" i="15"/>
  <c r="DQ57" i="15" s="1"/>
  <c r="CB57" i="15"/>
  <c r="CV57" i="15" s="1"/>
  <c r="CA57" i="15"/>
  <c r="DO57" i="15" s="1"/>
  <c r="BZ57" i="15"/>
  <c r="DN57" i="15" s="1"/>
  <c r="BY57" i="15"/>
  <c r="CS57" i="15" s="1"/>
  <c r="BX57" i="15"/>
  <c r="DL57" i="15" s="1"/>
  <c r="BM57" i="15"/>
  <c r="BW57" i="15" s="1"/>
  <c r="BL57" i="15"/>
  <c r="BV57" i="15" s="1"/>
  <c r="BK57" i="15"/>
  <c r="BU57" i="15" s="1"/>
  <c r="DI57" i="15" s="1"/>
  <c r="BJ57" i="15"/>
  <c r="BT57" i="15" s="1"/>
  <c r="DH57" i="15" s="1"/>
  <c r="BI57" i="15"/>
  <c r="BS57" i="15" s="1"/>
  <c r="BH57" i="15"/>
  <c r="BR57" i="15" s="1"/>
  <c r="BG57" i="15"/>
  <c r="BQ57" i="15" s="1"/>
  <c r="CK57" i="15" s="1"/>
  <c r="BF57" i="15"/>
  <c r="BP57" i="15" s="1"/>
  <c r="DD57" i="15" s="1"/>
  <c r="BE57" i="15"/>
  <c r="BO57" i="15" s="1"/>
  <c r="BD57" i="15"/>
  <c r="BN57" i="15" s="1"/>
  <c r="CG56" i="15"/>
  <c r="DU56" i="15" s="1"/>
  <c r="CF56" i="15"/>
  <c r="DT56" i="15" s="1"/>
  <c r="CE56" i="15"/>
  <c r="CY56" i="15" s="1"/>
  <c r="CD56" i="15"/>
  <c r="CX56" i="15" s="1"/>
  <c r="CC56" i="15"/>
  <c r="DQ56" i="15" s="1"/>
  <c r="CB56" i="15"/>
  <c r="DP56" i="15" s="1"/>
  <c r="CA56" i="15"/>
  <c r="DO56" i="15" s="1"/>
  <c r="BZ56" i="15"/>
  <c r="DN56" i="15" s="1"/>
  <c r="BY56" i="15"/>
  <c r="DM56" i="15" s="1"/>
  <c r="BX56" i="15"/>
  <c r="DL56" i="15" s="1"/>
  <c r="BM56" i="15"/>
  <c r="BW56" i="15" s="1"/>
  <c r="CQ56" i="15" s="1"/>
  <c r="BL56" i="15"/>
  <c r="BV56" i="15" s="1"/>
  <c r="CP56" i="15" s="1"/>
  <c r="BK56" i="15"/>
  <c r="BU56" i="15" s="1"/>
  <c r="BJ56" i="15"/>
  <c r="BT56" i="15" s="1"/>
  <c r="BI56" i="15"/>
  <c r="BS56" i="15" s="1"/>
  <c r="CM56" i="15" s="1"/>
  <c r="BH56" i="15"/>
  <c r="BR56" i="15" s="1"/>
  <c r="CL56" i="15" s="1"/>
  <c r="BG56" i="15"/>
  <c r="BQ56" i="15" s="1"/>
  <c r="BF56" i="15"/>
  <c r="BP56" i="15" s="1"/>
  <c r="BE56" i="15"/>
  <c r="BO56" i="15" s="1"/>
  <c r="CI56" i="15" s="1"/>
  <c r="BD56" i="15"/>
  <c r="BN56" i="15" s="1"/>
  <c r="CH56" i="15" s="1"/>
  <c r="CG55" i="15"/>
  <c r="DU55" i="15" s="1"/>
  <c r="CF55" i="15"/>
  <c r="DT55" i="15" s="1"/>
  <c r="CE55" i="15"/>
  <c r="DS55" i="15" s="1"/>
  <c r="CD55" i="15"/>
  <c r="DR55" i="15" s="1"/>
  <c r="CC55" i="15"/>
  <c r="CW55" i="15" s="1"/>
  <c r="CB55" i="15"/>
  <c r="CV55" i="15" s="1"/>
  <c r="CA55" i="15"/>
  <c r="DO55" i="15" s="1"/>
  <c r="BZ55" i="15"/>
  <c r="DN55" i="15" s="1"/>
  <c r="BY55" i="15"/>
  <c r="DM55" i="15" s="1"/>
  <c r="BX55" i="15"/>
  <c r="DL55" i="15" s="1"/>
  <c r="BM55" i="15"/>
  <c r="BW55" i="15" s="1"/>
  <c r="BL55" i="15"/>
  <c r="BV55" i="15" s="1"/>
  <c r="BK55" i="15"/>
  <c r="BU55" i="15" s="1"/>
  <c r="CO55" i="15" s="1"/>
  <c r="BJ55" i="15"/>
  <c r="BT55" i="15" s="1"/>
  <c r="DH55" i="15" s="1"/>
  <c r="BI55" i="15"/>
  <c r="BS55" i="15" s="1"/>
  <c r="BH55" i="15"/>
  <c r="BR55" i="15" s="1"/>
  <c r="BG55" i="15"/>
  <c r="BQ55" i="15" s="1"/>
  <c r="DE55" i="15" s="1"/>
  <c r="BF55" i="15"/>
  <c r="BP55" i="15" s="1"/>
  <c r="DD55" i="15" s="1"/>
  <c r="BE55" i="15"/>
  <c r="BO55" i="15" s="1"/>
  <c r="BD55" i="15"/>
  <c r="BN55" i="15" s="1"/>
  <c r="CG54" i="15"/>
  <c r="DU54" i="15" s="1"/>
  <c r="CF54" i="15"/>
  <c r="DT54" i="15" s="1"/>
  <c r="CE54" i="15"/>
  <c r="DS54" i="15" s="1"/>
  <c r="CD54" i="15"/>
  <c r="CX54" i="15" s="1"/>
  <c r="CC54" i="15"/>
  <c r="DQ54" i="15" s="1"/>
  <c r="CB54" i="15"/>
  <c r="DP54" i="15" s="1"/>
  <c r="CA54" i="15"/>
  <c r="DO54" i="15" s="1"/>
  <c r="BZ54" i="15"/>
  <c r="DN54" i="15" s="1"/>
  <c r="BY54" i="15"/>
  <c r="DM54" i="15" s="1"/>
  <c r="BX54" i="15"/>
  <c r="DL54" i="15" s="1"/>
  <c r="BM54" i="15"/>
  <c r="BW54" i="15" s="1"/>
  <c r="DK54" i="15" s="1"/>
  <c r="BL54" i="15"/>
  <c r="BV54" i="15" s="1"/>
  <c r="CP54" i="15" s="1"/>
  <c r="BK54" i="15"/>
  <c r="BU54" i="15" s="1"/>
  <c r="BJ54" i="15"/>
  <c r="BT54" i="15" s="1"/>
  <c r="BI54" i="15"/>
  <c r="BS54" i="15" s="1"/>
  <c r="CM54" i="15" s="1"/>
  <c r="BH54" i="15"/>
  <c r="BR54" i="15" s="1"/>
  <c r="CL54" i="15" s="1"/>
  <c r="BG54" i="15"/>
  <c r="BQ54" i="15" s="1"/>
  <c r="BF54" i="15"/>
  <c r="BP54" i="15" s="1"/>
  <c r="BE54" i="15"/>
  <c r="BO54" i="15" s="1"/>
  <c r="DC54" i="15" s="1"/>
  <c r="BD54" i="15"/>
  <c r="BN54" i="15" s="1"/>
  <c r="CH54" i="15" s="1"/>
  <c r="CG53" i="15"/>
  <c r="DU53" i="15" s="1"/>
  <c r="CF53" i="15"/>
  <c r="DT53" i="15" s="1"/>
  <c r="CE53" i="15"/>
  <c r="DS53" i="15" s="1"/>
  <c r="CD53" i="15"/>
  <c r="DR53" i="15" s="1"/>
  <c r="CC53" i="15"/>
  <c r="CW53" i="15" s="1"/>
  <c r="CB53" i="15"/>
  <c r="CV53" i="15" s="1"/>
  <c r="CA53" i="15"/>
  <c r="DO53" i="15" s="1"/>
  <c r="BZ53" i="15"/>
  <c r="DN53" i="15" s="1"/>
  <c r="BY53" i="15"/>
  <c r="DM53" i="15" s="1"/>
  <c r="BX53" i="15"/>
  <c r="DL53" i="15" s="1"/>
  <c r="BM53" i="15"/>
  <c r="BW53" i="15" s="1"/>
  <c r="BL53" i="15"/>
  <c r="BV53" i="15" s="1"/>
  <c r="BK53" i="15"/>
  <c r="BU53" i="15" s="1"/>
  <c r="DI53" i="15" s="1"/>
  <c r="BJ53" i="15"/>
  <c r="BT53" i="15" s="1"/>
  <c r="DH53" i="15" s="1"/>
  <c r="BI53" i="15"/>
  <c r="BS53" i="15" s="1"/>
  <c r="BH53" i="15"/>
  <c r="BR53" i="15" s="1"/>
  <c r="BG53" i="15"/>
  <c r="BQ53" i="15" s="1"/>
  <c r="CK53" i="15" s="1"/>
  <c r="BF53" i="15"/>
  <c r="BP53" i="15" s="1"/>
  <c r="DD53" i="15" s="1"/>
  <c r="BE53" i="15"/>
  <c r="BO53" i="15" s="1"/>
  <c r="BD53" i="15"/>
  <c r="BN53" i="15" s="1"/>
  <c r="CG52" i="15"/>
  <c r="DU52" i="15" s="1"/>
  <c r="CF52" i="15"/>
  <c r="DT52" i="15" s="1"/>
  <c r="CE52" i="15"/>
  <c r="CY52" i="15" s="1"/>
  <c r="CD52" i="15"/>
  <c r="CX52" i="15" s="1"/>
  <c r="CC52" i="15"/>
  <c r="DQ52" i="15" s="1"/>
  <c r="CB52" i="15"/>
  <c r="DP52" i="15" s="1"/>
  <c r="CA52" i="15"/>
  <c r="DO52" i="15" s="1"/>
  <c r="BZ52" i="15"/>
  <c r="DN52" i="15" s="1"/>
  <c r="BY52" i="15"/>
  <c r="DM52" i="15" s="1"/>
  <c r="BX52" i="15"/>
  <c r="DL52" i="15" s="1"/>
  <c r="BM52" i="15"/>
  <c r="BW52" i="15" s="1"/>
  <c r="CQ52" i="15" s="1"/>
  <c r="BL52" i="15"/>
  <c r="BV52" i="15" s="1"/>
  <c r="CP52" i="15" s="1"/>
  <c r="BK52" i="15"/>
  <c r="BU52" i="15" s="1"/>
  <c r="BJ52" i="15"/>
  <c r="BT52" i="15" s="1"/>
  <c r="BI52" i="15"/>
  <c r="BS52" i="15" s="1"/>
  <c r="DG52" i="15" s="1"/>
  <c r="BH52" i="15"/>
  <c r="BR52" i="15" s="1"/>
  <c r="CL52" i="15" s="1"/>
  <c r="BG52" i="15"/>
  <c r="BQ52" i="15" s="1"/>
  <c r="BF52" i="15"/>
  <c r="BP52" i="15" s="1"/>
  <c r="BE52" i="15"/>
  <c r="BO52" i="15" s="1"/>
  <c r="CI52" i="15" s="1"/>
  <c r="BD52" i="15"/>
  <c r="BN52" i="15" s="1"/>
  <c r="CH52" i="15" s="1"/>
  <c r="CG51" i="15"/>
  <c r="DU51" i="15" s="1"/>
  <c r="CF51" i="15"/>
  <c r="DT51" i="15" s="1"/>
  <c r="CE51" i="15"/>
  <c r="DS51" i="15" s="1"/>
  <c r="CD51" i="15"/>
  <c r="DR51" i="15" s="1"/>
  <c r="CC51" i="15"/>
  <c r="CW51" i="15" s="1"/>
  <c r="CB51" i="15"/>
  <c r="CV51" i="15" s="1"/>
  <c r="CA51" i="15"/>
  <c r="DO51" i="15" s="1"/>
  <c r="BZ51" i="15"/>
  <c r="DN51" i="15" s="1"/>
  <c r="BY51" i="15"/>
  <c r="DM51" i="15" s="1"/>
  <c r="BX51" i="15"/>
  <c r="DL51" i="15" s="1"/>
  <c r="BM51" i="15"/>
  <c r="BW51" i="15" s="1"/>
  <c r="BL51" i="15"/>
  <c r="BV51" i="15" s="1"/>
  <c r="BK51" i="15"/>
  <c r="BU51" i="15" s="1"/>
  <c r="CO51" i="15" s="1"/>
  <c r="BJ51" i="15"/>
  <c r="BT51" i="15" s="1"/>
  <c r="DH51" i="15" s="1"/>
  <c r="BI51" i="15"/>
  <c r="BS51" i="15" s="1"/>
  <c r="BH51" i="15"/>
  <c r="BR51" i="15" s="1"/>
  <c r="BG51" i="15"/>
  <c r="BQ51" i="15" s="1"/>
  <c r="DE51" i="15" s="1"/>
  <c r="BF51" i="15"/>
  <c r="BP51" i="15" s="1"/>
  <c r="DD51" i="15" s="1"/>
  <c r="BE51" i="15"/>
  <c r="BO51" i="15" s="1"/>
  <c r="BD51" i="15"/>
  <c r="BN51" i="15" s="1"/>
  <c r="CG50" i="15"/>
  <c r="DU50" i="15" s="1"/>
  <c r="CF50" i="15"/>
  <c r="DT50" i="15" s="1"/>
  <c r="CE50" i="15"/>
  <c r="DS50" i="15" s="1"/>
  <c r="CD50" i="15"/>
  <c r="CX50" i="15" s="1"/>
  <c r="CC50" i="15"/>
  <c r="DQ50" i="15" s="1"/>
  <c r="CB50" i="15"/>
  <c r="DP50" i="15" s="1"/>
  <c r="CA50" i="15"/>
  <c r="CU50" i="15" s="1"/>
  <c r="BZ50" i="15"/>
  <c r="DN50" i="15" s="1"/>
  <c r="BY50" i="15"/>
  <c r="DM50" i="15" s="1"/>
  <c r="BX50" i="15"/>
  <c r="DL50" i="15" s="1"/>
  <c r="BM50" i="15"/>
  <c r="BW50" i="15" s="1"/>
  <c r="DK50" i="15" s="1"/>
  <c r="BL50" i="15"/>
  <c r="BV50" i="15" s="1"/>
  <c r="CP50" i="15" s="1"/>
  <c r="BK50" i="15"/>
  <c r="BU50" i="15" s="1"/>
  <c r="BJ50" i="15"/>
  <c r="BT50" i="15" s="1"/>
  <c r="BI50" i="15"/>
  <c r="BS50" i="15" s="1"/>
  <c r="CM50" i="15" s="1"/>
  <c r="BH50" i="15"/>
  <c r="BR50" i="15" s="1"/>
  <c r="CL50" i="15" s="1"/>
  <c r="BG50" i="15"/>
  <c r="BQ50" i="15" s="1"/>
  <c r="BF50" i="15"/>
  <c r="BP50" i="15" s="1"/>
  <c r="BE50" i="15"/>
  <c r="BO50" i="15" s="1"/>
  <c r="DC50" i="15" s="1"/>
  <c r="BD50" i="15"/>
  <c r="BN50" i="15" s="1"/>
  <c r="CH50" i="15" s="1"/>
  <c r="CG49" i="15"/>
  <c r="DA49" i="15" s="1"/>
  <c r="CF49" i="15"/>
  <c r="DT49" i="15" s="1"/>
  <c r="CE49" i="15"/>
  <c r="DS49" i="15" s="1"/>
  <c r="CD49" i="15"/>
  <c r="DR49" i="15" s="1"/>
  <c r="CC49" i="15"/>
  <c r="DQ49" i="15" s="1"/>
  <c r="CB49" i="15"/>
  <c r="CV49" i="15" s="1"/>
  <c r="CA49" i="15"/>
  <c r="DO49" i="15" s="1"/>
  <c r="BZ49" i="15"/>
  <c r="DN49" i="15" s="1"/>
  <c r="BY49" i="15"/>
  <c r="CS49" i="15" s="1"/>
  <c r="BX49" i="15"/>
  <c r="DL49" i="15" s="1"/>
  <c r="BM49" i="15"/>
  <c r="BW49" i="15" s="1"/>
  <c r="BL49" i="15"/>
  <c r="BV49" i="15" s="1"/>
  <c r="BK49" i="15"/>
  <c r="BU49" i="15" s="1"/>
  <c r="DI49" i="15" s="1"/>
  <c r="BJ49" i="15"/>
  <c r="BT49" i="15" s="1"/>
  <c r="DH49" i="15" s="1"/>
  <c r="BI49" i="15"/>
  <c r="BS49" i="15" s="1"/>
  <c r="BH49" i="15"/>
  <c r="BR49" i="15" s="1"/>
  <c r="BG49" i="15"/>
  <c r="BQ49" i="15" s="1"/>
  <c r="CK49" i="15" s="1"/>
  <c r="BF49" i="15"/>
  <c r="BP49" i="15" s="1"/>
  <c r="DD49" i="15" s="1"/>
  <c r="BE49" i="15"/>
  <c r="BO49" i="15" s="1"/>
  <c r="BD49" i="15"/>
  <c r="BN49" i="15" s="1"/>
  <c r="CG48" i="15"/>
  <c r="DU48" i="15" s="1"/>
  <c r="CF48" i="15"/>
  <c r="DT48" i="15" s="1"/>
  <c r="CE48" i="15"/>
  <c r="CY48" i="15" s="1"/>
  <c r="CD48" i="15"/>
  <c r="CX48" i="15" s="1"/>
  <c r="CC48" i="15"/>
  <c r="DQ48" i="15" s="1"/>
  <c r="CB48" i="15"/>
  <c r="DP48" i="15" s="1"/>
  <c r="CA48" i="15"/>
  <c r="DO48" i="15" s="1"/>
  <c r="BZ48" i="15"/>
  <c r="DN48" i="15" s="1"/>
  <c r="BY48" i="15"/>
  <c r="DM48" i="15" s="1"/>
  <c r="BX48" i="15"/>
  <c r="DL48" i="15" s="1"/>
  <c r="BM48" i="15"/>
  <c r="BW48" i="15" s="1"/>
  <c r="CQ48" i="15" s="1"/>
  <c r="BL48" i="15"/>
  <c r="BV48" i="15" s="1"/>
  <c r="CP48" i="15" s="1"/>
  <c r="BK48" i="15"/>
  <c r="BU48" i="15" s="1"/>
  <c r="BJ48" i="15"/>
  <c r="BT48" i="15" s="1"/>
  <c r="BI48" i="15"/>
  <c r="BS48" i="15" s="1"/>
  <c r="DG48" i="15" s="1"/>
  <c r="BH48" i="15"/>
  <c r="BR48" i="15" s="1"/>
  <c r="CL48" i="15" s="1"/>
  <c r="BG48" i="15"/>
  <c r="BQ48" i="15" s="1"/>
  <c r="BF48" i="15"/>
  <c r="BP48" i="15" s="1"/>
  <c r="BE48" i="15"/>
  <c r="BO48" i="15" s="1"/>
  <c r="CI48" i="15" s="1"/>
  <c r="BD48" i="15"/>
  <c r="BN48" i="15" s="1"/>
  <c r="CH48" i="15" s="1"/>
  <c r="CG47" i="15"/>
  <c r="DU47" i="15" s="1"/>
  <c r="CF47" i="15"/>
  <c r="DT47" i="15" s="1"/>
  <c r="CE47" i="15"/>
  <c r="DS47" i="15" s="1"/>
  <c r="CD47" i="15"/>
  <c r="DR47" i="15" s="1"/>
  <c r="CC47" i="15"/>
  <c r="CW47" i="15" s="1"/>
  <c r="CB47" i="15"/>
  <c r="CV47" i="15" s="1"/>
  <c r="CA47" i="15"/>
  <c r="DO47" i="15" s="1"/>
  <c r="BZ47" i="15"/>
  <c r="DN47" i="15" s="1"/>
  <c r="BY47" i="15"/>
  <c r="DM47" i="15" s="1"/>
  <c r="BX47" i="15"/>
  <c r="DL47" i="15" s="1"/>
  <c r="BM47" i="15"/>
  <c r="BW47" i="15" s="1"/>
  <c r="BL47" i="15"/>
  <c r="BV47" i="15" s="1"/>
  <c r="BK47" i="15"/>
  <c r="BU47" i="15" s="1"/>
  <c r="DI47" i="15" s="1"/>
  <c r="BJ47" i="15"/>
  <c r="BT47" i="15" s="1"/>
  <c r="DH47" i="15" s="1"/>
  <c r="BI47" i="15"/>
  <c r="BS47" i="15" s="1"/>
  <c r="BH47" i="15"/>
  <c r="BR47" i="15" s="1"/>
  <c r="BG47" i="15"/>
  <c r="BQ47" i="15" s="1"/>
  <c r="DE47" i="15" s="1"/>
  <c r="BF47" i="15"/>
  <c r="BP47" i="15" s="1"/>
  <c r="DD47" i="15" s="1"/>
  <c r="BE47" i="15"/>
  <c r="BO47" i="15" s="1"/>
  <c r="BD47" i="15"/>
  <c r="BN47" i="15" s="1"/>
  <c r="CG46" i="15"/>
  <c r="DU46" i="15" s="1"/>
  <c r="CF46" i="15"/>
  <c r="DT46" i="15" s="1"/>
  <c r="CE46" i="15"/>
  <c r="DS46" i="15" s="1"/>
  <c r="CD46" i="15"/>
  <c r="CX46" i="15" s="1"/>
  <c r="CC46" i="15"/>
  <c r="DQ46" i="15" s="1"/>
  <c r="CB46" i="15"/>
  <c r="DP46" i="15" s="1"/>
  <c r="CA46" i="15"/>
  <c r="CU46" i="15" s="1"/>
  <c r="BZ46" i="15"/>
  <c r="DN46" i="15" s="1"/>
  <c r="BY46" i="15"/>
  <c r="DM46" i="15" s="1"/>
  <c r="BX46" i="15"/>
  <c r="DL46" i="15" s="1"/>
  <c r="BM46" i="15"/>
  <c r="BW46" i="15" s="1"/>
  <c r="DK46" i="15" s="1"/>
  <c r="BL46" i="15"/>
  <c r="BV46" i="15" s="1"/>
  <c r="CP46" i="15" s="1"/>
  <c r="BK46" i="15"/>
  <c r="BU46" i="15" s="1"/>
  <c r="BJ46" i="15"/>
  <c r="BT46" i="15" s="1"/>
  <c r="BI46" i="15"/>
  <c r="BS46" i="15" s="1"/>
  <c r="CM46" i="15" s="1"/>
  <c r="BH46" i="15"/>
  <c r="BR46" i="15" s="1"/>
  <c r="CL46" i="15" s="1"/>
  <c r="BG46" i="15"/>
  <c r="BQ46" i="15" s="1"/>
  <c r="BF46" i="15"/>
  <c r="BP46" i="15" s="1"/>
  <c r="BE46" i="15"/>
  <c r="BO46" i="15" s="1"/>
  <c r="DC46" i="15" s="1"/>
  <c r="BD46" i="15"/>
  <c r="BN46" i="15" s="1"/>
  <c r="CH46" i="15" s="1"/>
  <c r="CG45" i="15"/>
  <c r="DA45" i="15" s="1"/>
  <c r="CF45" i="15"/>
  <c r="DT45" i="15" s="1"/>
  <c r="CE45" i="15"/>
  <c r="DS45" i="15" s="1"/>
  <c r="CD45" i="15"/>
  <c r="DR45" i="15" s="1"/>
  <c r="CC45" i="15"/>
  <c r="DQ45" i="15" s="1"/>
  <c r="CB45" i="15"/>
  <c r="CV45" i="15" s="1"/>
  <c r="CA45" i="15"/>
  <c r="DO45" i="15" s="1"/>
  <c r="BZ45" i="15"/>
  <c r="DN45" i="15" s="1"/>
  <c r="BY45" i="15"/>
  <c r="CS45" i="15" s="1"/>
  <c r="BX45" i="15"/>
  <c r="DL45" i="15" s="1"/>
  <c r="BM45" i="15"/>
  <c r="BW45" i="15" s="1"/>
  <c r="BL45" i="15"/>
  <c r="BV45" i="15" s="1"/>
  <c r="BK45" i="15"/>
  <c r="BU45" i="15" s="1"/>
  <c r="DI45" i="15" s="1"/>
  <c r="BJ45" i="15"/>
  <c r="BT45" i="15" s="1"/>
  <c r="DH45" i="15" s="1"/>
  <c r="BI45" i="15"/>
  <c r="BS45" i="15" s="1"/>
  <c r="BH45" i="15"/>
  <c r="BR45" i="15" s="1"/>
  <c r="BG45" i="15"/>
  <c r="BQ45" i="15" s="1"/>
  <c r="CK45" i="15" s="1"/>
  <c r="BF45" i="15"/>
  <c r="BP45" i="15" s="1"/>
  <c r="DD45" i="15" s="1"/>
  <c r="BE45" i="15"/>
  <c r="BO45" i="15" s="1"/>
  <c r="BD45" i="15"/>
  <c r="BN45" i="15" s="1"/>
  <c r="CG44" i="15"/>
  <c r="DU44" i="15" s="1"/>
  <c r="CF44" i="15"/>
  <c r="DT44" i="15" s="1"/>
  <c r="CE44" i="15"/>
  <c r="CY44" i="15" s="1"/>
  <c r="CD44" i="15"/>
  <c r="CX44" i="15" s="1"/>
  <c r="CC44" i="15"/>
  <c r="DQ44" i="15" s="1"/>
  <c r="CB44" i="15"/>
  <c r="DP44" i="15" s="1"/>
  <c r="CA44" i="15"/>
  <c r="DO44" i="15" s="1"/>
  <c r="BZ44" i="15"/>
  <c r="DN44" i="15" s="1"/>
  <c r="BY44" i="15"/>
  <c r="DM44" i="15" s="1"/>
  <c r="BX44" i="15"/>
  <c r="DL44" i="15" s="1"/>
  <c r="BM44" i="15"/>
  <c r="BW44" i="15" s="1"/>
  <c r="CQ44" i="15" s="1"/>
  <c r="BL44" i="15"/>
  <c r="BV44" i="15" s="1"/>
  <c r="CP44" i="15" s="1"/>
  <c r="BK44" i="15"/>
  <c r="BU44" i="15" s="1"/>
  <c r="BJ44" i="15"/>
  <c r="BT44" i="15" s="1"/>
  <c r="BI44" i="15"/>
  <c r="BS44" i="15" s="1"/>
  <c r="CM44" i="15" s="1"/>
  <c r="BH44" i="15"/>
  <c r="BR44" i="15" s="1"/>
  <c r="CL44" i="15" s="1"/>
  <c r="BG44" i="15"/>
  <c r="BQ44" i="15" s="1"/>
  <c r="BF44" i="15"/>
  <c r="BP44" i="15" s="1"/>
  <c r="BE44" i="15"/>
  <c r="BO44" i="15" s="1"/>
  <c r="CI44" i="15" s="1"/>
  <c r="BD44" i="15"/>
  <c r="BN44" i="15" s="1"/>
  <c r="CH44" i="15" s="1"/>
  <c r="CG43" i="15"/>
  <c r="DU43" i="15" s="1"/>
  <c r="CF43" i="15"/>
  <c r="DT43" i="15" s="1"/>
  <c r="CE43" i="15"/>
  <c r="DS43" i="15" s="1"/>
  <c r="CD43" i="15"/>
  <c r="DR43" i="15" s="1"/>
  <c r="CC43" i="15"/>
  <c r="CW43" i="15" s="1"/>
  <c r="CB43" i="15"/>
  <c r="CV43" i="15" s="1"/>
  <c r="CA43" i="15"/>
  <c r="DO43" i="15" s="1"/>
  <c r="BZ43" i="15"/>
  <c r="DN43" i="15" s="1"/>
  <c r="BY43" i="15"/>
  <c r="DM43" i="15" s="1"/>
  <c r="BX43" i="15"/>
  <c r="DL43" i="15" s="1"/>
  <c r="BM43" i="15"/>
  <c r="BW43" i="15" s="1"/>
  <c r="BL43" i="15"/>
  <c r="BV43" i="15" s="1"/>
  <c r="BK43" i="15"/>
  <c r="BU43" i="15" s="1"/>
  <c r="CO43" i="15" s="1"/>
  <c r="BJ43" i="15"/>
  <c r="BT43" i="15" s="1"/>
  <c r="DH43" i="15" s="1"/>
  <c r="BI43" i="15"/>
  <c r="BS43" i="15" s="1"/>
  <c r="BH43" i="15"/>
  <c r="BR43" i="15" s="1"/>
  <c r="BG43" i="15"/>
  <c r="BQ43" i="15" s="1"/>
  <c r="DE43" i="15" s="1"/>
  <c r="BF43" i="15"/>
  <c r="BP43" i="15" s="1"/>
  <c r="DD43" i="15" s="1"/>
  <c r="BE43" i="15"/>
  <c r="BO43" i="15" s="1"/>
  <c r="BD43" i="15"/>
  <c r="BN43" i="15" s="1"/>
  <c r="CG42" i="15"/>
  <c r="DU42" i="15" s="1"/>
  <c r="CF42" i="15"/>
  <c r="DT42" i="15" s="1"/>
  <c r="CE42" i="15"/>
  <c r="CY42" i="15" s="1"/>
  <c r="CD42" i="15"/>
  <c r="CX42" i="15" s="1"/>
  <c r="CC42" i="15"/>
  <c r="CW42" i="15" s="1"/>
  <c r="CB42" i="15"/>
  <c r="DP42" i="15" s="1"/>
  <c r="CA42" i="15"/>
  <c r="DO42" i="15" s="1"/>
  <c r="BZ42" i="15"/>
  <c r="DN42" i="15" s="1"/>
  <c r="BY42" i="15"/>
  <c r="DM42" i="15" s="1"/>
  <c r="BX42" i="15"/>
  <c r="DL42" i="15" s="1"/>
  <c r="BM42" i="15"/>
  <c r="BW42" i="15" s="1"/>
  <c r="DK42" i="15" s="1"/>
  <c r="BL42" i="15"/>
  <c r="BV42" i="15" s="1"/>
  <c r="BK42" i="15"/>
  <c r="BU42" i="15" s="1"/>
  <c r="BJ42" i="15"/>
  <c r="BT42" i="15" s="1"/>
  <c r="CN42" i="15" s="1"/>
  <c r="BI42" i="15"/>
  <c r="BS42" i="15" s="1"/>
  <c r="DG42" i="15" s="1"/>
  <c r="BH42" i="15"/>
  <c r="BR42" i="15" s="1"/>
  <c r="BG42" i="15"/>
  <c r="BQ42" i="15" s="1"/>
  <c r="BF42" i="15"/>
  <c r="BP42" i="15" s="1"/>
  <c r="DD42" i="15" s="1"/>
  <c r="BE42" i="15"/>
  <c r="BO42" i="15" s="1"/>
  <c r="DC42" i="15" s="1"/>
  <c r="BD42" i="15"/>
  <c r="BN42" i="15" s="1"/>
  <c r="CG41" i="15"/>
  <c r="DU41" i="15" s="1"/>
  <c r="CF41" i="15"/>
  <c r="DT41" i="15" s="1"/>
  <c r="CE41" i="15"/>
  <c r="DS41" i="15" s="1"/>
  <c r="CD41" i="15"/>
  <c r="DR41" i="15" s="1"/>
  <c r="CC41" i="15"/>
  <c r="DQ41" i="15" s="1"/>
  <c r="CB41" i="15"/>
  <c r="DP41" i="15" s="1"/>
  <c r="CA41" i="15"/>
  <c r="DO41" i="15" s="1"/>
  <c r="BZ41" i="15"/>
  <c r="CT41" i="15" s="1"/>
  <c r="BY41" i="15"/>
  <c r="DM41" i="15" s="1"/>
  <c r="BX41" i="15"/>
  <c r="DL41" i="15" s="1"/>
  <c r="BM41" i="15"/>
  <c r="BW41" i="15" s="1"/>
  <c r="BL41" i="15"/>
  <c r="BV41" i="15" s="1"/>
  <c r="DJ41" i="15" s="1"/>
  <c r="BK41" i="15"/>
  <c r="BU41" i="15" s="1"/>
  <c r="DI41" i="15" s="1"/>
  <c r="BJ41" i="15"/>
  <c r="BT41" i="15" s="1"/>
  <c r="BI41" i="15"/>
  <c r="BS41" i="15" s="1"/>
  <c r="BH41" i="15"/>
  <c r="BR41" i="15" s="1"/>
  <c r="DF41" i="15" s="1"/>
  <c r="BG41" i="15"/>
  <c r="BQ41" i="15" s="1"/>
  <c r="DE41" i="15" s="1"/>
  <c r="BF41" i="15"/>
  <c r="BP41" i="15" s="1"/>
  <c r="BE41" i="15"/>
  <c r="BO41" i="15" s="1"/>
  <c r="BD41" i="15"/>
  <c r="BN41" i="15" s="1"/>
  <c r="CH41" i="15" s="1"/>
  <c r="CG40" i="15"/>
  <c r="DU40" i="15" s="1"/>
  <c r="CF40" i="15"/>
  <c r="DT40" i="15" s="1"/>
  <c r="CE40" i="15"/>
  <c r="DS40" i="15" s="1"/>
  <c r="CD40" i="15"/>
  <c r="DR40" i="15" s="1"/>
  <c r="CC40" i="15"/>
  <c r="DQ40" i="15" s="1"/>
  <c r="CB40" i="15"/>
  <c r="DP40" i="15" s="1"/>
  <c r="CA40" i="15"/>
  <c r="DO40" i="15" s="1"/>
  <c r="BZ40" i="15"/>
  <c r="DN40" i="15" s="1"/>
  <c r="BY40" i="15"/>
  <c r="DM40" i="15" s="1"/>
  <c r="BX40" i="15"/>
  <c r="DL40" i="15" s="1"/>
  <c r="BM40" i="15"/>
  <c r="BW40" i="15" s="1"/>
  <c r="DK40" i="15" s="1"/>
  <c r="BL40" i="15"/>
  <c r="BV40" i="15" s="1"/>
  <c r="BK40" i="15"/>
  <c r="BU40" i="15" s="1"/>
  <c r="BJ40" i="15"/>
  <c r="BT40" i="15" s="1"/>
  <c r="DH40" i="15" s="1"/>
  <c r="BI40" i="15"/>
  <c r="BS40" i="15" s="1"/>
  <c r="DG40" i="15" s="1"/>
  <c r="BH40" i="15"/>
  <c r="BR40" i="15" s="1"/>
  <c r="BG40" i="15"/>
  <c r="BQ40" i="15" s="1"/>
  <c r="BF40" i="15"/>
  <c r="BP40" i="15" s="1"/>
  <c r="DD40" i="15" s="1"/>
  <c r="BE40" i="15"/>
  <c r="BO40" i="15" s="1"/>
  <c r="DC40" i="15" s="1"/>
  <c r="BD40" i="15"/>
  <c r="BN40" i="15" s="1"/>
  <c r="CG39" i="15"/>
  <c r="DU39" i="15" s="1"/>
  <c r="CF39" i="15"/>
  <c r="DT39" i="15" s="1"/>
  <c r="CE39" i="15"/>
  <c r="DS39" i="15" s="1"/>
  <c r="CD39" i="15"/>
  <c r="DR39" i="15" s="1"/>
  <c r="CC39" i="15"/>
  <c r="DQ39" i="15" s="1"/>
  <c r="CB39" i="15"/>
  <c r="DP39" i="15" s="1"/>
  <c r="CA39" i="15"/>
  <c r="DO39" i="15" s="1"/>
  <c r="BZ39" i="15"/>
  <c r="CT39" i="15" s="1"/>
  <c r="BY39" i="15"/>
  <c r="DM39" i="15" s="1"/>
  <c r="BX39" i="15"/>
  <c r="DL39" i="15" s="1"/>
  <c r="BM39" i="15"/>
  <c r="BW39" i="15" s="1"/>
  <c r="BL39" i="15"/>
  <c r="BV39" i="15" s="1"/>
  <c r="DJ39" i="15" s="1"/>
  <c r="BK39" i="15"/>
  <c r="BU39" i="15" s="1"/>
  <c r="DI39" i="15" s="1"/>
  <c r="BJ39" i="15"/>
  <c r="BT39" i="15" s="1"/>
  <c r="BI39" i="15"/>
  <c r="BS39" i="15" s="1"/>
  <c r="BH39" i="15"/>
  <c r="BR39" i="15" s="1"/>
  <c r="DF39" i="15" s="1"/>
  <c r="BG39" i="15"/>
  <c r="BQ39" i="15" s="1"/>
  <c r="DE39" i="15" s="1"/>
  <c r="BF39" i="15"/>
  <c r="BP39" i="15" s="1"/>
  <c r="BE39" i="15"/>
  <c r="BO39" i="15" s="1"/>
  <c r="BD39" i="15"/>
  <c r="BN39" i="15" s="1"/>
  <c r="DB39" i="15" s="1"/>
  <c r="CG38" i="15"/>
  <c r="DU38" i="15" s="1"/>
  <c r="CF38" i="15"/>
  <c r="DT38" i="15" s="1"/>
  <c r="CE38" i="15"/>
  <c r="DS38" i="15" s="1"/>
  <c r="CD38" i="15"/>
  <c r="DR38" i="15" s="1"/>
  <c r="CC38" i="15"/>
  <c r="DQ38" i="15" s="1"/>
  <c r="CB38" i="15"/>
  <c r="CV38" i="15" s="1"/>
  <c r="CA38" i="15"/>
  <c r="DO38" i="15" s="1"/>
  <c r="BZ38" i="15"/>
  <c r="DN38" i="15" s="1"/>
  <c r="BY38" i="15"/>
  <c r="DM38" i="15" s="1"/>
  <c r="BX38" i="15"/>
  <c r="DL38" i="15" s="1"/>
  <c r="BM38" i="15"/>
  <c r="BW38" i="15" s="1"/>
  <c r="DK38" i="15" s="1"/>
  <c r="BL38" i="15"/>
  <c r="BV38" i="15" s="1"/>
  <c r="BK38" i="15"/>
  <c r="BU38" i="15" s="1"/>
  <c r="BJ38" i="15"/>
  <c r="BT38" i="15" s="1"/>
  <c r="DH38" i="15" s="1"/>
  <c r="BI38" i="15"/>
  <c r="BS38" i="15" s="1"/>
  <c r="DG38" i="15" s="1"/>
  <c r="BH38" i="15"/>
  <c r="BR38" i="15" s="1"/>
  <c r="BG38" i="15"/>
  <c r="BQ38" i="15" s="1"/>
  <c r="BF38" i="15"/>
  <c r="BP38" i="15" s="1"/>
  <c r="CJ38" i="15" s="1"/>
  <c r="BE38" i="15"/>
  <c r="BO38" i="15" s="1"/>
  <c r="DC38" i="15" s="1"/>
  <c r="BD38" i="15"/>
  <c r="BN38" i="15" s="1"/>
  <c r="CG37" i="15"/>
  <c r="DU37" i="15" s="1"/>
  <c r="CF37" i="15"/>
  <c r="DT37" i="15" s="1"/>
  <c r="CE37" i="15"/>
  <c r="DS37" i="15" s="1"/>
  <c r="CD37" i="15"/>
  <c r="DR37" i="15" s="1"/>
  <c r="CC37" i="15"/>
  <c r="DQ37" i="15" s="1"/>
  <c r="CB37" i="15"/>
  <c r="DP37" i="15" s="1"/>
  <c r="CA37" i="15"/>
  <c r="DO37" i="15" s="1"/>
  <c r="BZ37" i="15"/>
  <c r="CT37" i="15" s="1"/>
  <c r="BY37" i="15"/>
  <c r="DM37" i="15" s="1"/>
  <c r="BX37" i="15"/>
  <c r="DL37" i="15" s="1"/>
  <c r="BM37" i="15"/>
  <c r="BW37" i="15" s="1"/>
  <c r="BL37" i="15"/>
  <c r="BV37" i="15" s="1"/>
  <c r="DJ37" i="15" s="1"/>
  <c r="BK37" i="15"/>
  <c r="BU37" i="15" s="1"/>
  <c r="DI37" i="15" s="1"/>
  <c r="BJ37" i="15"/>
  <c r="BT37" i="15" s="1"/>
  <c r="BI37" i="15"/>
  <c r="BS37" i="15" s="1"/>
  <c r="BH37" i="15"/>
  <c r="BR37" i="15" s="1"/>
  <c r="DF37" i="15" s="1"/>
  <c r="BG37" i="15"/>
  <c r="BQ37" i="15" s="1"/>
  <c r="DE37" i="15" s="1"/>
  <c r="BF37" i="15"/>
  <c r="BP37" i="15" s="1"/>
  <c r="BE37" i="15"/>
  <c r="BO37" i="15" s="1"/>
  <c r="BD37" i="15"/>
  <c r="BN37" i="15" s="1"/>
  <c r="DB37" i="15" s="1"/>
  <c r="CG36" i="15"/>
  <c r="DU36" i="15" s="1"/>
  <c r="CF36" i="15"/>
  <c r="CZ36" i="15" s="1"/>
  <c r="CE36" i="15"/>
  <c r="DS36" i="15" s="1"/>
  <c r="CD36" i="15"/>
  <c r="DR36" i="15" s="1"/>
  <c r="CC36" i="15"/>
  <c r="DQ36" i="15" s="1"/>
  <c r="CB36" i="15"/>
  <c r="DP36" i="15" s="1"/>
  <c r="CA36" i="15"/>
  <c r="DO36" i="15" s="1"/>
  <c r="BZ36" i="15"/>
  <c r="DN36" i="15" s="1"/>
  <c r="BY36" i="15"/>
  <c r="DM36" i="15" s="1"/>
  <c r="BX36" i="15"/>
  <c r="DL36" i="15" s="1"/>
  <c r="BM36" i="15"/>
  <c r="BW36" i="15" s="1"/>
  <c r="DK36" i="15" s="1"/>
  <c r="BL36" i="15"/>
  <c r="BV36" i="15" s="1"/>
  <c r="BK36" i="15"/>
  <c r="BU36" i="15" s="1"/>
  <c r="BJ36" i="15"/>
  <c r="BT36" i="15" s="1"/>
  <c r="DH36" i="15" s="1"/>
  <c r="BI36" i="15"/>
  <c r="BS36" i="15" s="1"/>
  <c r="DG36" i="15" s="1"/>
  <c r="BH36" i="15"/>
  <c r="BR36" i="15" s="1"/>
  <c r="BG36" i="15"/>
  <c r="BQ36" i="15" s="1"/>
  <c r="BF36" i="15"/>
  <c r="BP36" i="15" s="1"/>
  <c r="CJ36" i="15" s="1"/>
  <c r="BE36" i="15"/>
  <c r="BO36" i="15" s="1"/>
  <c r="DC36" i="15" s="1"/>
  <c r="BD36" i="15"/>
  <c r="BN36" i="15" s="1"/>
  <c r="CG35" i="15"/>
  <c r="DU35" i="15" s="1"/>
  <c r="CF35" i="15"/>
  <c r="DT35" i="15" s="1"/>
  <c r="CE35" i="15"/>
  <c r="DS35" i="15" s="1"/>
  <c r="CD35" i="15"/>
  <c r="CX35" i="15" s="1"/>
  <c r="CC35" i="15"/>
  <c r="DQ35" i="15" s="1"/>
  <c r="CB35" i="15"/>
  <c r="DP35" i="15" s="1"/>
  <c r="CA35" i="15"/>
  <c r="DO35" i="15" s="1"/>
  <c r="BZ35" i="15"/>
  <c r="DN35" i="15" s="1"/>
  <c r="BY35" i="15"/>
  <c r="DM35" i="15" s="1"/>
  <c r="BX35" i="15"/>
  <c r="DL35" i="15" s="1"/>
  <c r="BM35" i="15"/>
  <c r="BW35" i="15" s="1"/>
  <c r="BL35" i="15"/>
  <c r="BV35" i="15" s="1"/>
  <c r="DJ35" i="15" s="1"/>
  <c r="BK35" i="15"/>
  <c r="BU35" i="15" s="1"/>
  <c r="DI35" i="15" s="1"/>
  <c r="BJ35" i="15"/>
  <c r="BT35" i="15" s="1"/>
  <c r="BI35" i="15"/>
  <c r="BS35" i="15" s="1"/>
  <c r="BH35" i="15"/>
  <c r="BR35" i="15" s="1"/>
  <c r="DF35" i="15" s="1"/>
  <c r="BG35" i="15"/>
  <c r="BQ35" i="15" s="1"/>
  <c r="DE35" i="15" s="1"/>
  <c r="BF35" i="15"/>
  <c r="BP35" i="15" s="1"/>
  <c r="BE35" i="15"/>
  <c r="BO35" i="15" s="1"/>
  <c r="BD35" i="15"/>
  <c r="BN35" i="15" s="1"/>
  <c r="CH35" i="15" s="1"/>
  <c r="CG34" i="15"/>
  <c r="DU34" i="15" s="1"/>
  <c r="CF34" i="15"/>
  <c r="DT34" i="15" s="1"/>
  <c r="CE34" i="15"/>
  <c r="DS34" i="15" s="1"/>
  <c r="CD34" i="15"/>
  <c r="DR34" i="15" s="1"/>
  <c r="CC34" i="15"/>
  <c r="DQ34" i="15" s="1"/>
  <c r="CB34" i="15"/>
  <c r="CV34" i="15" s="1"/>
  <c r="CA34" i="15"/>
  <c r="DO34" i="15" s="1"/>
  <c r="BZ34" i="15"/>
  <c r="DN34" i="15" s="1"/>
  <c r="BY34" i="15"/>
  <c r="DM34" i="15" s="1"/>
  <c r="BX34" i="15"/>
  <c r="DL34" i="15" s="1"/>
  <c r="BM34" i="15"/>
  <c r="BW34" i="15" s="1"/>
  <c r="DK34" i="15" s="1"/>
  <c r="BL34" i="15"/>
  <c r="BV34" i="15" s="1"/>
  <c r="BK34" i="15"/>
  <c r="BU34" i="15" s="1"/>
  <c r="BJ34" i="15"/>
  <c r="BT34" i="15" s="1"/>
  <c r="CN34" i="15" s="1"/>
  <c r="BI34" i="15"/>
  <c r="BS34" i="15" s="1"/>
  <c r="DG34" i="15" s="1"/>
  <c r="BH34" i="15"/>
  <c r="BR34" i="15" s="1"/>
  <c r="BG34" i="15"/>
  <c r="BQ34" i="15" s="1"/>
  <c r="BF34" i="15"/>
  <c r="BP34" i="15" s="1"/>
  <c r="DD34" i="15" s="1"/>
  <c r="BE34" i="15"/>
  <c r="BO34" i="15" s="1"/>
  <c r="DC34" i="15" s="1"/>
  <c r="BD34" i="15"/>
  <c r="BN34" i="15" s="1"/>
  <c r="CG33" i="15"/>
  <c r="DU33" i="15" s="1"/>
  <c r="CF33" i="15"/>
  <c r="DT33" i="15" s="1"/>
  <c r="CE33" i="15"/>
  <c r="DS33" i="15" s="1"/>
  <c r="CD33" i="15"/>
  <c r="DR33" i="15" s="1"/>
  <c r="CC33" i="15"/>
  <c r="DQ33" i="15" s="1"/>
  <c r="CB33" i="15"/>
  <c r="DP33" i="15" s="1"/>
  <c r="CA33" i="15"/>
  <c r="DO33" i="15" s="1"/>
  <c r="BZ33" i="15"/>
  <c r="CT33" i="15" s="1"/>
  <c r="BY33" i="15"/>
  <c r="DM33" i="15" s="1"/>
  <c r="BX33" i="15"/>
  <c r="DL33" i="15" s="1"/>
  <c r="BM33" i="15"/>
  <c r="BW33" i="15" s="1"/>
  <c r="BL33" i="15"/>
  <c r="BV33" i="15" s="1"/>
  <c r="DJ33" i="15" s="1"/>
  <c r="BK33" i="15"/>
  <c r="BU33" i="15" s="1"/>
  <c r="DI33" i="15" s="1"/>
  <c r="BJ33" i="15"/>
  <c r="BT33" i="15" s="1"/>
  <c r="BI33" i="15"/>
  <c r="BS33" i="15" s="1"/>
  <c r="BH33" i="15"/>
  <c r="BR33" i="15" s="1"/>
  <c r="DF33" i="15" s="1"/>
  <c r="BG33" i="15"/>
  <c r="BQ33" i="15" s="1"/>
  <c r="DE33" i="15" s="1"/>
  <c r="BF33" i="15"/>
  <c r="BP33" i="15" s="1"/>
  <c r="BE33" i="15"/>
  <c r="BO33" i="15" s="1"/>
  <c r="BD33" i="15"/>
  <c r="BN33" i="15" s="1"/>
  <c r="DB33" i="15" s="1"/>
  <c r="CG32" i="15"/>
  <c r="DU32" i="15" s="1"/>
  <c r="CF32" i="15"/>
  <c r="DT32" i="15" s="1"/>
  <c r="CE32" i="15"/>
  <c r="DS32" i="15" s="1"/>
  <c r="CD32" i="15"/>
  <c r="DR32" i="15" s="1"/>
  <c r="CC32" i="15"/>
  <c r="DQ32" i="15" s="1"/>
  <c r="CB32" i="15"/>
  <c r="DP32" i="15" s="1"/>
  <c r="CA32" i="15"/>
  <c r="DO32" i="15" s="1"/>
  <c r="BZ32" i="15"/>
  <c r="DN32" i="15" s="1"/>
  <c r="BY32" i="15"/>
  <c r="DM32" i="15" s="1"/>
  <c r="BX32" i="15"/>
  <c r="CR32" i="15" s="1"/>
  <c r="BM32" i="15"/>
  <c r="BW32" i="15" s="1"/>
  <c r="DK32" i="15" s="1"/>
  <c r="BL32" i="15"/>
  <c r="BV32" i="15" s="1"/>
  <c r="BK32" i="15"/>
  <c r="BU32" i="15" s="1"/>
  <c r="BJ32" i="15"/>
  <c r="BT32" i="15" s="1"/>
  <c r="CN32" i="15" s="1"/>
  <c r="BI32" i="15"/>
  <c r="BS32" i="15" s="1"/>
  <c r="DG32" i="15" s="1"/>
  <c r="BH32" i="15"/>
  <c r="BR32" i="15" s="1"/>
  <c r="BG32" i="15"/>
  <c r="BQ32" i="15" s="1"/>
  <c r="BF32" i="15"/>
  <c r="BP32" i="15" s="1"/>
  <c r="DD32" i="15" s="1"/>
  <c r="BE32" i="15"/>
  <c r="BO32" i="15" s="1"/>
  <c r="DC32" i="15" s="1"/>
  <c r="BD32" i="15"/>
  <c r="BN32" i="15" s="1"/>
  <c r="CG31" i="15"/>
  <c r="DU31" i="15" s="1"/>
  <c r="CF31" i="15"/>
  <c r="DT31" i="15" s="1"/>
  <c r="CE31" i="15"/>
  <c r="DS31" i="15" s="1"/>
  <c r="CD31" i="15"/>
  <c r="DR31" i="15" s="1"/>
  <c r="CC31" i="15"/>
  <c r="DQ31" i="15" s="1"/>
  <c r="CB31" i="15"/>
  <c r="DP31" i="15" s="1"/>
  <c r="CA31" i="15"/>
  <c r="DO31" i="15" s="1"/>
  <c r="BZ31" i="15"/>
  <c r="DN31" i="15" s="1"/>
  <c r="BY31" i="15"/>
  <c r="DM31" i="15" s="1"/>
  <c r="BX31" i="15"/>
  <c r="DL31" i="15" s="1"/>
  <c r="BM31" i="15"/>
  <c r="BW31" i="15" s="1"/>
  <c r="BL31" i="15"/>
  <c r="BV31" i="15" s="1"/>
  <c r="DJ31" i="15" s="1"/>
  <c r="BK31" i="15"/>
  <c r="BU31" i="15" s="1"/>
  <c r="DI31" i="15" s="1"/>
  <c r="BJ31" i="15"/>
  <c r="BT31" i="15" s="1"/>
  <c r="BI31" i="15"/>
  <c r="BS31" i="15" s="1"/>
  <c r="BH31" i="15"/>
  <c r="BR31" i="15" s="1"/>
  <c r="DF31" i="15" s="1"/>
  <c r="BG31" i="15"/>
  <c r="BQ31" i="15" s="1"/>
  <c r="DE31" i="15" s="1"/>
  <c r="BF31" i="15"/>
  <c r="BP31" i="15" s="1"/>
  <c r="BE31" i="15"/>
  <c r="BO31" i="15" s="1"/>
  <c r="BD31" i="15"/>
  <c r="BN31" i="15" s="1"/>
  <c r="DB31" i="15" s="1"/>
  <c r="CG30" i="15"/>
  <c r="DU30" i="15" s="1"/>
  <c r="CF30" i="15"/>
  <c r="DT30" i="15" s="1"/>
  <c r="CE30" i="15"/>
  <c r="DS30" i="15" s="1"/>
  <c r="CD30" i="15"/>
  <c r="DR30" i="15" s="1"/>
  <c r="CC30" i="15"/>
  <c r="DQ30" i="15" s="1"/>
  <c r="CB30" i="15"/>
  <c r="DP30" i="15" s="1"/>
  <c r="CA30" i="15"/>
  <c r="DO30" i="15" s="1"/>
  <c r="BZ30" i="15"/>
  <c r="DN30" i="15" s="1"/>
  <c r="BY30" i="15"/>
  <c r="DM30" i="15" s="1"/>
  <c r="BX30" i="15"/>
  <c r="DL30" i="15" s="1"/>
  <c r="BM30" i="15"/>
  <c r="BW30" i="15" s="1"/>
  <c r="DK30" i="15" s="1"/>
  <c r="BL30" i="15"/>
  <c r="BV30" i="15" s="1"/>
  <c r="BK30" i="15"/>
  <c r="BU30" i="15" s="1"/>
  <c r="BJ30" i="15"/>
  <c r="BT30" i="15" s="1"/>
  <c r="DH30" i="15" s="1"/>
  <c r="BI30" i="15"/>
  <c r="BS30" i="15" s="1"/>
  <c r="DG30" i="15" s="1"/>
  <c r="BH30" i="15"/>
  <c r="BR30" i="15" s="1"/>
  <c r="BG30" i="15"/>
  <c r="BQ30" i="15" s="1"/>
  <c r="BF30" i="15"/>
  <c r="BP30" i="15" s="1"/>
  <c r="CJ30" i="15" s="1"/>
  <c r="BE30" i="15"/>
  <c r="BO30" i="15" s="1"/>
  <c r="DC30" i="15" s="1"/>
  <c r="BD30" i="15"/>
  <c r="BN30" i="15" s="1"/>
  <c r="CG29" i="15"/>
  <c r="DU29" i="15" s="1"/>
  <c r="CF29" i="15"/>
  <c r="DT29" i="15" s="1"/>
  <c r="CE29" i="15"/>
  <c r="DS29" i="15" s="1"/>
  <c r="CD29" i="15"/>
  <c r="CX29" i="15" s="1"/>
  <c r="CC29" i="15"/>
  <c r="DQ29" i="15" s="1"/>
  <c r="CB29" i="15"/>
  <c r="DP29" i="15" s="1"/>
  <c r="CA29" i="15"/>
  <c r="DO29" i="15" s="1"/>
  <c r="BZ29" i="15"/>
  <c r="DN29" i="15" s="1"/>
  <c r="BY29" i="15"/>
  <c r="DM29" i="15" s="1"/>
  <c r="BX29" i="15"/>
  <c r="DL29" i="15" s="1"/>
  <c r="BM29" i="15"/>
  <c r="BW29" i="15" s="1"/>
  <c r="BL29" i="15"/>
  <c r="BV29" i="15" s="1"/>
  <c r="DJ29" i="15" s="1"/>
  <c r="BK29" i="15"/>
  <c r="BU29" i="15" s="1"/>
  <c r="DI29" i="15" s="1"/>
  <c r="BJ29" i="15"/>
  <c r="BT29" i="15" s="1"/>
  <c r="BI29" i="15"/>
  <c r="BS29" i="15" s="1"/>
  <c r="BH29" i="15"/>
  <c r="BR29" i="15" s="1"/>
  <c r="DF29" i="15" s="1"/>
  <c r="BG29" i="15"/>
  <c r="BQ29" i="15" s="1"/>
  <c r="DE29" i="15" s="1"/>
  <c r="BF29" i="15"/>
  <c r="BP29" i="15" s="1"/>
  <c r="BE29" i="15"/>
  <c r="BO29" i="15" s="1"/>
  <c r="BD29" i="15"/>
  <c r="BN29" i="15" s="1"/>
  <c r="DB29" i="15" s="1"/>
  <c r="CG28" i="15"/>
  <c r="DU28" i="15" s="1"/>
  <c r="CF28" i="15"/>
  <c r="CZ28" i="15" s="1"/>
  <c r="CE28" i="15"/>
  <c r="DS28" i="15" s="1"/>
  <c r="CD28" i="15"/>
  <c r="DR28" i="15" s="1"/>
  <c r="CC28" i="15"/>
  <c r="DQ28" i="15" s="1"/>
  <c r="CB28" i="15"/>
  <c r="DP28" i="15" s="1"/>
  <c r="CA28" i="15"/>
  <c r="DO28" i="15" s="1"/>
  <c r="BZ28" i="15"/>
  <c r="DN28" i="15" s="1"/>
  <c r="BY28" i="15"/>
  <c r="DM28" i="15" s="1"/>
  <c r="BX28" i="15"/>
  <c r="DL28" i="15" s="1"/>
  <c r="BM28" i="15"/>
  <c r="BW28" i="15" s="1"/>
  <c r="DK28" i="15" s="1"/>
  <c r="BL28" i="15"/>
  <c r="BV28" i="15" s="1"/>
  <c r="BK28" i="15"/>
  <c r="BU28" i="15" s="1"/>
  <c r="BJ28" i="15"/>
  <c r="BT28" i="15" s="1"/>
  <c r="DH28" i="15" s="1"/>
  <c r="BI28" i="15"/>
  <c r="BS28" i="15" s="1"/>
  <c r="DG28" i="15" s="1"/>
  <c r="BH28" i="15"/>
  <c r="BR28" i="15" s="1"/>
  <c r="BG28" i="15"/>
  <c r="BQ28" i="15" s="1"/>
  <c r="BF28" i="15"/>
  <c r="BP28" i="15" s="1"/>
  <c r="DD28" i="15" s="1"/>
  <c r="BE28" i="15"/>
  <c r="BO28" i="15" s="1"/>
  <c r="DC28" i="15" s="1"/>
  <c r="BD28" i="15"/>
  <c r="BN28" i="15" s="1"/>
  <c r="CG27" i="15"/>
  <c r="DU27" i="15" s="1"/>
  <c r="CF27" i="15"/>
  <c r="DT27" i="15" s="1"/>
  <c r="CE27" i="15"/>
  <c r="DS27" i="15" s="1"/>
  <c r="CD27" i="15"/>
  <c r="DR27" i="15" s="1"/>
  <c r="CC27" i="15"/>
  <c r="DQ27" i="15" s="1"/>
  <c r="CB27" i="15"/>
  <c r="DP27" i="15" s="1"/>
  <c r="CA27" i="15"/>
  <c r="DO27" i="15" s="1"/>
  <c r="BZ27" i="15"/>
  <c r="DN27" i="15" s="1"/>
  <c r="BY27" i="15"/>
  <c r="DM27" i="15" s="1"/>
  <c r="BX27" i="15"/>
  <c r="DL27" i="15" s="1"/>
  <c r="BM27" i="15"/>
  <c r="BW27" i="15" s="1"/>
  <c r="BL27" i="15"/>
  <c r="BV27" i="15" s="1"/>
  <c r="CP27" i="15" s="1"/>
  <c r="BK27" i="15"/>
  <c r="BU27" i="15" s="1"/>
  <c r="DI27" i="15" s="1"/>
  <c r="BJ27" i="15"/>
  <c r="BT27" i="15" s="1"/>
  <c r="BI27" i="15"/>
  <c r="BS27" i="15" s="1"/>
  <c r="BH27" i="15"/>
  <c r="BR27" i="15" s="1"/>
  <c r="DF27" i="15" s="1"/>
  <c r="BG27" i="15"/>
  <c r="BQ27" i="15" s="1"/>
  <c r="DE27" i="15" s="1"/>
  <c r="BF27" i="15"/>
  <c r="BP27" i="15" s="1"/>
  <c r="BE27" i="15"/>
  <c r="BO27" i="15" s="1"/>
  <c r="BD27" i="15"/>
  <c r="BN27" i="15" s="1"/>
  <c r="DB27" i="15" s="1"/>
  <c r="CG26" i="15"/>
  <c r="DU26" i="15" s="1"/>
  <c r="CF26" i="15"/>
  <c r="CZ26" i="15" s="1"/>
  <c r="CE26" i="15"/>
  <c r="DS26" i="15" s="1"/>
  <c r="CD26" i="15"/>
  <c r="DR26" i="15" s="1"/>
  <c r="CC26" i="15"/>
  <c r="DQ26" i="15" s="1"/>
  <c r="CB26" i="15"/>
  <c r="DP26" i="15" s="1"/>
  <c r="CA26" i="15"/>
  <c r="DO26" i="15" s="1"/>
  <c r="BZ26" i="15"/>
  <c r="DN26" i="15" s="1"/>
  <c r="BY26" i="15"/>
  <c r="DM26" i="15" s="1"/>
  <c r="BX26" i="15"/>
  <c r="CR26" i="15" s="1"/>
  <c r="BM26" i="15"/>
  <c r="BW26" i="15" s="1"/>
  <c r="DK26" i="15" s="1"/>
  <c r="BL26" i="15"/>
  <c r="BV26" i="15" s="1"/>
  <c r="BK26" i="15"/>
  <c r="BU26" i="15" s="1"/>
  <c r="BJ26" i="15"/>
  <c r="BT26" i="15" s="1"/>
  <c r="CN26" i="15" s="1"/>
  <c r="BI26" i="15"/>
  <c r="BS26" i="15" s="1"/>
  <c r="DG26" i="15" s="1"/>
  <c r="BH26" i="15"/>
  <c r="BR26" i="15" s="1"/>
  <c r="BG26" i="15"/>
  <c r="BQ26" i="15" s="1"/>
  <c r="BF26" i="15"/>
  <c r="BP26" i="15" s="1"/>
  <c r="DD26" i="15" s="1"/>
  <c r="BE26" i="15"/>
  <c r="BO26" i="15" s="1"/>
  <c r="DC26" i="15" s="1"/>
  <c r="BD26" i="15"/>
  <c r="BN26" i="15" s="1"/>
  <c r="CG25" i="15"/>
  <c r="DU25" i="15" s="1"/>
  <c r="CF25" i="15"/>
  <c r="DT25" i="15" s="1"/>
  <c r="CE25" i="15"/>
  <c r="DS25" i="15" s="1"/>
  <c r="CD25" i="15"/>
  <c r="DR25" i="15" s="1"/>
  <c r="CC25" i="15"/>
  <c r="DQ25" i="15" s="1"/>
  <c r="CB25" i="15"/>
  <c r="DP25" i="15" s="1"/>
  <c r="CA25" i="15"/>
  <c r="DO25" i="15" s="1"/>
  <c r="BZ25" i="15"/>
  <c r="DN25" i="15" s="1"/>
  <c r="BY25" i="15"/>
  <c r="DM25" i="15" s="1"/>
  <c r="BX25" i="15"/>
  <c r="DL25" i="15" s="1"/>
  <c r="BM25" i="15"/>
  <c r="BW25" i="15" s="1"/>
  <c r="BL25" i="15"/>
  <c r="BV25" i="15" s="1"/>
  <c r="DJ25" i="15" s="1"/>
  <c r="BK25" i="15"/>
  <c r="BU25" i="15" s="1"/>
  <c r="DI25" i="15" s="1"/>
  <c r="BJ25" i="15"/>
  <c r="BT25" i="15" s="1"/>
  <c r="BI25" i="15"/>
  <c r="BS25" i="15" s="1"/>
  <c r="BH25" i="15"/>
  <c r="BR25" i="15" s="1"/>
  <c r="CL25" i="15" s="1"/>
  <c r="BG25" i="15"/>
  <c r="BQ25" i="15" s="1"/>
  <c r="DE25" i="15" s="1"/>
  <c r="BF25" i="15"/>
  <c r="BP25" i="15" s="1"/>
  <c r="BE25" i="15"/>
  <c r="BO25" i="15" s="1"/>
  <c r="BD25" i="15"/>
  <c r="BN25" i="15" s="1"/>
  <c r="CH25" i="15" s="1"/>
  <c r="CG24" i="15"/>
  <c r="DU24" i="15" s="1"/>
  <c r="CF24" i="15"/>
  <c r="DT24" i="15" s="1"/>
  <c r="CE24" i="15"/>
  <c r="DS24" i="15" s="1"/>
  <c r="CD24" i="15"/>
  <c r="DR24" i="15" s="1"/>
  <c r="CC24" i="15"/>
  <c r="DQ24" i="15" s="1"/>
  <c r="CB24" i="15"/>
  <c r="DP24" i="15" s="1"/>
  <c r="CA24" i="15"/>
  <c r="DO24" i="15" s="1"/>
  <c r="BZ24" i="15"/>
  <c r="DN24" i="15" s="1"/>
  <c r="BY24" i="15"/>
  <c r="DM24" i="15" s="1"/>
  <c r="BX24" i="15"/>
  <c r="DL24" i="15" s="1"/>
  <c r="BM24" i="15"/>
  <c r="BW24" i="15" s="1"/>
  <c r="DK24" i="15" s="1"/>
  <c r="BL24" i="15"/>
  <c r="BV24" i="15" s="1"/>
  <c r="BK24" i="15"/>
  <c r="BU24" i="15" s="1"/>
  <c r="BJ24" i="15"/>
  <c r="BT24" i="15" s="1"/>
  <c r="CN24" i="15" s="1"/>
  <c r="BI24" i="15"/>
  <c r="BS24" i="15" s="1"/>
  <c r="DG24" i="15" s="1"/>
  <c r="BH24" i="15"/>
  <c r="BR24" i="15" s="1"/>
  <c r="BG24" i="15"/>
  <c r="BQ24" i="15" s="1"/>
  <c r="BF24" i="15"/>
  <c r="BP24" i="15" s="1"/>
  <c r="DD24" i="15" s="1"/>
  <c r="BE24" i="15"/>
  <c r="BO24" i="15" s="1"/>
  <c r="DC24" i="15" s="1"/>
  <c r="BD24" i="15"/>
  <c r="BN24" i="15" s="1"/>
  <c r="CG23" i="15"/>
  <c r="DU23" i="15" s="1"/>
  <c r="CF23" i="15"/>
  <c r="DT23" i="15" s="1"/>
  <c r="CE23" i="15"/>
  <c r="DS23" i="15" s="1"/>
  <c r="CD23" i="15"/>
  <c r="DR23" i="15" s="1"/>
  <c r="CC23" i="15"/>
  <c r="DQ23" i="15" s="1"/>
  <c r="CB23" i="15"/>
  <c r="DP23" i="15" s="1"/>
  <c r="CA23" i="15"/>
  <c r="DO23" i="15" s="1"/>
  <c r="BZ23" i="15"/>
  <c r="DN23" i="15" s="1"/>
  <c r="BY23" i="15"/>
  <c r="DM23" i="15" s="1"/>
  <c r="BX23" i="15"/>
  <c r="DL23" i="15" s="1"/>
  <c r="BM23" i="15"/>
  <c r="BW23" i="15" s="1"/>
  <c r="BL23" i="15"/>
  <c r="BV23" i="15" s="1"/>
  <c r="DJ23" i="15" s="1"/>
  <c r="BK23" i="15"/>
  <c r="BU23" i="15" s="1"/>
  <c r="DI23" i="15" s="1"/>
  <c r="BJ23" i="15"/>
  <c r="BT23" i="15" s="1"/>
  <c r="BI23" i="15"/>
  <c r="BS23" i="15" s="1"/>
  <c r="BH23" i="15"/>
  <c r="BR23" i="15" s="1"/>
  <c r="CL23" i="15" s="1"/>
  <c r="BG23" i="15"/>
  <c r="BQ23" i="15" s="1"/>
  <c r="DE23" i="15" s="1"/>
  <c r="BF23" i="15"/>
  <c r="BP23" i="15" s="1"/>
  <c r="BE23" i="15"/>
  <c r="BO23" i="15" s="1"/>
  <c r="BD23" i="15"/>
  <c r="BN23" i="15" s="1"/>
  <c r="DB23" i="15" s="1"/>
  <c r="CG22" i="15"/>
  <c r="DU22" i="15" s="1"/>
  <c r="CF22" i="15"/>
  <c r="DT22" i="15" s="1"/>
  <c r="CE22" i="15"/>
  <c r="DS22" i="15" s="1"/>
  <c r="CD22" i="15"/>
  <c r="DR22" i="15" s="1"/>
  <c r="CC22" i="15"/>
  <c r="DQ22" i="15" s="1"/>
  <c r="CB22" i="15"/>
  <c r="DP22" i="15" s="1"/>
  <c r="CA22" i="15"/>
  <c r="DO22" i="15" s="1"/>
  <c r="BZ22" i="15"/>
  <c r="DN22" i="15" s="1"/>
  <c r="BY22" i="15"/>
  <c r="DM22" i="15" s="1"/>
  <c r="BX22" i="15"/>
  <c r="CR22" i="15" s="1"/>
  <c r="BM22" i="15"/>
  <c r="BW22" i="15" s="1"/>
  <c r="DK22" i="15" s="1"/>
  <c r="BL22" i="15"/>
  <c r="BV22" i="15" s="1"/>
  <c r="BK22" i="15"/>
  <c r="BU22" i="15" s="1"/>
  <c r="BJ22" i="15"/>
  <c r="BT22" i="15" s="1"/>
  <c r="DH22" i="15" s="1"/>
  <c r="BI22" i="15"/>
  <c r="BS22" i="15" s="1"/>
  <c r="DG22" i="15" s="1"/>
  <c r="BH22" i="15"/>
  <c r="BR22" i="15" s="1"/>
  <c r="BG22" i="15"/>
  <c r="BQ22" i="15" s="1"/>
  <c r="BF22" i="15"/>
  <c r="BP22" i="15" s="1"/>
  <c r="DD22" i="15" s="1"/>
  <c r="BE22" i="15"/>
  <c r="BO22" i="15" s="1"/>
  <c r="DC22" i="15" s="1"/>
  <c r="BD22" i="15"/>
  <c r="BN22" i="15" s="1"/>
  <c r="CG21" i="15"/>
  <c r="DU21" i="15" s="1"/>
  <c r="CF21" i="15"/>
  <c r="DT21" i="15" s="1"/>
  <c r="CE21" i="15"/>
  <c r="DS21" i="15" s="1"/>
  <c r="CD21" i="15"/>
  <c r="CX21" i="15" s="1"/>
  <c r="CC21" i="15"/>
  <c r="DQ21" i="15" s="1"/>
  <c r="CB21" i="15"/>
  <c r="DP21" i="15" s="1"/>
  <c r="CA21" i="15"/>
  <c r="DO21" i="15" s="1"/>
  <c r="BZ21" i="15"/>
  <c r="DN21" i="15" s="1"/>
  <c r="BY21" i="15"/>
  <c r="DM21" i="15" s="1"/>
  <c r="BX21" i="15"/>
  <c r="DL21" i="15" s="1"/>
  <c r="BM21" i="15"/>
  <c r="BW21" i="15" s="1"/>
  <c r="BL21" i="15"/>
  <c r="BV21" i="15" s="1"/>
  <c r="DJ21" i="15" s="1"/>
  <c r="BK21" i="15"/>
  <c r="BU21" i="15" s="1"/>
  <c r="DI21" i="15" s="1"/>
  <c r="BJ21" i="15"/>
  <c r="BT21" i="15" s="1"/>
  <c r="BI21" i="15"/>
  <c r="BS21" i="15" s="1"/>
  <c r="BH21" i="15"/>
  <c r="BR21" i="15" s="1"/>
  <c r="DF21" i="15" s="1"/>
  <c r="BG21" i="15"/>
  <c r="BQ21" i="15" s="1"/>
  <c r="DE21" i="15" s="1"/>
  <c r="BF21" i="15"/>
  <c r="BP21" i="15" s="1"/>
  <c r="BE21" i="15"/>
  <c r="BO21" i="15" s="1"/>
  <c r="BD21" i="15"/>
  <c r="BN21" i="15" s="1"/>
  <c r="CH21" i="15" s="1"/>
  <c r="CG20" i="15"/>
  <c r="DU20" i="15" s="1"/>
  <c r="CF20" i="15"/>
  <c r="CZ20" i="15" s="1"/>
  <c r="CE20" i="15"/>
  <c r="DS20" i="15" s="1"/>
  <c r="CD20" i="15"/>
  <c r="DR20" i="15" s="1"/>
  <c r="CC20" i="15"/>
  <c r="DQ20" i="15" s="1"/>
  <c r="CB20" i="15"/>
  <c r="DP20" i="15" s="1"/>
  <c r="CA20" i="15"/>
  <c r="DO20" i="15" s="1"/>
  <c r="BZ20" i="15"/>
  <c r="DN20" i="15" s="1"/>
  <c r="BY20" i="15"/>
  <c r="DM20" i="15" s="1"/>
  <c r="BX20" i="15"/>
  <c r="DL20" i="15" s="1"/>
  <c r="BM20" i="15"/>
  <c r="BW20" i="15" s="1"/>
  <c r="DK20" i="15" s="1"/>
  <c r="BL20" i="15"/>
  <c r="BV20" i="15" s="1"/>
  <c r="BK20" i="15"/>
  <c r="BU20" i="15" s="1"/>
  <c r="BJ20" i="15"/>
  <c r="BT20" i="15" s="1"/>
  <c r="DH20" i="15" s="1"/>
  <c r="BI20" i="15"/>
  <c r="BS20" i="15" s="1"/>
  <c r="DG20" i="15" s="1"/>
  <c r="BH20" i="15"/>
  <c r="BR20" i="15" s="1"/>
  <c r="BG20" i="15"/>
  <c r="BQ20" i="15" s="1"/>
  <c r="BF20" i="15"/>
  <c r="BP20" i="15" s="1"/>
  <c r="DD20" i="15" s="1"/>
  <c r="BE20" i="15"/>
  <c r="BO20" i="15" s="1"/>
  <c r="DC20" i="15" s="1"/>
  <c r="BD20" i="15"/>
  <c r="BN20" i="15" s="1"/>
  <c r="CG19" i="15"/>
  <c r="DU19" i="15" s="1"/>
  <c r="CF19" i="15"/>
  <c r="DT19" i="15" s="1"/>
  <c r="CE19" i="15"/>
  <c r="DS19" i="15" s="1"/>
  <c r="CD19" i="15"/>
  <c r="DR19" i="15" s="1"/>
  <c r="CC19" i="15"/>
  <c r="DQ19" i="15" s="1"/>
  <c r="CB19" i="15"/>
  <c r="DP19" i="15" s="1"/>
  <c r="CA19" i="15"/>
  <c r="DO19" i="15" s="1"/>
  <c r="BZ19" i="15"/>
  <c r="DN19" i="15" s="1"/>
  <c r="BY19" i="15"/>
  <c r="DM19" i="15" s="1"/>
  <c r="BX19" i="15"/>
  <c r="DL19" i="15" s="1"/>
  <c r="BM19" i="15"/>
  <c r="BW19" i="15" s="1"/>
  <c r="BL19" i="15"/>
  <c r="BV19" i="15" s="1"/>
  <c r="DJ19" i="15" s="1"/>
  <c r="BK19" i="15"/>
  <c r="BU19" i="15" s="1"/>
  <c r="DI19" i="15" s="1"/>
  <c r="BJ19" i="15"/>
  <c r="BT19" i="15" s="1"/>
  <c r="BI19" i="15"/>
  <c r="BS19" i="15" s="1"/>
  <c r="BH19" i="15"/>
  <c r="BR19" i="15" s="1"/>
  <c r="DF19" i="15" s="1"/>
  <c r="BG19" i="15"/>
  <c r="BQ19" i="15" s="1"/>
  <c r="DE19" i="15" s="1"/>
  <c r="BF19" i="15"/>
  <c r="BP19" i="15" s="1"/>
  <c r="BE19" i="15"/>
  <c r="BO19" i="15" s="1"/>
  <c r="BD19" i="15"/>
  <c r="BN19" i="15" s="1"/>
  <c r="CH19" i="15" s="1"/>
  <c r="CG18" i="15"/>
  <c r="DU18" i="15" s="1"/>
  <c r="CF18" i="15"/>
  <c r="DT18" i="15" s="1"/>
  <c r="CE18" i="15"/>
  <c r="DS18" i="15" s="1"/>
  <c r="CD18" i="15"/>
  <c r="DR18" i="15" s="1"/>
  <c r="CC18" i="15"/>
  <c r="DQ18" i="15" s="1"/>
  <c r="CB18" i="15"/>
  <c r="DP18" i="15" s="1"/>
  <c r="CA18" i="15"/>
  <c r="DO18" i="15" s="1"/>
  <c r="BZ18" i="15"/>
  <c r="DN18" i="15" s="1"/>
  <c r="BY18" i="15"/>
  <c r="DM18" i="15" s="1"/>
  <c r="BX18" i="15"/>
  <c r="CR18" i="15" s="1"/>
  <c r="BM18" i="15"/>
  <c r="BW18" i="15" s="1"/>
  <c r="DK18" i="15" s="1"/>
  <c r="BL18" i="15"/>
  <c r="BV18" i="15" s="1"/>
  <c r="BK18" i="15"/>
  <c r="BU18" i="15" s="1"/>
  <c r="BJ18" i="15"/>
  <c r="BT18" i="15" s="1"/>
  <c r="CN18" i="15" s="1"/>
  <c r="BI18" i="15"/>
  <c r="BS18" i="15" s="1"/>
  <c r="DG18" i="15" s="1"/>
  <c r="BH18" i="15"/>
  <c r="BR18" i="15" s="1"/>
  <c r="BG18" i="15"/>
  <c r="BQ18" i="15" s="1"/>
  <c r="BF18" i="15"/>
  <c r="BP18" i="15" s="1"/>
  <c r="DD18" i="15" s="1"/>
  <c r="BE18" i="15"/>
  <c r="BO18" i="15" s="1"/>
  <c r="DC18" i="15" s="1"/>
  <c r="BD18" i="15"/>
  <c r="BN18" i="15" s="1"/>
  <c r="CG17" i="15"/>
  <c r="DU17" i="15" s="1"/>
  <c r="CF17" i="15"/>
  <c r="DT17" i="15" s="1"/>
  <c r="CE17" i="15"/>
  <c r="DS17" i="15" s="1"/>
  <c r="CD17" i="15"/>
  <c r="DR17" i="15" s="1"/>
  <c r="CC17" i="15"/>
  <c r="DQ17" i="15" s="1"/>
  <c r="CB17" i="15"/>
  <c r="DP17" i="15" s="1"/>
  <c r="CA17" i="15"/>
  <c r="DO17" i="15" s="1"/>
  <c r="BZ17" i="15"/>
  <c r="CT17" i="15" s="1"/>
  <c r="BY17" i="15"/>
  <c r="DM17" i="15" s="1"/>
  <c r="BX17" i="15"/>
  <c r="DL17" i="15" s="1"/>
  <c r="BM17" i="15"/>
  <c r="BW17" i="15" s="1"/>
  <c r="BL17" i="15"/>
  <c r="BV17" i="15" s="1"/>
  <c r="DJ17" i="15" s="1"/>
  <c r="BK17" i="15"/>
  <c r="BU17" i="15" s="1"/>
  <c r="DI17" i="15" s="1"/>
  <c r="BJ17" i="15"/>
  <c r="BT17" i="15" s="1"/>
  <c r="BI17" i="15"/>
  <c r="BS17" i="15" s="1"/>
  <c r="BH17" i="15"/>
  <c r="BR17" i="15" s="1"/>
  <c r="DF17" i="15" s="1"/>
  <c r="BG17" i="15"/>
  <c r="BQ17" i="15" s="1"/>
  <c r="DE17" i="15" s="1"/>
  <c r="BF17" i="15"/>
  <c r="BP17" i="15" s="1"/>
  <c r="BE17" i="15"/>
  <c r="BO17" i="15" s="1"/>
  <c r="BD17" i="15"/>
  <c r="BN17" i="15" s="1"/>
  <c r="CH17" i="15" s="1"/>
  <c r="CG16" i="15"/>
  <c r="DU16" i="15" s="1"/>
  <c r="CF16" i="15"/>
  <c r="CZ16" i="15" s="1"/>
  <c r="CE16" i="15"/>
  <c r="DS16" i="15" s="1"/>
  <c r="CD16" i="15"/>
  <c r="DR16" i="15" s="1"/>
  <c r="CC16" i="15"/>
  <c r="DQ16" i="15" s="1"/>
  <c r="CB16" i="15"/>
  <c r="DP16" i="15" s="1"/>
  <c r="CA16" i="15"/>
  <c r="DO16" i="15" s="1"/>
  <c r="BZ16" i="15"/>
  <c r="DN16" i="15" s="1"/>
  <c r="BY16" i="15"/>
  <c r="DM16" i="15" s="1"/>
  <c r="BX16" i="15"/>
  <c r="DL16" i="15" s="1"/>
  <c r="BM16" i="15"/>
  <c r="BW16" i="15" s="1"/>
  <c r="DK16" i="15" s="1"/>
  <c r="BL16" i="15"/>
  <c r="BV16" i="15" s="1"/>
  <c r="BK16" i="15"/>
  <c r="BU16" i="15" s="1"/>
  <c r="BJ16" i="15"/>
  <c r="BT16" i="15" s="1"/>
  <c r="CN16" i="15" s="1"/>
  <c r="BI16" i="15"/>
  <c r="BS16" i="15" s="1"/>
  <c r="DG16" i="15" s="1"/>
  <c r="BH16" i="15"/>
  <c r="BR16" i="15" s="1"/>
  <c r="BG16" i="15"/>
  <c r="BQ16" i="15" s="1"/>
  <c r="BF16" i="15"/>
  <c r="BP16" i="15" s="1"/>
  <c r="DD16" i="15" s="1"/>
  <c r="BE16" i="15"/>
  <c r="BO16" i="15" s="1"/>
  <c r="DC16" i="15" s="1"/>
  <c r="BD16" i="15"/>
  <c r="BN16" i="15" s="1"/>
  <c r="CG15" i="15"/>
  <c r="DU15" i="15" s="1"/>
  <c r="CF15" i="15"/>
  <c r="DT15" i="15" s="1"/>
  <c r="CE15" i="15"/>
  <c r="DS15" i="15" s="1"/>
  <c r="CD15" i="15"/>
  <c r="DR15" i="15" s="1"/>
  <c r="CC15" i="15"/>
  <c r="DQ15" i="15" s="1"/>
  <c r="CB15" i="15"/>
  <c r="DP15" i="15" s="1"/>
  <c r="CA15" i="15"/>
  <c r="DO15" i="15" s="1"/>
  <c r="BZ15" i="15"/>
  <c r="CT15" i="15" s="1"/>
  <c r="BY15" i="15"/>
  <c r="DM15" i="15" s="1"/>
  <c r="BX15" i="15"/>
  <c r="DL15" i="15" s="1"/>
  <c r="BM15" i="15"/>
  <c r="BW15" i="15" s="1"/>
  <c r="BL15" i="15"/>
  <c r="BV15" i="15" s="1"/>
  <c r="DJ15" i="15" s="1"/>
  <c r="BK15" i="15"/>
  <c r="BU15" i="15" s="1"/>
  <c r="DI15" i="15" s="1"/>
  <c r="BJ15" i="15"/>
  <c r="BT15" i="15" s="1"/>
  <c r="BI15" i="15"/>
  <c r="BS15" i="15" s="1"/>
  <c r="BH15" i="15"/>
  <c r="BR15" i="15" s="1"/>
  <c r="DF15" i="15" s="1"/>
  <c r="BG15" i="15"/>
  <c r="BQ15" i="15" s="1"/>
  <c r="DE15" i="15" s="1"/>
  <c r="BF15" i="15"/>
  <c r="BP15" i="15" s="1"/>
  <c r="BE15" i="15"/>
  <c r="BO15" i="15" s="1"/>
  <c r="BD15" i="15"/>
  <c r="BN15" i="15" s="1"/>
  <c r="CH15" i="15" s="1"/>
  <c r="CG14" i="15"/>
  <c r="DU14" i="15" s="1"/>
  <c r="CF14" i="15"/>
  <c r="CZ14" i="15" s="1"/>
  <c r="CE14" i="15"/>
  <c r="DS14" i="15" s="1"/>
  <c r="CD14" i="15"/>
  <c r="DR14" i="15" s="1"/>
  <c r="CC14" i="15"/>
  <c r="DQ14" i="15" s="1"/>
  <c r="CB14" i="15"/>
  <c r="DP14" i="15" s="1"/>
  <c r="CA14" i="15"/>
  <c r="DO14" i="15" s="1"/>
  <c r="BZ14" i="15"/>
  <c r="DN14" i="15" s="1"/>
  <c r="BY14" i="15"/>
  <c r="DM14" i="15" s="1"/>
  <c r="BX14" i="15"/>
  <c r="DL14" i="15" s="1"/>
  <c r="BM14" i="15"/>
  <c r="BW14" i="15" s="1"/>
  <c r="DK14" i="15" s="1"/>
  <c r="BL14" i="15"/>
  <c r="BV14" i="15" s="1"/>
  <c r="BK14" i="15"/>
  <c r="BU14" i="15" s="1"/>
  <c r="BJ14" i="15"/>
  <c r="BT14" i="15" s="1"/>
  <c r="CN14" i="15" s="1"/>
  <c r="BI14" i="15"/>
  <c r="BS14" i="15" s="1"/>
  <c r="DG14" i="15" s="1"/>
  <c r="BH14" i="15"/>
  <c r="BR14" i="15" s="1"/>
  <c r="BG14" i="15"/>
  <c r="BQ14" i="15" s="1"/>
  <c r="BF14" i="15"/>
  <c r="BP14" i="15" s="1"/>
  <c r="DD14" i="15" s="1"/>
  <c r="BE14" i="15"/>
  <c r="BO14" i="15" s="1"/>
  <c r="DC14" i="15" s="1"/>
  <c r="BD14" i="15"/>
  <c r="BN14" i="15" s="1"/>
  <c r="CG13" i="15"/>
  <c r="DU13" i="15" s="1"/>
  <c r="CF13" i="15"/>
  <c r="DT13" i="15" s="1"/>
  <c r="CE13" i="15"/>
  <c r="DS13" i="15" s="1"/>
  <c r="CD13" i="15"/>
  <c r="DR13" i="15" s="1"/>
  <c r="CC13" i="15"/>
  <c r="DQ13" i="15" s="1"/>
  <c r="CB13" i="15"/>
  <c r="DP13" i="15" s="1"/>
  <c r="CA13" i="15"/>
  <c r="DO13" i="15" s="1"/>
  <c r="BZ13" i="15"/>
  <c r="CT13" i="15" s="1"/>
  <c r="BY13" i="15"/>
  <c r="DM13" i="15" s="1"/>
  <c r="BX13" i="15"/>
  <c r="DL13" i="15" s="1"/>
  <c r="BM13" i="15"/>
  <c r="BW13" i="15" s="1"/>
  <c r="BL13" i="15"/>
  <c r="BV13" i="15" s="1"/>
  <c r="DJ13" i="15" s="1"/>
  <c r="BK13" i="15"/>
  <c r="BU13" i="15" s="1"/>
  <c r="DI13" i="15" s="1"/>
  <c r="BJ13" i="15"/>
  <c r="BT13" i="15" s="1"/>
  <c r="BI13" i="15"/>
  <c r="BS13" i="15" s="1"/>
  <c r="BH13" i="15"/>
  <c r="BR13" i="15" s="1"/>
  <c r="DF13" i="15" s="1"/>
  <c r="BG13" i="15"/>
  <c r="BQ13" i="15" s="1"/>
  <c r="DE13" i="15" s="1"/>
  <c r="BF13" i="15"/>
  <c r="BP13" i="15" s="1"/>
  <c r="BE13" i="15"/>
  <c r="BO13" i="15" s="1"/>
  <c r="BD13" i="15"/>
  <c r="BN13" i="15" s="1"/>
  <c r="DB13" i="15" s="1"/>
  <c r="CG12" i="15"/>
  <c r="DU12" i="15" s="1"/>
  <c r="CF12" i="15"/>
  <c r="DT12" i="15" s="1"/>
  <c r="CE12" i="15"/>
  <c r="DS12" i="15" s="1"/>
  <c r="CD12" i="15"/>
  <c r="DR12" i="15" s="1"/>
  <c r="CC12" i="15"/>
  <c r="DQ12" i="15" s="1"/>
  <c r="CB12" i="15"/>
  <c r="DP12" i="15" s="1"/>
  <c r="CA12" i="15"/>
  <c r="DO12" i="15" s="1"/>
  <c r="BZ12" i="15"/>
  <c r="DN12" i="15" s="1"/>
  <c r="BY12" i="15"/>
  <c r="DM12" i="15" s="1"/>
  <c r="BX12" i="15"/>
  <c r="DL12" i="15" s="1"/>
  <c r="BM12" i="15"/>
  <c r="BW12" i="15" s="1"/>
  <c r="DK12" i="15" s="1"/>
  <c r="BL12" i="15"/>
  <c r="BV12" i="15" s="1"/>
  <c r="BK12" i="15"/>
  <c r="BU12" i="15" s="1"/>
  <c r="BJ12" i="15"/>
  <c r="BT12" i="15" s="1"/>
  <c r="CN12" i="15" s="1"/>
  <c r="BI12" i="15"/>
  <c r="BS12" i="15" s="1"/>
  <c r="DG12" i="15" s="1"/>
  <c r="BH12" i="15"/>
  <c r="BR12" i="15" s="1"/>
  <c r="BG12" i="15"/>
  <c r="BQ12" i="15" s="1"/>
  <c r="BF12" i="15"/>
  <c r="BP12" i="15" s="1"/>
  <c r="DD12" i="15" s="1"/>
  <c r="BE12" i="15"/>
  <c r="BO12" i="15" s="1"/>
  <c r="DC12" i="15" s="1"/>
  <c r="BD12" i="15"/>
  <c r="BN12" i="15" s="1"/>
  <c r="CG11" i="15"/>
  <c r="DU11" i="15" s="1"/>
  <c r="CF11" i="15"/>
  <c r="DT11" i="15" s="1"/>
  <c r="CE11" i="15"/>
  <c r="DS11" i="15" s="1"/>
  <c r="CD11" i="15"/>
  <c r="DR11" i="15" s="1"/>
  <c r="CC11" i="15"/>
  <c r="DQ11" i="15" s="1"/>
  <c r="CB11" i="15"/>
  <c r="DP11" i="15" s="1"/>
  <c r="CA11" i="15"/>
  <c r="DO11" i="15" s="1"/>
  <c r="BZ11" i="15"/>
  <c r="DN11" i="15" s="1"/>
  <c r="BY11" i="15"/>
  <c r="DM11" i="15" s="1"/>
  <c r="BX11" i="15"/>
  <c r="DL11" i="15" s="1"/>
  <c r="BM11" i="15"/>
  <c r="BW11" i="15" s="1"/>
  <c r="BL11" i="15"/>
  <c r="BV11" i="15" s="1"/>
  <c r="DJ11" i="15" s="1"/>
  <c r="BK11" i="15"/>
  <c r="BU11" i="15" s="1"/>
  <c r="DI11" i="15" s="1"/>
  <c r="BJ11" i="15"/>
  <c r="BT11" i="15" s="1"/>
  <c r="BI11" i="15"/>
  <c r="BS11" i="15" s="1"/>
  <c r="BH11" i="15"/>
  <c r="BR11" i="15" s="1"/>
  <c r="DF11" i="15" s="1"/>
  <c r="BG11" i="15"/>
  <c r="BQ11" i="15" s="1"/>
  <c r="DE11" i="15" s="1"/>
  <c r="BF11" i="15"/>
  <c r="BP11" i="15" s="1"/>
  <c r="BE11" i="15"/>
  <c r="BO11" i="15" s="1"/>
  <c r="BD11" i="15"/>
  <c r="BN11" i="15" s="1"/>
  <c r="DB11" i="15" s="1"/>
  <c r="CG10" i="15"/>
  <c r="DU10" i="15" s="1"/>
  <c r="CF10" i="15"/>
  <c r="CZ10" i="15" s="1"/>
  <c r="CE10" i="15"/>
  <c r="DS10" i="15" s="1"/>
  <c r="CD10" i="15"/>
  <c r="DR10" i="15" s="1"/>
  <c r="CC10" i="15"/>
  <c r="DQ10" i="15" s="1"/>
  <c r="CB10" i="15"/>
  <c r="DP10" i="15" s="1"/>
  <c r="CA10" i="15"/>
  <c r="DO10" i="15" s="1"/>
  <c r="BZ10" i="15"/>
  <c r="DN10" i="15" s="1"/>
  <c r="BY10" i="15"/>
  <c r="DM10" i="15" s="1"/>
  <c r="BX10" i="15"/>
  <c r="CR10" i="15" s="1"/>
  <c r="BM10" i="15"/>
  <c r="BW10" i="15" s="1"/>
  <c r="DK10" i="15" s="1"/>
  <c r="BL10" i="15"/>
  <c r="BV10" i="15" s="1"/>
  <c r="BK10" i="15"/>
  <c r="BU10" i="15" s="1"/>
  <c r="BJ10" i="15"/>
  <c r="BT10" i="15" s="1"/>
  <c r="DH10" i="15" s="1"/>
  <c r="BI10" i="15"/>
  <c r="BS10" i="15" s="1"/>
  <c r="DG10" i="15" s="1"/>
  <c r="BH10" i="15"/>
  <c r="BR10" i="15" s="1"/>
  <c r="BG10" i="15"/>
  <c r="BQ10" i="15" s="1"/>
  <c r="BF10" i="15"/>
  <c r="BP10" i="15" s="1"/>
  <c r="CJ10" i="15" s="1"/>
  <c r="BE10" i="15"/>
  <c r="BO10" i="15" s="1"/>
  <c r="DC10" i="15" s="1"/>
  <c r="BD10" i="15"/>
  <c r="BN10" i="15" s="1"/>
  <c r="CG9" i="15"/>
  <c r="DU9" i="15" s="1"/>
  <c r="CF9" i="15"/>
  <c r="DT9" i="15" s="1"/>
  <c r="CE9" i="15"/>
  <c r="DS9" i="15" s="1"/>
  <c r="CD9" i="15"/>
  <c r="DR9" i="15" s="1"/>
  <c r="CC9" i="15"/>
  <c r="DQ9" i="15" s="1"/>
  <c r="CB9" i="15"/>
  <c r="DP9" i="15" s="1"/>
  <c r="CA9" i="15"/>
  <c r="DO9" i="15" s="1"/>
  <c r="BZ9" i="15"/>
  <c r="DN9" i="15" s="1"/>
  <c r="BY9" i="15"/>
  <c r="DM9" i="15" s="1"/>
  <c r="BX9" i="15"/>
  <c r="DL9" i="15" s="1"/>
  <c r="BM9" i="15"/>
  <c r="BW9" i="15" s="1"/>
  <c r="BL9" i="15"/>
  <c r="BV9" i="15" s="1"/>
  <c r="CP9" i="15" s="1"/>
  <c r="BK9" i="15"/>
  <c r="BU9" i="15" s="1"/>
  <c r="DI9" i="15" s="1"/>
  <c r="BJ9" i="15"/>
  <c r="BT9" i="15" s="1"/>
  <c r="BI9" i="15"/>
  <c r="BS9" i="15" s="1"/>
  <c r="BH9" i="15"/>
  <c r="BR9" i="15" s="1"/>
  <c r="DF9" i="15" s="1"/>
  <c r="BG9" i="15"/>
  <c r="BQ9" i="15" s="1"/>
  <c r="DE9" i="15" s="1"/>
  <c r="BF9" i="15"/>
  <c r="BP9" i="15" s="1"/>
  <c r="BE9" i="15"/>
  <c r="BO9" i="15" s="1"/>
  <c r="BD9" i="15"/>
  <c r="BN9" i="15" s="1"/>
  <c r="DB9" i="15" s="1"/>
  <c r="DL153" i="15" l="1"/>
  <c r="CR147" i="15"/>
  <c r="CR149" i="15"/>
  <c r="DU228" i="15"/>
  <c r="DS197" i="15"/>
  <c r="DO240" i="15"/>
  <c r="CS233" i="15"/>
  <c r="CR144" i="15"/>
  <c r="DL159" i="15"/>
  <c r="DT226" i="15"/>
  <c r="DU250" i="15"/>
  <c r="CR63" i="15"/>
  <c r="DQ236" i="15"/>
  <c r="DU246" i="15"/>
  <c r="DA146" i="15"/>
  <c r="CS150" i="15"/>
  <c r="DQ154" i="15"/>
  <c r="CS224" i="15"/>
  <c r="CS229" i="15"/>
  <c r="DU234" i="15"/>
  <c r="DU257" i="15"/>
  <c r="DA261" i="15"/>
  <c r="DT145" i="15"/>
  <c r="CV149" i="15"/>
  <c r="DA150" i="15"/>
  <c r="DR154" i="15"/>
  <c r="CV155" i="15"/>
  <c r="CV157" i="15"/>
  <c r="CR196" i="15"/>
  <c r="CR200" i="15"/>
  <c r="CR222" i="15"/>
  <c r="CS232" i="15"/>
  <c r="DA241" i="15"/>
  <c r="CS55" i="15"/>
  <c r="CR47" i="15"/>
  <c r="DT149" i="15"/>
  <c r="DO241" i="15"/>
  <c r="DR239" i="15"/>
  <c r="DM240" i="15"/>
  <c r="CS240" i="15"/>
  <c r="DR44" i="15"/>
  <c r="DP55" i="15"/>
  <c r="DR60" i="15"/>
  <c r="CY224" i="15"/>
  <c r="DS224" i="15"/>
  <c r="DO224" i="15"/>
  <c r="DM225" i="15"/>
  <c r="CS225" i="15"/>
  <c r="DU225" i="15"/>
  <c r="DA225" i="15"/>
  <c r="DA253" i="15"/>
  <c r="DU253" i="15"/>
  <c r="DQ47" i="15"/>
  <c r="DS52" i="15"/>
  <c r="DQ63" i="15"/>
  <c r="DS44" i="15"/>
  <c r="CS47" i="15"/>
  <c r="DQ55" i="15"/>
  <c r="DS60" i="15"/>
  <c r="CS63" i="15"/>
  <c r="DL219" i="15"/>
  <c r="CR219" i="15"/>
  <c r="DM228" i="15"/>
  <c r="CS228" i="15"/>
  <c r="CW228" i="15"/>
  <c r="DQ228" i="15"/>
  <c r="CV238" i="15"/>
  <c r="DP238" i="15"/>
  <c r="DQ240" i="15"/>
  <c r="DU240" i="15"/>
  <c r="DA240" i="15"/>
  <c r="DP47" i="15"/>
  <c r="DR52" i="15"/>
  <c r="CR55" i="15"/>
  <c r="DP63" i="15"/>
  <c r="CT144" i="15"/>
  <c r="DN144" i="15"/>
  <c r="CX144" i="15"/>
  <c r="DR144" i="15"/>
  <c r="DM237" i="15"/>
  <c r="CS237" i="15"/>
  <c r="CR145" i="15"/>
  <c r="DP147" i="15"/>
  <c r="DR150" i="15"/>
  <c r="CZ151" i="15"/>
  <c r="DR193" i="15"/>
  <c r="DS195" i="15"/>
  <c r="CZ196" i="15"/>
  <c r="DP200" i="15"/>
  <c r="DA229" i="15"/>
  <c r="CR230" i="15"/>
  <c r="DO232" i="15"/>
  <c r="DS233" i="15"/>
  <c r="CR234" i="15"/>
  <c r="DT240" i="15"/>
  <c r="DQ241" i="15"/>
  <c r="DQ261" i="15"/>
  <c r="CV145" i="15"/>
  <c r="DL151" i="15"/>
  <c r="CS154" i="15"/>
  <c r="DT224" i="15"/>
  <c r="DS230" i="15"/>
  <c r="DQ232" i="15"/>
  <c r="CZ234" i="15"/>
  <c r="CS236" i="15"/>
  <c r="DS237" i="15"/>
  <c r="CS241" i="15"/>
  <c r="CT146" i="15"/>
  <c r="DR201" i="15"/>
  <c r="DR227" i="15"/>
  <c r="DR231" i="15"/>
  <c r="DO236" i="15"/>
  <c r="CZ51" i="15"/>
  <c r="CZ59" i="15"/>
  <c r="CU48" i="15"/>
  <c r="DA51" i="15"/>
  <c r="CU56" i="15"/>
  <c r="DA59" i="15"/>
  <c r="CU64" i="15"/>
  <c r="DO260" i="15"/>
  <c r="CU260" i="15"/>
  <c r="CZ43" i="15"/>
  <c r="CT48" i="15"/>
  <c r="CT56" i="15"/>
  <c r="CT64" i="15"/>
  <c r="DQ42" i="15"/>
  <c r="DA43" i="15"/>
  <c r="CR43" i="15"/>
  <c r="DP43" i="15"/>
  <c r="CT44" i="15"/>
  <c r="CZ47" i="15"/>
  <c r="DR48" i="15"/>
  <c r="CR51" i="15"/>
  <c r="DP51" i="15"/>
  <c r="CT52" i="15"/>
  <c r="CZ55" i="15"/>
  <c r="DR56" i="15"/>
  <c r="CR59" i="15"/>
  <c r="DP59" i="15"/>
  <c r="CT60" i="15"/>
  <c r="CZ63" i="15"/>
  <c r="DR64" i="15"/>
  <c r="CV153" i="15"/>
  <c r="DP153" i="15"/>
  <c r="DT153" i="15"/>
  <c r="CZ153" i="15"/>
  <c r="CX197" i="15"/>
  <c r="DR197" i="15"/>
  <c r="CT197" i="15"/>
  <c r="CS43" i="15"/>
  <c r="DQ43" i="15"/>
  <c r="CU44" i="15"/>
  <c r="DA47" i="15"/>
  <c r="DS48" i="15"/>
  <c r="CS51" i="15"/>
  <c r="DQ51" i="15"/>
  <c r="CU52" i="15"/>
  <c r="DA55" i="15"/>
  <c r="DS56" i="15"/>
  <c r="CS59" i="15"/>
  <c r="DQ59" i="15"/>
  <c r="CU60" i="15"/>
  <c r="DA63" i="15"/>
  <c r="DS64" i="15"/>
  <c r="DN150" i="15"/>
  <c r="CT150" i="15"/>
  <c r="CV151" i="15"/>
  <c r="DP151" i="15"/>
  <c r="DU154" i="15"/>
  <c r="DA154" i="15"/>
  <c r="CZ155" i="15"/>
  <c r="CZ157" i="15"/>
  <c r="DT159" i="15"/>
  <c r="CU244" i="15"/>
  <c r="DO244" i="15"/>
  <c r="DS244" i="15"/>
  <c r="CY244" i="15"/>
  <c r="CZ144" i="15"/>
  <c r="DN154" i="15"/>
  <c r="CT154" i="15"/>
  <c r="CR155" i="15"/>
  <c r="DL155" i="15"/>
  <c r="CR157" i="15"/>
  <c r="DL157" i="15"/>
  <c r="DP159" i="15"/>
  <c r="CV159" i="15"/>
  <c r="DA226" i="15"/>
  <c r="DU226" i="15"/>
  <c r="DP196" i="15"/>
  <c r="CU197" i="15"/>
  <c r="DT200" i="15"/>
  <c r="CZ200" i="15"/>
  <c r="CU201" i="15"/>
  <c r="CT223" i="15"/>
  <c r="DA239" i="15"/>
  <c r="DU239" i="15"/>
  <c r="DO249" i="15"/>
  <c r="CU249" i="15"/>
  <c r="DQ146" i="15"/>
  <c r="DT147" i="15"/>
  <c r="CT193" i="15"/>
  <c r="DS222" i="15"/>
  <c r="CX235" i="15"/>
  <c r="DR235" i="15"/>
  <c r="CT235" i="15"/>
  <c r="DL238" i="15"/>
  <c r="CR238" i="15"/>
  <c r="DT238" i="15"/>
  <c r="CZ238" i="15"/>
  <c r="DO252" i="15"/>
  <c r="CU252" i="15"/>
  <c r="CS146" i="15"/>
  <c r="DR146" i="15"/>
  <c r="DQ150" i="15"/>
  <c r="CU193" i="15"/>
  <c r="DS201" i="15"/>
  <c r="CT201" i="15"/>
  <c r="DU223" i="15"/>
  <c r="DQ225" i="15"/>
  <c r="CR226" i="15"/>
  <c r="DO228" i="15"/>
  <c r="DQ229" i="15"/>
  <c r="CZ230" i="15"/>
  <c r="DU231" i="15"/>
  <c r="CY232" i="15"/>
  <c r="CU233" i="15"/>
  <c r="DU233" i="15"/>
  <c r="DP234" i="15"/>
  <c r="CY236" i="15"/>
  <c r="DU236" i="15"/>
  <c r="CU237" i="15"/>
  <c r="DS238" i="15"/>
  <c r="CT239" i="15"/>
  <c r="CU245" i="15"/>
  <c r="CU256" i="15"/>
  <c r="DS225" i="15"/>
  <c r="CT227" i="15"/>
  <c r="DS229" i="15"/>
  <c r="DP230" i="15"/>
  <c r="DA232" i="15"/>
  <c r="DT232" i="15"/>
  <c r="DA237" i="15"/>
  <c r="DU244" i="15"/>
  <c r="CU225" i="15"/>
  <c r="DP226" i="15"/>
  <c r="CY228" i="15"/>
  <c r="CU229" i="15"/>
  <c r="CT231" i="15"/>
  <c r="DQ233" i="15"/>
  <c r="DQ237" i="15"/>
  <c r="CY240" i="15"/>
  <c r="DS241" i="15"/>
  <c r="CJ147" i="15"/>
  <c r="DG54" i="15"/>
  <c r="DE253" i="15"/>
  <c r="CQ260" i="15"/>
  <c r="DE257" i="15"/>
  <c r="CJ157" i="15"/>
  <c r="DG62" i="15"/>
  <c r="DG46" i="15"/>
  <c r="CH146" i="15"/>
  <c r="DJ146" i="15"/>
  <c r="CL148" i="15"/>
  <c r="DG58" i="15"/>
  <c r="CM262" i="15"/>
  <c r="DJ201" i="15"/>
  <c r="CJ238" i="15"/>
  <c r="DG50" i="15"/>
  <c r="DH153" i="15"/>
  <c r="DF144" i="15"/>
  <c r="DH149" i="15"/>
  <c r="CH154" i="15"/>
  <c r="CL158" i="15"/>
  <c r="DD194" i="15"/>
  <c r="DF225" i="15"/>
  <c r="DJ235" i="15"/>
  <c r="CN236" i="15"/>
  <c r="CH239" i="15"/>
  <c r="DE246" i="15"/>
  <c r="CM247" i="15"/>
  <c r="DE250" i="15"/>
  <c r="CM251" i="15"/>
  <c r="CP150" i="15"/>
  <c r="CP154" i="15"/>
  <c r="CJ155" i="15"/>
  <c r="CJ226" i="15"/>
  <c r="DB231" i="15"/>
  <c r="CM237" i="15"/>
  <c r="DF46" i="15"/>
  <c r="DF50" i="15"/>
  <c r="DF54" i="15"/>
  <c r="DF58" i="15"/>
  <c r="DF62" i="15"/>
  <c r="CM66" i="15"/>
  <c r="DB156" i="15"/>
  <c r="DF160" i="15"/>
  <c r="DB201" i="15"/>
  <c r="DJ223" i="15"/>
  <c r="CN224" i="15"/>
  <c r="CK233" i="15"/>
  <c r="CN240" i="15"/>
  <c r="DE242" i="15"/>
  <c r="DJ52" i="15"/>
  <c r="CN53" i="15"/>
  <c r="CN57" i="15"/>
  <c r="DJ64" i="15"/>
  <c r="DK44" i="15"/>
  <c r="CO45" i="15"/>
  <c r="DK48" i="15"/>
  <c r="CO49" i="15"/>
  <c r="DK52" i="15"/>
  <c r="CO53" i="15"/>
  <c r="DK56" i="15"/>
  <c r="CO57" i="15"/>
  <c r="DK60" i="15"/>
  <c r="CO61" i="15"/>
  <c r="DK64" i="15"/>
  <c r="CO65" i="15"/>
  <c r="DJ144" i="15"/>
  <c r="CJ145" i="15"/>
  <c r="CL146" i="15"/>
  <c r="CN147" i="15"/>
  <c r="CP148" i="15"/>
  <c r="CH150" i="15"/>
  <c r="CJ151" i="15"/>
  <c r="DB152" i="15"/>
  <c r="CJ153" i="15"/>
  <c r="CL154" i="15"/>
  <c r="DH155" i="15"/>
  <c r="DF156" i="15"/>
  <c r="CN157" i="15"/>
  <c r="CP158" i="15"/>
  <c r="DJ160" i="15"/>
  <c r="CJ196" i="15"/>
  <c r="CO202" i="15"/>
  <c r="CH223" i="15"/>
  <c r="CL229" i="15"/>
  <c r="CP233" i="15"/>
  <c r="DF233" i="15"/>
  <c r="CH237" i="15"/>
  <c r="CK241" i="15"/>
  <c r="DK245" i="15"/>
  <c r="DK252" i="15"/>
  <c r="CK261" i="15"/>
  <c r="DJ48" i="15"/>
  <c r="CN61" i="15"/>
  <c r="CN65" i="15"/>
  <c r="CP152" i="15"/>
  <c r="CN159" i="15"/>
  <c r="CP225" i="15"/>
  <c r="CH229" i="15"/>
  <c r="CL235" i="15"/>
  <c r="CJ43" i="15"/>
  <c r="DB44" i="15"/>
  <c r="CJ47" i="15"/>
  <c r="DB48" i="15"/>
  <c r="CJ51" i="15"/>
  <c r="DB52" i="15"/>
  <c r="CJ55" i="15"/>
  <c r="DB56" i="15"/>
  <c r="CJ59" i="15"/>
  <c r="DB60" i="15"/>
  <c r="CJ63" i="15"/>
  <c r="DB64" i="15"/>
  <c r="CN145" i="15"/>
  <c r="DB148" i="15"/>
  <c r="CJ149" i="15"/>
  <c r="CL150" i="15"/>
  <c r="DH151" i="15"/>
  <c r="DF152" i="15"/>
  <c r="DJ156" i="15"/>
  <c r="DD159" i="15"/>
  <c r="CH160" i="15"/>
  <c r="CO196" i="15"/>
  <c r="DB197" i="15"/>
  <c r="CN198" i="15"/>
  <c r="DF199" i="15"/>
  <c r="DB227" i="15"/>
  <c r="CM229" i="15"/>
  <c r="DC229" i="15"/>
  <c r="DJ231" i="15"/>
  <c r="CJ234" i="15"/>
  <c r="CL237" i="15"/>
  <c r="CP241" i="15"/>
  <c r="DF241" i="15"/>
  <c r="DK249" i="15"/>
  <c r="CM254" i="15"/>
  <c r="DK256" i="15"/>
  <c r="DJ44" i="15"/>
  <c r="CN45" i="15"/>
  <c r="CN49" i="15"/>
  <c r="DJ56" i="15"/>
  <c r="DJ60" i="15"/>
  <c r="CO200" i="15"/>
  <c r="CN202" i="15"/>
  <c r="CP227" i="15"/>
  <c r="CK43" i="15"/>
  <c r="DC44" i="15"/>
  <c r="CK47" i="15"/>
  <c r="DC48" i="15"/>
  <c r="CK51" i="15"/>
  <c r="DC52" i="15"/>
  <c r="CK55" i="15"/>
  <c r="DC56" i="15"/>
  <c r="CK59" i="15"/>
  <c r="DC60" i="15"/>
  <c r="CK63" i="15"/>
  <c r="DC64" i="15"/>
  <c r="DB144" i="15"/>
  <c r="CH158" i="15"/>
  <c r="CO194" i="15"/>
  <c r="DF195" i="15"/>
  <c r="DJ197" i="15"/>
  <c r="CO198" i="15"/>
  <c r="CJ200" i="15"/>
  <c r="CK225" i="15"/>
  <c r="CL227" i="15"/>
  <c r="CN228" i="15"/>
  <c r="CJ230" i="15"/>
  <c r="CN232" i="15"/>
  <c r="DB235" i="15"/>
  <c r="DC237" i="15"/>
  <c r="DJ239" i="15"/>
  <c r="CM258" i="15"/>
  <c r="DK9" i="15"/>
  <c r="CQ9" i="15"/>
  <c r="DF10" i="15"/>
  <c r="CL10" i="15"/>
  <c r="DK13" i="15"/>
  <c r="CQ13" i="15"/>
  <c r="DJ14" i="15"/>
  <c r="CP14" i="15"/>
  <c r="DK17" i="15"/>
  <c r="CQ17" i="15"/>
  <c r="DB18" i="15"/>
  <c r="CH18" i="15"/>
  <c r="DK21" i="15"/>
  <c r="CQ21" i="15"/>
  <c r="DJ22" i="15"/>
  <c r="CP22" i="15"/>
  <c r="DK25" i="15"/>
  <c r="CQ25" i="15"/>
  <c r="DB26" i="15"/>
  <c r="CH26" i="15"/>
  <c r="DC29" i="15"/>
  <c r="CI29" i="15"/>
  <c r="DB30" i="15"/>
  <c r="CH30" i="15"/>
  <c r="DK33" i="15"/>
  <c r="CQ33" i="15"/>
  <c r="DF34" i="15"/>
  <c r="CL34" i="15"/>
  <c r="DC37" i="15"/>
  <c r="CI37" i="15"/>
  <c r="DJ38" i="15"/>
  <c r="CP38" i="15"/>
  <c r="DB42" i="15"/>
  <c r="CH42" i="15"/>
  <c r="DD9" i="15"/>
  <c r="CJ9" i="15"/>
  <c r="DH9" i="15"/>
  <c r="CN9" i="15"/>
  <c r="DE12" i="15"/>
  <c r="CK12" i="15"/>
  <c r="DI12" i="15"/>
  <c r="CO12" i="15"/>
  <c r="DD13" i="15"/>
  <c r="CJ13" i="15"/>
  <c r="DH13" i="15"/>
  <c r="CN13" i="15"/>
  <c r="DE16" i="15"/>
  <c r="CK16" i="15"/>
  <c r="DI16" i="15"/>
  <c r="CO16" i="15"/>
  <c r="DD17" i="15"/>
  <c r="CJ17" i="15"/>
  <c r="DH17" i="15"/>
  <c r="CN17" i="15"/>
  <c r="DE20" i="15"/>
  <c r="CK20" i="15"/>
  <c r="DI20" i="15"/>
  <c r="CO20" i="15"/>
  <c r="DD21" i="15"/>
  <c r="CJ21" i="15"/>
  <c r="DH21" i="15"/>
  <c r="CN21" i="15"/>
  <c r="DE24" i="15"/>
  <c r="CK24" i="15"/>
  <c r="DI24" i="15"/>
  <c r="CO24" i="15"/>
  <c r="DD25" i="15"/>
  <c r="CJ25" i="15"/>
  <c r="DH25" i="15"/>
  <c r="CN25" i="15"/>
  <c r="DE28" i="15"/>
  <c r="CK28" i="15"/>
  <c r="DI28" i="15"/>
  <c r="CO28" i="15"/>
  <c r="DD29" i="15"/>
  <c r="CJ29" i="15"/>
  <c r="DH29" i="15"/>
  <c r="CN29" i="15"/>
  <c r="DE32" i="15"/>
  <c r="CK32" i="15"/>
  <c r="DI32" i="15"/>
  <c r="CO32" i="15"/>
  <c r="DD33" i="15"/>
  <c r="CJ33" i="15"/>
  <c r="DH33" i="15"/>
  <c r="CN33" i="15"/>
  <c r="DE36" i="15"/>
  <c r="CK36" i="15"/>
  <c r="DI36" i="15"/>
  <c r="CO36" i="15"/>
  <c r="DD37" i="15"/>
  <c r="CJ37" i="15"/>
  <c r="DH37" i="15"/>
  <c r="CN37" i="15"/>
  <c r="DE40" i="15"/>
  <c r="CK40" i="15"/>
  <c r="DI40" i="15"/>
  <c r="CO40" i="15"/>
  <c r="DD41" i="15"/>
  <c r="CJ41" i="15"/>
  <c r="DH41" i="15"/>
  <c r="CN41" i="15"/>
  <c r="DG9" i="15"/>
  <c r="CM9" i="15"/>
  <c r="DB10" i="15"/>
  <c r="CH10" i="15"/>
  <c r="DC13" i="15"/>
  <c r="CI13" i="15"/>
  <c r="DB14" i="15"/>
  <c r="CH14" i="15"/>
  <c r="DG17" i="15"/>
  <c r="CM17" i="15"/>
  <c r="DF18" i="15"/>
  <c r="CL18" i="15"/>
  <c r="DC21" i="15"/>
  <c r="CI21" i="15"/>
  <c r="DB22" i="15"/>
  <c r="CH22" i="15"/>
  <c r="DC25" i="15"/>
  <c r="CI25" i="15"/>
  <c r="DF26" i="15"/>
  <c r="CL26" i="15"/>
  <c r="DG29" i="15"/>
  <c r="CM29" i="15"/>
  <c r="DJ30" i="15"/>
  <c r="CP30" i="15"/>
  <c r="DG33" i="15"/>
  <c r="CM33" i="15"/>
  <c r="DK37" i="15"/>
  <c r="CQ37" i="15"/>
  <c r="DB38" i="15"/>
  <c r="CH38" i="15"/>
  <c r="DC41" i="15"/>
  <c r="CI41" i="15"/>
  <c r="DK41" i="15"/>
  <c r="CQ41" i="15"/>
  <c r="DJ42" i="15"/>
  <c r="CP42" i="15"/>
  <c r="DC11" i="15"/>
  <c r="CI11" i="15"/>
  <c r="DG11" i="15"/>
  <c r="CM11" i="15"/>
  <c r="DK11" i="15"/>
  <c r="CQ11" i="15"/>
  <c r="DB12" i="15"/>
  <c r="CH12" i="15"/>
  <c r="DF12" i="15"/>
  <c r="CL12" i="15"/>
  <c r="DJ12" i="15"/>
  <c r="CP12" i="15"/>
  <c r="DC15" i="15"/>
  <c r="CI15" i="15"/>
  <c r="DG15" i="15"/>
  <c r="CM15" i="15"/>
  <c r="DK15" i="15"/>
  <c r="CQ15" i="15"/>
  <c r="DB16" i="15"/>
  <c r="CH16" i="15"/>
  <c r="DF16" i="15"/>
  <c r="CL16" i="15"/>
  <c r="DJ16" i="15"/>
  <c r="CP16" i="15"/>
  <c r="DC19" i="15"/>
  <c r="CI19" i="15"/>
  <c r="DG19" i="15"/>
  <c r="CM19" i="15"/>
  <c r="DK19" i="15"/>
  <c r="CQ19" i="15"/>
  <c r="DB20" i="15"/>
  <c r="CH20" i="15"/>
  <c r="DF20" i="15"/>
  <c r="CL20" i="15"/>
  <c r="DJ20" i="15"/>
  <c r="CP20" i="15"/>
  <c r="DC23" i="15"/>
  <c r="CI23" i="15"/>
  <c r="DG23" i="15"/>
  <c r="CM23" i="15"/>
  <c r="DK23" i="15"/>
  <c r="CQ23" i="15"/>
  <c r="DB24" i="15"/>
  <c r="CH24" i="15"/>
  <c r="DF24" i="15"/>
  <c r="CL24" i="15"/>
  <c r="DJ24" i="15"/>
  <c r="CP24" i="15"/>
  <c r="DC27" i="15"/>
  <c r="CI27" i="15"/>
  <c r="DG27" i="15"/>
  <c r="CM27" i="15"/>
  <c r="DK27" i="15"/>
  <c r="CQ27" i="15"/>
  <c r="DB28" i="15"/>
  <c r="CH28" i="15"/>
  <c r="DF28" i="15"/>
  <c r="CL28" i="15"/>
  <c r="DJ28" i="15"/>
  <c r="CP28" i="15"/>
  <c r="DC31" i="15"/>
  <c r="CI31" i="15"/>
  <c r="DG31" i="15"/>
  <c r="CM31" i="15"/>
  <c r="DK31" i="15"/>
  <c r="CQ31" i="15"/>
  <c r="DB32" i="15"/>
  <c r="CH32" i="15"/>
  <c r="DF32" i="15"/>
  <c r="CL32" i="15"/>
  <c r="DJ32" i="15"/>
  <c r="CP32" i="15"/>
  <c r="DC35" i="15"/>
  <c r="CI35" i="15"/>
  <c r="DG35" i="15"/>
  <c r="CM35" i="15"/>
  <c r="DK35" i="15"/>
  <c r="CQ35" i="15"/>
  <c r="DB36" i="15"/>
  <c r="CH36" i="15"/>
  <c r="DF36" i="15"/>
  <c r="CL36" i="15"/>
  <c r="DJ36" i="15"/>
  <c r="CP36" i="15"/>
  <c r="DC39" i="15"/>
  <c r="CI39" i="15"/>
  <c r="DG39" i="15"/>
  <c r="CM39" i="15"/>
  <c r="DK39" i="15"/>
  <c r="CQ39" i="15"/>
  <c r="DB40" i="15"/>
  <c r="CH40" i="15"/>
  <c r="DF40" i="15"/>
  <c r="CL40" i="15"/>
  <c r="DJ40" i="15"/>
  <c r="CP40" i="15"/>
  <c r="DC9" i="15"/>
  <c r="CI9" i="15"/>
  <c r="DJ10" i="15"/>
  <c r="CP10" i="15"/>
  <c r="DG13" i="15"/>
  <c r="CM13" i="15"/>
  <c r="DF14" i="15"/>
  <c r="CL14" i="15"/>
  <c r="DC17" i="15"/>
  <c r="CI17" i="15"/>
  <c r="DJ18" i="15"/>
  <c r="CP18" i="15"/>
  <c r="DG21" i="15"/>
  <c r="CM21" i="15"/>
  <c r="DF22" i="15"/>
  <c r="CL22" i="15"/>
  <c r="DG25" i="15"/>
  <c r="CM25" i="15"/>
  <c r="DJ26" i="15"/>
  <c r="CP26" i="15"/>
  <c r="DK29" i="15"/>
  <c r="CQ29" i="15"/>
  <c r="DF30" i="15"/>
  <c r="CL30" i="15"/>
  <c r="DC33" i="15"/>
  <c r="CI33" i="15"/>
  <c r="DB34" i="15"/>
  <c r="CH34" i="15"/>
  <c r="DJ34" i="15"/>
  <c r="CP34" i="15"/>
  <c r="DG37" i="15"/>
  <c r="CM37" i="15"/>
  <c r="DF38" i="15"/>
  <c r="CL38" i="15"/>
  <c r="DG41" i="15"/>
  <c r="CM41" i="15"/>
  <c r="DF42" i="15"/>
  <c r="CL42" i="15"/>
  <c r="DE10" i="15"/>
  <c r="CK10" i="15"/>
  <c r="DI10" i="15"/>
  <c r="CO10" i="15"/>
  <c r="DD11" i="15"/>
  <c r="CJ11" i="15"/>
  <c r="DH11" i="15"/>
  <c r="CN11" i="15"/>
  <c r="DE14" i="15"/>
  <c r="CK14" i="15"/>
  <c r="DI14" i="15"/>
  <c r="CO14" i="15"/>
  <c r="DD15" i="15"/>
  <c r="CJ15" i="15"/>
  <c r="DH15" i="15"/>
  <c r="CN15" i="15"/>
  <c r="DE18" i="15"/>
  <c r="CK18" i="15"/>
  <c r="DI18" i="15"/>
  <c r="CO18" i="15"/>
  <c r="DD19" i="15"/>
  <c r="CJ19" i="15"/>
  <c r="DH19" i="15"/>
  <c r="CN19" i="15"/>
  <c r="DE22" i="15"/>
  <c r="CK22" i="15"/>
  <c r="DI22" i="15"/>
  <c r="CO22" i="15"/>
  <c r="DD23" i="15"/>
  <c r="CJ23" i="15"/>
  <c r="DH23" i="15"/>
  <c r="CN23" i="15"/>
  <c r="DE26" i="15"/>
  <c r="CK26" i="15"/>
  <c r="DI26" i="15"/>
  <c r="CO26" i="15"/>
  <c r="DD27" i="15"/>
  <c r="CJ27" i="15"/>
  <c r="DH27" i="15"/>
  <c r="CN27" i="15"/>
  <c r="DE30" i="15"/>
  <c r="CK30" i="15"/>
  <c r="DI30" i="15"/>
  <c r="CO30" i="15"/>
  <c r="DD31" i="15"/>
  <c r="CJ31" i="15"/>
  <c r="DH31" i="15"/>
  <c r="CN31" i="15"/>
  <c r="DE34" i="15"/>
  <c r="CK34" i="15"/>
  <c r="DI34" i="15"/>
  <c r="CO34" i="15"/>
  <c r="DD35" i="15"/>
  <c r="CJ35" i="15"/>
  <c r="DH35" i="15"/>
  <c r="CN35" i="15"/>
  <c r="DE38" i="15"/>
  <c r="CK38" i="15"/>
  <c r="DI38" i="15"/>
  <c r="CO38" i="15"/>
  <c r="DD39" i="15"/>
  <c r="CJ39" i="15"/>
  <c r="DH39" i="15"/>
  <c r="CN39" i="15"/>
  <c r="DE42" i="15"/>
  <c r="CK42" i="15"/>
  <c r="DI42" i="15"/>
  <c r="CO42" i="15"/>
  <c r="CH9" i="15"/>
  <c r="CT9" i="15"/>
  <c r="DJ9" i="15"/>
  <c r="CV10" i="15"/>
  <c r="DD10" i="15"/>
  <c r="DL10" i="15"/>
  <c r="DT10" i="15"/>
  <c r="CH11" i="15"/>
  <c r="CT11" i="15"/>
  <c r="CZ12" i="15"/>
  <c r="CH13" i="15"/>
  <c r="CV14" i="15"/>
  <c r="DH14" i="15"/>
  <c r="DT14" i="15"/>
  <c r="CL15" i="15"/>
  <c r="CX15" i="15"/>
  <c r="CV16" i="15"/>
  <c r="DH16" i="15"/>
  <c r="DT16" i="15"/>
  <c r="CL17" i="15"/>
  <c r="CX17" i="15"/>
  <c r="CJ18" i="15"/>
  <c r="CZ18" i="15"/>
  <c r="DL18" i="15"/>
  <c r="CL19" i="15"/>
  <c r="DB19" i="15"/>
  <c r="CJ20" i="15"/>
  <c r="CV20" i="15"/>
  <c r="CL21" i="15"/>
  <c r="CT21" i="15"/>
  <c r="CJ22" i="15"/>
  <c r="CV22" i="15"/>
  <c r="DL22" i="15"/>
  <c r="CX23" i="15"/>
  <c r="CR24" i="15"/>
  <c r="CV24" i="15"/>
  <c r="DH24" i="15"/>
  <c r="CT25" i="15"/>
  <c r="DF25" i="15"/>
  <c r="CJ26" i="15"/>
  <c r="CV26" i="15"/>
  <c r="DH26" i="15"/>
  <c r="DT26" i="15"/>
  <c r="CH27" i="15"/>
  <c r="CT27" i="15"/>
  <c r="DJ27" i="15"/>
  <c r="CJ28" i="15"/>
  <c r="CR28" i="15"/>
  <c r="DT28" i="15"/>
  <c r="CT29" i="15"/>
  <c r="CV30" i="15"/>
  <c r="CH31" i="15"/>
  <c r="CP31" i="15"/>
  <c r="CJ32" i="15"/>
  <c r="CV32" i="15"/>
  <c r="DH32" i="15"/>
  <c r="CH33" i="15"/>
  <c r="CL33" i="15"/>
  <c r="CP33" i="15"/>
  <c r="CX33" i="15"/>
  <c r="DN33" i="15"/>
  <c r="CJ34" i="15"/>
  <c r="CR34" i="15"/>
  <c r="DH34" i="15"/>
  <c r="DP34" i="15"/>
  <c r="CL35" i="15"/>
  <c r="CT35" i="15"/>
  <c r="CR36" i="15"/>
  <c r="CV36" i="15"/>
  <c r="DD36" i="15"/>
  <c r="DT36" i="15"/>
  <c r="CP37" i="15"/>
  <c r="CR38" i="15"/>
  <c r="DD38" i="15"/>
  <c r="DP38" i="15"/>
  <c r="CP39" i="15"/>
  <c r="CX39" i="15"/>
  <c r="DN39" i="15"/>
  <c r="CJ40" i="15"/>
  <c r="CR40" i="15"/>
  <c r="CL41" i="15"/>
  <c r="CX41" i="15"/>
  <c r="DN41" i="15"/>
  <c r="DC43" i="15"/>
  <c r="CI43" i="15"/>
  <c r="DI46" i="15"/>
  <c r="CO46" i="15"/>
  <c r="CQ46" i="15"/>
  <c r="DK47" i="15"/>
  <c r="CQ47" i="15"/>
  <c r="CW49" i="15"/>
  <c r="DE49" i="15"/>
  <c r="DM49" i="15"/>
  <c r="DU49" i="15"/>
  <c r="CI50" i="15"/>
  <c r="DG51" i="15"/>
  <c r="CM51" i="15"/>
  <c r="CM52" i="15"/>
  <c r="DE54" i="15"/>
  <c r="CK54" i="15"/>
  <c r="CI54" i="15"/>
  <c r="DC55" i="15"/>
  <c r="CI55" i="15"/>
  <c r="DI55" i="15"/>
  <c r="DI58" i="15"/>
  <c r="CO58" i="15"/>
  <c r="CY58" i="15"/>
  <c r="DO58" i="15"/>
  <c r="DK59" i="15"/>
  <c r="CQ59" i="15"/>
  <c r="CM60" i="15"/>
  <c r="DI62" i="15"/>
  <c r="CO62" i="15"/>
  <c r="CQ62" i="15"/>
  <c r="DG63" i="15"/>
  <c r="CM63" i="15"/>
  <c r="DI63" i="15"/>
  <c r="DI66" i="15"/>
  <c r="CO66" i="15"/>
  <c r="DC66" i="15"/>
  <c r="DE68" i="15"/>
  <c r="CK68" i="15"/>
  <c r="DC69" i="15"/>
  <c r="CI69" i="15"/>
  <c r="DI72" i="15"/>
  <c r="CO72" i="15"/>
  <c r="DG73" i="15"/>
  <c r="CM73" i="15"/>
  <c r="DC77" i="15"/>
  <c r="CI77" i="15"/>
  <c r="DC81" i="15"/>
  <c r="CI81" i="15"/>
  <c r="DK85" i="15"/>
  <c r="CQ85" i="15"/>
  <c r="DK89" i="15"/>
  <c r="CQ89" i="15"/>
  <c r="DE92" i="15"/>
  <c r="CK92" i="15"/>
  <c r="DC93" i="15"/>
  <c r="CI93" i="15"/>
  <c r="DE96" i="15"/>
  <c r="CK96" i="15"/>
  <c r="DG97" i="15"/>
  <c r="CM97" i="15"/>
  <c r="DE100" i="15"/>
  <c r="CK100" i="15"/>
  <c r="DK101" i="15"/>
  <c r="CQ101" i="15"/>
  <c r="DE104" i="15"/>
  <c r="CK104" i="15"/>
  <c r="DC105" i="15"/>
  <c r="CI105" i="15"/>
  <c r="DG109" i="15"/>
  <c r="CM109" i="15"/>
  <c r="DI112" i="15"/>
  <c r="CO112" i="15"/>
  <c r="DG113" i="15"/>
  <c r="CM113" i="15"/>
  <c r="DI116" i="15"/>
  <c r="CO116" i="15"/>
  <c r="DC117" i="15"/>
  <c r="CI117" i="15"/>
  <c r="DE120" i="15"/>
  <c r="CK120" i="15"/>
  <c r="DC121" i="15"/>
  <c r="CI121" i="15"/>
  <c r="DE124" i="15"/>
  <c r="CK124" i="15"/>
  <c r="DC125" i="15"/>
  <c r="CI125" i="15"/>
  <c r="DE128" i="15"/>
  <c r="CK128" i="15"/>
  <c r="DG129" i="15"/>
  <c r="CM129" i="15"/>
  <c r="DK133" i="15"/>
  <c r="CQ133" i="15"/>
  <c r="DC137" i="15"/>
  <c r="CI137" i="15"/>
  <c r="DI140" i="15"/>
  <c r="CO140" i="15"/>
  <c r="DC141" i="15"/>
  <c r="CI141" i="15"/>
  <c r="DE144" i="15"/>
  <c r="CK144" i="15"/>
  <c r="CU9" i="15"/>
  <c r="CY9" i="15"/>
  <c r="CS10" i="15"/>
  <c r="CW10" i="15"/>
  <c r="DA10" i="15"/>
  <c r="CU11" i="15"/>
  <c r="CY11" i="15"/>
  <c r="CS12" i="15"/>
  <c r="CW12" i="15"/>
  <c r="DA12" i="15"/>
  <c r="CU13" i="15"/>
  <c r="CY13" i="15"/>
  <c r="CS14" i="15"/>
  <c r="CW14" i="15"/>
  <c r="DA14" i="15"/>
  <c r="CU15" i="15"/>
  <c r="CY15" i="15"/>
  <c r="CS16" i="15"/>
  <c r="CW16" i="15"/>
  <c r="DA16" i="15"/>
  <c r="CU17" i="15"/>
  <c r="CY17" i="15"/>
  <c r="CS18" i="15"/>
  <c r="CW18" i="15"/>
  <c r="DA18" i="15"/>
  <c r="CU19" i="15"/>
  <c r="CY19" i="15"/>
  <c r="CS20" i="15"/>
  <c r="CW20" i="15"/>
  <c r="DA20" i="15"/>
  <c r="CU21" i="15"/>
  <c r="CY21" i="15"/>
  <c r="CS22" i="15"/>
  <c r="CW22" i="15"/>
  <c r="DA22" i="15"/>
  <c r="CU23" i="15"/>
  <c r="CY23" i="15"/>
  <c r="CS24" i="15"/>
  <c r="CW24" i="15"/>
  <c r="DA24" i="15"/>
  <c r="CU25" i="15"/>
  <c r="CY25" i="15"/>
  <c r="CS26" i="15"/>
  <c r="CW26" i="15"/>
  <c r="DA26" i="15"/>
  <c r="CU27" i="15"/>
  <c r="CY27" i="15"/>
  <c r="CS28" i="15"/>
  <c r="CW28" i="15"/>
  <c r="DA28" i="15"/>
  <c r="CU29" i="15"/>
  <c r="CY29" i="15"/>
  <c r="CS30" i="15"/>
  <c r="CW30" i="15"/>
  <c r="DA30" i="15"/>
  <c r="CU31" i="15"/>
  <c r="CY31" i="15"/>
  <c r="CS32" i="15"/>
  <c r="CW32" i="15"/>
  <c r="DA32" i="15"/>
  <c r="CU33" i="15"/>
  <c r="CY33" i="15"/>
  <c r="CS34" i="15"/>
  <c r="CW34" i="15"/>
  <c r="DA34" i="15"/>
  <c r="CU35" i="15"/>
  <c r="CY35" i="15"/>
  <c r="CS36" i="15"/>
  <c r="CW36" i="15"/>
  <c r="DA36" i="15"/>
  <c r="CU37" i="15"/>
  <c r="CY37" i="15"/>
  <c r="CS38" i="15"/>
  <c r="CW38" i="15"/>
  <c r="DA38" i="15"/>
  <c r="CU39" i="15"/>
  <c r="CY39" i="15"/>
  <c r="CS40" i="15"/>
  <c r="CW40" i="15"/>
  <c r="DA40" i="15"/>
  <c r="CU41" i="15"/>
  <c r="CY41" i="15"/>
  <c r="CS42" i="15"/>
  <c r="DA42" i="15"/>
  <c r="DR42" i="15"/>
  <c r="CN43" i="15"/>
  <c r="DD44" i="15"/>
  <c r="CJ44" i="15"/>
  <c r="DH44" i="15"/>
  <c r="CN44" i="15"/>
  <c r="DF44" i="15"/>
  <c r="DB45" i="15"/>
  <c r="CH45" i="15"/>
  <c r="DF45" i="15"/>
  <c r="CL45" i="15"/>
  <c r="DJ45" i="15"/>
  <c r="CP45" i="15"/>
  <c r="CJ45" i="15"/>
  <c r="CR45" i="15"/>
  <c r="CZ45" i="15"/>
  <c r="DP45" i="15"/>
  <c r="CT46" i="15"/>
  <c r="DB46" i="15"/>
  <c r="DJ46" i="15"/>
  <c r="DR46" i="15"/>
  <c r="CN47" i="15"/>
  <c r="DD48" i="15"/>
  <c r="CJ48" i="15"/>
  <c r="DH48" i="15"/>
  <c r="CN48" i="15"/>
  <c r="DF48" i="15"/>
  <c r="DB49" i="15"/>
  <c r="CH49" i="15"/>
  <c r="DF49" i="15"/>
  <c r="CL49" i="15"/>
  <c r="DJ49" i="15"/>
  <c r="CP49" i="15"/>
  <c r="CJ49" i="15"/>
  <c r="CR49" i="15"/>
  <c r="CZ49" i="15"/>
  <c r="DP49" i="15"/>
  <c r="CT50" i="15"/>
  <c r="DB50" i="15"/>
  <c r="DJ50" i="15"/>
  <c r="DR50" i="15"/>
  <c r="CN51" i="15"/>
  <c r="DD52" i="15"/>
  <c r="CJ52" i="15"/>
  <c r="DH52" i="15"/>
  <c r="CN52" i="15"/>
  <c r="DF52" i="15"/>
  <c r="DB53" i="15"/>
  <c r="CH53" i="15"/>
  <c r="DF53" i="15"/>
  <c r="CL53" i="15"/>
  <c r="DJ53" i="15"/>
  <c r="CP53" i="15"/>
  <c r="CJ53" i="15"/>
  <c r="CR53" i="15"/>
  <c r="CZ53" i="15"/>
  <c r="DP53" i="15"/>
  <c r="CT54" i="15"/>
  <c r="DB54" i="15"/>
  <c r="DJ54" i="15"/>
  <c r="DR54" i="15"/>
  <c r="CN55" i="15"/>
  <c r="DD56" i="15"/>
  <c r="CJ56" i="15"/>
  <c r="DH56" i="15"/>
  <c r="CN56" i="15"/>
  <c r="DF56" i="15"/>
  <c r="DB57" i="15"/>
  <c r="CH57" i="15"/>
  <c r="DF57" i="15"/>
  <c r="CL57" i="15"/>
  <c r="DJ57" i="15"/>
  <c r="CP57" i="15"/>
  <c r="CJ57" i="15"/>
  <c r="CR57" i="15"/>
  <c r="CZ57" i="15"/>
  <c r="DP57" i="15"/>
  <c r="CT58" i="15"/>
  <c r="DB58" i="15"/>
  <c r="DJ58" i="15"/>
  <c r="DR58" i="15"/>
  <c r="CN59" i="15"/>
  <c r="DD60" i="15"/>
  <c r="CJ60" i="15"/>
  <c r="DH60" i="15"/>
  <c r="CN60" i="15"/>
  <c r="DF60" i="15"/>
  <c r="DB61" i="15"/>
  <c r="CH61" i="15"/>
  <c r="DF61" i="15"/>
  <c r="CL61" i="15"/>
  <c r="DJ61" i="15"/>
  <c r="CP61" i="15"/>
  <c r="CJ61" i="15"/>
  <c r="CR61" i="15"/>
  <c r="CZ61" i="15"/>
  <c r="DP61" i="15"/>
  <c r="CT62" i="15"/>
  <c r="DB62" i="15"/>
  <c r="DJ62" i="15"/>
  <c r="DR62" i="15"/>
  <c r="CN63" i="15"/>
  <c r="DD64" i="15"/>
  <c r="CJ64" i="15"/>
  <c r="DH64" i="15"/>
  <c r="CN64" i="15"/>
  <c r="DF64" i="15"/>
  <c r="DB65" i="15"/>
  <c r="CH65" i="15"/>
  <c r="DF65" i="15"/>
  <c r="CL65" i="15"/>
  <c r="DJ65" i="15"/>
  <c r="CP65" i="15"/>
  <c r="CJ65" i="15"/>
  <c r="CR65" i="15"/>
  <c r="CZ65" i="15"/>
  <c r="DP65" i="15"/>
  <c r="DF66" i="15"/>
  <c r="CL66" i="15"/>
  <c r="CQ66" i="15"/>
  <c r="DB67" i="15"/>
  <c r="CH67" i="15"/>
  <c r="DF67" i="15"/>
  <c r="CL67" i="15"/>
  <c r="DJ67" i="15"/>
  <c r="CP67" i="15"/>
  <c r="DD70" i="15"/>
  <c r="CJ70" i="15"/>
  <c r="DH70" i="15"/>
  <c r="CN70" i="15"/>
  <c r="DB71" i="15"/>
  <c r="CH71" i="15"/>
  <c r="DF71" i="15"/>
  <c r="CL71" i="15"/>
  <c r="DJ71" i="15"/>
  <c r="CP71" i="15"/>
  <c r="DD74" i="15"/>
  <c r="CJ74" i="15"/>
  <c r="DH74" i="15"/>
  <c r="CN74" i="15"/>
  <c r="DB75" i="15"/>
  <c r="CH75" i="15"/>
  <c r="DF75" i="15"/>
  <c r="CL75" i="15"/>
  <c r="DJ75" i="15"/>
  <c r="CP75" i="15"/>
  <c r="DD78" i="15"/>
  <c r="CJ78" i="15"/>
  <c r="DH78" i="15"/>
  <c r="CN78" i="15"/>
  <c r="DB79" i="15"/>
  <c r="CH79" i="15"/>
  <c r="DF79" i="15"/>
  <c r="CL79" i="15"/>
  <c r="DJ79" i="15"/>
  <c r="CP79" i="15"/>
  <c r="DD82" i="15"/>
  <c r="CJ82" i="15"/>
  <c r="DH82" i="15"/>
  <c r="CN82" i="15"/>
  <c r="DB83" i="15"/>
  <c r="CH83" i="15"/>
  <c r="DF83" i="15"/>
  <c r="CL83" i="15"/>
  <c r="DJ83" i="15"/>
  <c r="CP83" i="15"/>
  <c r="DD86" i="15"/>
  <c r="CJ86" i="15"/>
  <c r="DH86" i="15"/>
  <c r="CN86" i="15"/>
  <c r="DB87" i="15"/>
  <c r="CH87" i="15"/>
  <c r="DF87" i="15"/>
  <c r="CL87" i="15"/>
  <c r="DJ87" i="15"/>
  <c r="CP87" i="15"/>
  <c r="DD90" i="15"/>
  <c r="CJ90" i="15"/>
  <c r="DH90" i="15"/>
  <c r="CN90" i="15"/>
  <c r="DB91" i="15"/>
  <c r="CH91" i="15"/>
  <c r="DF91" i="15"/>
  <c r="CL91" i="15"/>
  <c r="DJ91" i="15"/>
  <c r="CP91" i="15"/>
  <c r="DD94" i="15"/>
  <c r="CJ94" i="15"/>
  <c r="DH94" i="15"/>
  <c r="CN94" i="15"/>
  <c r="DB95" i="15"/>
  <c r="CH95" i="15"/>
  <c r="DF95" i="15"/>
  <c r="CL95" i="15"/>
  <c r="DJ95" i="15"/>
  <c r="CP95" i="15"/>
  <c r="DD98" i="15"/>
  <c r="CJ98" i="15"/>
  <c r="DH98" i="15"/>
  <c r="CN98" i="15"/>
  <c r="DB99" i="15"/>
  <c r="CH99" i="15"/>
  <c r="DF99" i="15"/>
  <c r="CL99" i="15"/>
  <c r="DJ99" i="15"/>
  <c r="CP99" i="15"/>
  <c r="DD102" i="15"/>
  <c r="CJ102" i="15"/>
  <c r="DH102" i="15"/>
  <c r="CN102" i="15"/>
  <c r="DB103" i="15"/>
  <c r="CH103" i="15"/>
  <c r="DF103" i="15"/>
  <c r="CL103" i="15"/>
  <c r="DJ103" i="15"/>
  <c r="CP103" i="15"/>
  <c r="DD106" i="15"/>
  <c r="CJ106" i="15"/>
  <c r="DH106" i="15"/>
  <c r="CN106" i="15"/>
  <c r="DB107" i="15"/>
  <c r="CH107" i="15"/>
  <c r="DF107" i="15"/>
  <c r="CL107" i="15"/>
  <c r="DJ107" i="15"/>
  <c r="CP107" i="15"/>
  <c r="DD110" i="15"/>
  <c r="CJ110" i="15"/>
  <c r="DH110" i="15"/>
  <c r="CN110" i="15"/>
  <c r="DB111" i="15"/>
  <c r="CH111" i="15"/>
  <c r="DF111" i="15"/>
  <c r="CL111" i="15"/>
  <c r="DJ111" i="15"/>
  <c r="CP111" i="15"/>
  <c r="DD114" i="15"/>
  <c r="CJ114" i="15"/>
  <c r="DH114" i="15"/>
  <c r="CN114" i="15"/>
  <c r="DB115" i="15"/>
  <c r="CH115" i="15"/>
  <c r="DF115" i="15"/>
  <c r="CL115" i="15"/>
  <c r="DJ115" i="15"/>
  <c r="CP115" i="15"/>
  <c r="DD118" i="15"/>
  <c r="CJ118" i="15"/>
  <c r="DH118" i="15"/>
  <c r="CN118" i="15"/>
  <c r="DB119" i="15"/>
  <c r="CH119" i="15"/>
  <c r="DF119" i="15"/>
  <c r="CL119" i="15"/>
  <c r="DJ119" i="15"/>
  <c r="CP119" i="15"/>
  <c r="DD122" i="15"/>
  <c r="CJ122" i="15"/>
  <c r="DH122" i="15"/>
  <c r="CN122" i="15"/>
  <c r="DB123" i="15"/>
  <c r="CH123" i="15"/>
  <c r="DF123" i="15"/>
  <c r="CL123" i="15"/>
  <c r="DJ123" i="15"/>
  <c r="CP123" i="15"/>
  <c r="DD126" i="15"/>
  <c r="CJ126" i="15"/>
  <c r="DH126" i="15"/>
  <c r="CN126" i="15"/>
  <c r="DB127" i="15"/>
  <c r="CH127" i="15"/>
  <c r="DF127" i="15"/>
  <c r="CL127" i="15"/>
  <c r="DJ127" i="15"/>
  <c r="CP127" i="15"/>
  <c r="DD130" i="15"/>
  <c r="CJ130" i="15"/>
  <c r="DH130" i="15"/>
  <c r="CN130" i="15"/>
  <c r="DB131" i="15"/>
  <c r="CH131" i="15"/>
  <c r="DF131" i="15"/>
  <c r="CL131" i="15"/>
  <c r="DJ131" i="15"/>
  <c r="CP131" i="15"/>
  <c r="DD134" i="15"/>
  <c r="CJ134" i="15"/>
  <c r="DH134" i="15"/>
  <c r="CN134" i="15"/>
  <c r="DB135" i="15"/>
  <c r="CH135" i="15"/>
  <c r="DF135" i="15"/>
  <c r="CL135" i="15"/>
  <c r="DJ135" i="15"/>
  <c r="CP135" i="15"/>
  <c r="DD138" i="15"/>
  <c r="CJ138" i="15"/>
  <c r="DH138" i="15"/>
  <c r="CN138" i="15"/>
  <c r="DB139" i="15"/>
  <c r="CH139" i="15"/>
  <c r="DF139" i="15"/>
  <c r="CL139" i="15"/>
  <c r="DJ139" i="15"/>
  <c r="CP139" i="15"/>
  <c r="DD142" i="15"/>
  <c r="CJ142" i="15"/>
  <c r="DH142" i="15"/>
  <c r="CN142" i="15"/>
  <c r="DB143" i="15"/>
  <c r="CH143" i="15"/>
  <c r="DF143" i="15"/>
  <c r="CL143" i="15"/>
  <c r="DJ143" i="15"/>
  <c r="CP143" i="15"/>
  <c r="CL9" i="15"/>
  <c r="CX9" i="15"/>
  <c r="CL11" i="15"/>
  <c r="CJ12" i="15"/>
  <c r="CV12" i="15"/>
  <c r="DH12" i="15"/>
  <c r="CL13" i="15"/>
  <c r="CP13" i="15"/>
  <c r="CX13" i="15"/>
  <c r="DN13" i="15"/>
  <c r="CJ14" i="15"/>
  <c r="CR14" i="15"/>
  <c r="CP15" i="15"/>
  <c r="DB15" i="15"/>
  <c r="DN15" i="15"/>
  <c r="CJ16" i="15"/>
  <c r="CR16" i="15"/>
  <c r="CP17" i="15"/>
  <c r="DB17" i="15"/>
  <c r="DN17" i="15"/>
  <c r="DH18" i="15"/>
  <c r="CP19" i="15"/>
  <c r="CX19" i="15"/>
  <c r="CN20" i="15"/>
  <c r="CR20" i="15"/>
  <c r="DT20" i="15"/>
  <c r="CP21" i="15"/>
  <c r="DB21" i="15"/>
  <c r="DR21" i="15"/>
  <c r="CN22" i="15"/>
  <c r="CH23" i="15"/>
  <c r="CP23" i="15"/>
  <c r="CT23" i="15"/>
  <c r="DF23" i="15"/>
  <c r="CJ24" i="15"/>
  <c r="DB25" i="15"/>
  <c r="DL26" i="15"/>
  <c r="CV28" i="15"/>
  <c r="CH29" i="15"/>
  <c r="CP29" i="15"/>
  <c r="DR29" i="15"/>
  <c r="CN30" i="15"/>
  <c r="DD30" i="15"/>
  <c r="CL31" i="15"/>
  <c r="CX31" i="15"/>
  <c r="CZ32" i="15"/>
  <c r="DL32" i="15"/>
  <c r="CZ34" i="15"/>
  <c r="CP35" i="15"/>
  <c r="DB35" i="15"/>
  <c r="DR35" i="15"/>
  <c r="CN36" i="15"/>
  <c r="CH37" i="15"/>
  <c r="CL37" i="15"/>
  <c r="CX37" i="15"/>
  <c r="DN37" i="15"/>
  <c r="CH39" i="15"/>
  <c r="CV40" i="15"/>
  <c r="CP41" i="15"/>
  <c r="DB41" i="15"/>
  <c r="CJ42" i="15"/>
  <c r="CR42" i="15"/>
  <c r="CV42" i="15"/>
  <c r="DH42" i="15"/>
  <c r="DG43" i="15"/>
  <c r="CM43" i="15"/>
  <c r="DI43" i="15"/>
  <c r="CW45" i="15"/>
  <c r="DE45" i="15"/>
  <c r="DM45" i="15"/>
  <c r="DU45" i="15"/>
  <c r="CI46" i="15"/>
  <c r="CY46" i="15"/>
  <c r="DO46" i="15"/>
  <c r="DG47" i="15"/>
  <c r="CM47" i="15"/>
  <c r="CM48" i="15"/>
  <c r="DI50" i="15"/>
  <c r="CO50" i="15"/>
  <c r="CQ50" i="15"/>
  <c r="CY50" i="15"/>
  <c r="DO50" i="15"/>
  <c r="DK51" i="15"/>
  <c r="CQ51" i="15"/>
  <c r="DI51" i="15"/>
  <c r="DE53" i="15"/>
  <c r="DI54" i="15"/>
  <c r="CO54" i="15"/>
  <c r="CQ54" i="15"/>
  <c r="CY54" i="15"/>
  <c r="DG55" i="15"/>
  <c r="CM55" i="15"/>
  <c r="CW57" i="15"/>
  <c r="DE57" i="15"/>
  <c r="DM57" i="15"/>
  <c r="DU57" i="15"/>
  <c r="CI58" i="15"/>
  <c r="DC59" i="15"/>
  <c r="CI59" i="15"/>
  <c r="DI59" i="15"/>
  <c r="DE62" i="15"/>
  <c r="CK62" i="15"/>
  <c r="CI62" i="15"/>
  <c r="CY62" i="15"/>
  <c r="DO62" i="15"/>
  <c r="DK63" i="15"/>
  <c r="CQ63" i="15"/>
  <c r="DE66" i="15"/>
  <c r="CK66" i="15"/>
  <c r="DE67" i="15"/>
  <c r="CK67" i="15"/>
  <c r="DG69" i="15"/>
  <c r="CM69" i="15"/>
  <c r="DE72" i="15"/>
  <c r="CK72" i="15"/>
  <c r="DC73" i="15"/>
  <c r="CI73" i="15"/>
  <c r="DI76" i="15"/>
  <c r="CO76" i="15"/>
  <c r="DG77" i="15"/>
  <c r="CM77" i="15"/>
  <c r="DE80" i="15"/>
  <c r="CK80" i="15"/>
  <c r="DK81" i="15"/>
  <c r="CQ81" i="15"/>
  <c r="DE84" i="15"/>
  <c r="CK84" i="15"/>
  <c r="DG85" i="15"/>
  <c r="CM85" i="15"/>
  <c r="DE88" i="15"/>
  <c r="CK88" i="15"/>
  <c r="DC89" i="15"/>
  <c r="CI89" i="15"/>
  <c r="DI92" i="15"/>
  <c r="CO92" i="15"/>
  <c r="DK93" i="15"/>
  <c r="CQ93" i="15"/>
  <c r="DI96" i="15"/>
  <c r="CO96" i="15"/>
  <c r="DC97" i="15"/>
  <c r="CI97" i="15"/>
  <c r="DI100" i="15"/>
  <c r="CO100" i="15"/>
  <c r="DC101" i="15"/>
  <c r="CI101" i="15"/>
  <c r="DI104" i="15"/>
  <c r="CO104" i="15"/>
  <c r="DK105" i="15"/>
  <c r="CQ105" i="15"/>
  <c r="DE108" i="15"/>
  <c r="CK108" i="15"/>
  <c r="DC109" i="15"/>
  <c r="CI109" i="15"/>
  <c r="DC113" i="15"/>
  <c r="CI113" i="15"/>
  <c r="DK117" i="15"/>
  <c r="CQ117" i="15"/>
  <c r="DK121" i="15"/>
  <c r="CQ121" i="15"/>
  <c r="DK125" i="15"/>
  <c r="CQ125" i="15"/>
  <c r="DK129" i="15"/>
  <c r="CQ129" i="15"/>
  <c r="DI132" i="15"/>
  <c r="CO132" i="15"/>
  <c r="DG133" i="15"/>
  <c r="CM133" i="15"/>
  <c r="DI136" i="15"/>
  <c r="CO136" i="15"/>
  <c r="DG137" i="15"/>
  <c r="CM137" i="15"/>
  <c r="DK141" i="15"/>
  <c r="CQ141" i="15"/>
  <c r="DI144" i="15"/>
  <c r="CO144" i="15"/>
  <c r="CR9" i="15"/>
  <c r="CV9" i="15"/>
  <c r="CZ9" i="15"/>
  <c r="CT10" i="15"/>
  <c r="CX10" i="15"/>
  <c r="CR11" i="15"/>
  <c r="CV11" i="15"/>
  <c r="CZ11" i="15"/>
  <c r="CT12" i="15"/>
  <c r="CX12" i="15"/>
  <c r="CR13" i="15"/>
  <c r="CV13" i="15"/>
  <c r="CZ13" i="15"/>
  <c r="CT14" i="15"/>
  <c r="CX14" i="15"/>
  <c r="CR15" i="15"/>
  <c r="CV15" i="15"/>
  <c r="CZ15" i="15"/>
  <c r="CT16" i="15"/>
  <c r="CX16" i="15"/>
  <c r="CR17" i="15"/>
  <c r="CV17" i="15"/>
  <c r="CZ17" i="15"/>
  <c r="CT18" i="15"/>
  <c r="CX18" i="15"/>
  <c r="CR19" i="15"/>
  <c r="CV19" i="15"/>
  <c r="CZ19" i="15"/>
  <c r="CT20" i="15"/>
  <c r="CX20" i="15"/>
  <c r="CR21" i="15"/>
  <c r="CV21" i="15"/>
  <c r="CZ21" i="15"/>
  <c r="CT22" i="15"/>
  <c r="CX22" i="15"/>
  <c r="CR23" i="15"/>
  <c r="CV23" i="15"/>
  <c r="CZ23" i="15"/>
  <c r="CT24" i="15"/>
  <c r="CX24" i="15"/>
  <c r="CR25" i="15"/>
  <c r="CV25" i="15"/>
  <c r="CZ25" i="15"/>
  <c r="CT26" i="15"/>
  <c r="CX26" i="15"/>
  <c r="CR27" i="15"/>
  <c r="CV27" i="15"/>
  <c r="CZ27" i="15"/>
  <c r="CT28" i="15"/>
  <c r="CX28" i="15"/>
  <c r="CR29" i="15"/>
  <c r="CV29" i="15"/>
  <c r="CZ29" i="15"/>
  <c r="CT30" i="15"/>
  <c r="CX30" i="15"/>
  <c r="CR31" i="15"/>
  <c r="CV31" i="15"/>
  <c r="CZ31" i="15"/>
  <c r="CT32" i="15"/>
  <c r="CX32" i="15"/>
  <c r="CR33" i="15"/>
  <c r="CV33" i="15"/>
  <c r="CZ33" i="15"/>
  <c r="CT34" i="15"/>
  <c r="CX34" i="15"/>
  <c r="CR35" i="15"/>
  <c r="CV35" i="15"/>
  <c r="CZ35" i="15"/>
  <c r="CT36" i="15"/>
  <c r="CX36" i="15"/>
  <c r="CR37" i="15"/>
  <c r="CV37" i="15"/>
  <c r="CZ37" i="15"/>
  <c r="CT38" i="15"/>
  <c r="CX38" i="15"/>
  <c r="CR39" i="15"/>
  <c r="CV39" i="15"/>
  <c r="CZ39" i="15"/>
  <c r="CT40" i="15"/>
  <c r="CX40" i="15"/>
  <c r="CR41" i="15"/>
  <c r="CV41" i="15"/>
  <c r="CZ41" i="15"/>
  <c r="CT42" i="15"/>
  <c r="DS42" i="15"/>
  <c r="DE44" i="15"/>
  <c r="CK44" i="15"/>
  <c r="DI44" i="15"/>
  <c r="CO44" i="15"/>
  <c r="DG44" i="15"/>
  <c r="DC45" i="15"/>
  <c r="CI45" i="15"/>
  <c r="DG45" i="15"/>
  <c r="CM45" i="15"/>
  <c r="DK45" i="15"/>
  <c r="CQ45" i="15"/>
  <c r="CO47" i="15"/>
  <c r="DE48" i="15"/>
  <c r="CK48" i="15"/>
  <c r="DI48" i="15"/>
  <c r="CO48" i="15"/>
  <c r="DC49" i="15"/>
  <c r="CI49" i="15"/>
  <c r="DG49" i="15"/>
  <c r="CM49" i="15"/>
  <c r="DK49" i="15"/>
  <c r="CQ49" i="15"/>
  <c r="DE52" i="15"/>
  <c r="CK52" i="15"/>
  <c r="DI52" i="15"/>
  <c r="CO52" i="15"/>
  <c r="DC53" i="15"/>
  <c r="CI53" i="15"/>
  <c r="DG53" i="15"/>
  <c r="CM53" i="15"/>
  <c r="DK53" i="15"/>
  <c r="CQ53" i="15"/>
  <c r="CS53" i="15"/>
  <c r="DA53" i="15"/>
  <c r="DQ53" i="15"/>
  <c r="CU54" i="15"/>
  <c r="DE56" i="15"/>
  <c r="CK56" i="15"/>
  <c r="DI56" i="15"/>
  <c r="CO56" i="15"/>
  <c r="DG56" i="15"/>
  <c r="DC57" i="15"/>
  <c r="CI57" i="15"/>
  <c r="DG57" i="15"/>
  <c r="CM57" i="15"/>
  <c r="DK57" i="15"/>
  <c r="CQ57" i="15"/>
  <c r="DK58" i="15"/>
  <c r="DE60" i="15"/>
  <c r="CK60" i="15"/>
  <c r="DI60" i="15"/>
  <c r="CO60" i="15"/>
  <c r="DC61" i="15"/>
  <c r="CI61" i="15"/>
  <c r="DG61" i="15"/>
  <c r="CM61" i="15"/>
  <c r="DK61" i="15"/>
  <c r="CQ61" i="15"/>
  <c r="CK61" i="15"/>
  <c r="CS61" i="15"/>
  <c r="DA61" i="15"/>
  <c r="DQ61" i="15"/>
  <c r="DE64" i="15"/>
  <c r="CK64" i="15"/>
  <c r="DI64" i="15"/>
  <c r="CO64" i="15"/>
  <c r="DG64" i="15"/>
  <c r="DC65" i="15"/>
  <c r="CI65" i="15"/>
  <c r="DG65" i="15"/>
  <c r="CM65" i="15"/>
  <c r="DK65" i="15"/>
  <c r="CQ65" i="15"/>
  <c r="CK65" i="15"/>
  <c r="CS65" i="15"/>
  <c r="DA65" i="15"/>
  <c r="DQ65" i="15"/>
  <c r="CU66" i="15"/>
  <c r="DC67" i="15"/>
  <c r="CI67" i="15"/>
  <c r="DG67" i="15"/>
  <c r="CM67" i="15"/>
  <c r="DK67" i="15"/>
  <c r="CQ67" i="15"/>
  <c r="DI67" i="15"/>
  <c r="CO67" i="15"/>
  <c r="DE70" i="15"/>
  <c r="CK70" i="15"/>
  <c r="DI70" i="15"/>
  <c r="CO70" i="15"/>
  <c r="DC71" i="15"/>
  <c r="CI71" i="15"/>
  <c r="DG71" i="15"/>
  <c r="CM71" i="15"/>
  <c r="DK71" i="15"/>
  <c r="CQ71" i="15"/>
  <c r="DE74" i="15"/>
  <c r="CK74" i="15"/>
  <c r="DI74" i="15"/>
  <c r="CO74" i="15"/>
  <c r="DC75" i="15"/>
  <c r="CI75" i="15"/>
  <c r="DG75" i="15"/>
  <c r="CM75" i="15"/>
  <c r="DK75" i="15"/>
  <c r="CQ75" i="15"/>
  <c r="DE78" i="15"/>
  <c r="CK78" i="15"/>
  <c r="DI78" i="15"/>
  <c r="CO78" i="15"/>
  <c r="DC79" i="15"/>
  <c r="CI79" i="15"/>
  <c r="DG79" i="15"/>
  <c r="CM79" i="15"/>
  <c r="DK79" i="15"/>
  <c r="CQ79" i="15"/>
  <c r="DE82" i="15"/>
  <c r="CK82" i="15"/>
  <c r="DI82" i="15"/>
  <c r="CO82" i="15"/>
  <c r="DC83" i="15"/>
  <c r="CI83" i="15"/>
  <c r="DG83" i="15"/>
  <c r="CM83" i="15"/>
  <c r="DK83" i="15"/>
  <c r="CQ83" i="15"/>
  <c r="DE86" i="15"/>
  <c r="CK86" i="15"/>
  <c r="DI86" i="15"/>
  <c r="CO86" i="15"/>
  <c r="DC87" i="15"/>
  <c r="CI87" i="15"/>
  <c r="DG87" i="15"/>
  <c r="CM87" i="15"/>
  <c r="DK87" i="15"/>
  <c r="CQ87" i="15"/>
  <c r="DE90" i="15"/>
  <c r="CK90" i="15"/>
  <c r="DI90" i="15"/>
  <c r="CO90" i="15"/>
  <c r="DC91" i="15"/>
  <c r="CI91" i="15"/>
  <c r="DG91" i="15"/>
  <c r="CM91" i="15"/>
  <c r="DK91" i="15"/>
  <c r="CQ91" i="15"/>
  <c r="DE94" i="15"/>
  <c r="CK94" i="15"/>
  <c r="DI94" i="15"/>
  <c r="CO94" i="15"/>
  <c r="DC95" i="15"/>
  <c r="CI95" i="15"/>
  <c r="DG95" i="15"/>
  <c r="CM95" i="15"/>
  <c r="DK95" i="15"/>
  <c r="CQ95" i="15"/>
  <c r="DE98" i="15"/>
  <c r="CK98" i="15"/>
  <c r="DI98" i="15"/>
  <c r="CO98" i="15"/>
  <c r="DC99" i="15"/>
  <c r="CI99" i="15"/>
  <c r="DG99" i="15"/>
  <c r="CM99" i="15"/>
  <c r="DK99" i="15"/>
  <c r="CQ99" i="15"/>
  <c r="DE102" i="15"/>
  <c r="CK102" i="15"/>
  <c r="DI102" i="15"/>
  <c r="CO102" i="15"/>
  <c r="DC103" i="15"/>
  <c r="CI103" i="15"/>
  <c r="DG103" i="15"/>
  <c r="CM103" i="15"/>
  <c r="DK103" i="15"/>
  <c r="CQ103" i="15"/>
  <c r="DE106" i="15"/>
  <c r="CK106" i="15"/>
  <c r="DI106" i="15"/>
  <c r="CO106" i="15"/>
  <c r="DC107" i="15"/>
  <c r="CI107" i="15"/>
  <c r="DG107" i="15"/>
  <c r="CM107" i="15"/>
  <c r="DK107" i="15"/>
  <c r="CQ107" i="15"/>
  <c r="DE110" i="15"/>
  <c r="CK110" i="15"/>
  <c r="DI110" i="15"/>
  <c r="CO110" i="15"/>
  <c r="DC111" i="15"/>
  <c r="CI111" i="15"/>
  <c r="DG111" i="15"/>
  <c r="CM111" i="15"/>
  <c r="DK111" i="15"/>
  <c r="CQ111" i="15"/>
  <c r="DE114" i="15"/>
  <c r="CK114" i="15"/>
  <c r="DI114" i="15"/>
  <c r="CO114" i="15"/>
  <c r="DC115" i="15"/>
  <c r="CI115" i="15"/>
  <c r="DG115" i="15"/>
  <c r="CM115" i="15"/>
  <c r="DK115" i="15"/>
  <c r="CQ115" i="15"/>
  <c r="DE118" i="15"/>
  <c r="CK118" i="15"/>
  <c r="DI118" i="15"/>
  <c r="CO118" i="15"/>
  <c r="DC119" i="15"/>
  <c r="CI119" i="15"/>
  <c r="DG119" i="15"/>
  <c r="CM119" i="15"/>
  <c r="DK119" i="15"/>
  <c r="CQ119" i="15"/>
  <c r="DE122" i="15"/>
  <c r="CK122" i="15"/>
  <c r="DI122" i="15"/>
  <c r="CO122" i="15"/>
  <c r="DC123" i="15"/>
  <c r="CI123" i="15"/>
  <c r="DG123" i="15"/>
  <c r="CM123" i="15"/>
  <c r="DK123" i="15"/>
  <c r="CQ123" i="15"/>
  <c r="DE126" i="15"/>
  <c r="CK126" i="15"/>
  <c r="DI126" i="15"/>
  <c r="CO126" i="15"/>
  <c r="DC127" i="15"/>
  <c r="CI127" i="15"/>
  <c r="DG127" i="15"/>
  <c r="CM127" i="15"/>
  <c r="DK127" i="15"/>
  <c r="CQ127" i="15"/>
  <c r="DE130" i="15"/>
  <c r="CK130" i="15"/>
  <c r="DI130" i="15"/>
  <c r="CO130" i="15"/>
  <c r="DC131" i="15"/>
  <c r="CI131" i="15"/>
  <c r="DG131" i="15"/>
  <c r="CM131" i="15"/>
  <c r="DK131" i="15"/>
  <c r="CQ131" i="15"/>
  <c r="DE134" i="15"/>
  <c r="CK134" i="15"/>
  <c r="DI134" i="15"/>
  <c r="CO134" i="15"/>
  <c r="DC135" i="15"/>
  <c r="CI135" i="15"/>
  <c r="DG135" i="15"/>
  <c r="CM135" i="15"/>
  <c r="DK135" i="15"/>
  <c r="CQ135" i="15"/>
  <c r="DE138" i="15"/>
  <c r="CK138" i="15"/>
  <c r="DI138" i="15"/>
  <c r="CO138" i="15"/>
  <c r="DC139" i="15"/>
  <c r="CI139" i="15"/>
  <c r="DG139" i="15"/>
  <c r="CM139" i="15"/>
  <c r="DK139" i="15"/>
  <c r="CQ139" i="15"/>
  <c r="DE142" i="15"/>
  <c r="CK142" i="15"/>
  <c r="DI142" i="15"/>
  <c r="CO142" i="15"/>
  <c r="DC143" i="15"/>
  <c r="CI143" i="15"/>
  <c r="DG143" i="15"/>
  <c r="CM143" i="15"/>
  <c r="DK143" i="15"/>
  <c r="CQ143" i="15"/>
  <c r="CN10" i="15"/>
  <c r="CP11" i="15"/>
  <c r="CX11" i="15"/>
  <c r="CR12" i="15"/>
  <c r="CV18" i="15"/>
  <c r="CT19" i="15"/>
  <c r="CZ22" i="15"/>
  <c r="CZ24" i="15"/>
  <c r="CP25" i="15"/>
  <c r="CX25" i="15"/>
  <c r="CL27" i="15"/>
  <c r="CX27" i="15"/>
  <c r="CN28" i="15"/>
  <c r="CL29" i="15"/>
  <c r="CR30" i="15"/>
  <c r="CZ30" i="15"/>
  <c r="CT31" i="15"/>
  <c r="CN38" i="15"/>
  <c r="CZ38" i="15"/>
  <c r="CL39" i="15"/>
  <c r="CN40" i="15"/>
  <c r="CZ40" i="15"/>
  <c r="CZ42" i="15"/>
  <c r="DK43" i="15"/>
  <c r="CQ43" i="15"/>
  <c r="DE46" i="15"/>
  <c r="CK46" i="15"/>
  <c r="DC47" i="15"/>
  <c r="CI47" i="15"/>
  <c r="DE50" i="15"/>
  <c r="CK50" i="15"/>
  <c r="DC51" i="15"/>
  <c r="CI51" i="15"/>
  <c r="DK55" i="15"/>
  <c r="CQ55" i="15"/>
  <c r="DE58" i="15"/>
  <c r="CK58" i="15"/>
  <c r="DG59" i="15"/>
  <c r="CM59" i="15"/>
  <c r="DC63" i="15"/>
  <c r="CI63" i="15"/>
  <c r="DS66" i="15"/>
  <c r="DI68" i="15"/>
  <c r="CO68" i="15"/>
  <c r="DK69" i="15"/>
  <c r="CQ69" i="15"/>
  <c r="DK73" i="15"/>
  <c r="CQ73" i="15"/>
  <c r="DE76" i="15"/>
  <c r="CK76" i="15"/>
  <c r="DK77" i="15"/>
  <c r="CQ77" i="15"/>
  <c r="DI80" i="15"/>
  <c r="CO80" i="15"/>
  <c r="DG81" i="15"/>
  <c r="CM81" i="15"/>
  <c r="DI84" i="15"/>
  <c r="CO84" i="15"/>
  <c r="DC85" i="15"/>
  <c r="CI85" i="15"/>
  <c r="DI88" i="15"/>
  <c r="CO88" i="15"/>
  <c r="DG89" i="15"/>
  <c r="CM89" i="15"/>
  <c r="DG93" i="15"/>
  <c r="CM93" i="15"/>
  <c r="DK97" i="15"/>
  <c r="CQ97" i="15"/>
  <c r="DG101" i="15"/>
  <c r="CM101" i="15"/>
  <c r="DG105" i="15"/>
  <c r="CM105" i="15"/>
  <c r="DI108" i="15"/>
  <c r="CO108" i="15"/>
  <c r="DK109" i="15"/>
  <c r="CQ109" i="15"/>
  <c r="DE112" i="15"/>
  <c r="CK112" i="15"/>
  <c r="DK113" i="15"/>
  <c r="CQ113" i="15"/>
  <c r="DE116" i="15"/>
  <c r="CK116" i="15"/>
  <c r="DG117" i="15"/>
  <c r="CM117" i="15"/>
  <c r="DI120" i="15"/>
  <c r="CO120" i="15"/>
  <c r="DG121" i="15"/>
  <c r="CM121" i="15"/>
  <c r="DI124" i="15"/>
  <c r="CO124" i="15"/>
  <c r="DG125" i="15"/>
  <c r="CM125" i="15"/>
  <c r="DI128" i="15"/>
  <c r="CO128" i="15"/>
  <c r="DC129" i="15"/>
  <c r="CI129" i="15"/>
  <c r="DE132" i="15"/>
  <c r="CK132" i="15"/>
  <c r="DC133" i="15"/>
  <c r="CI133" i="15"/>
  <c r="DE136" i="15"/>
  <c r="CK136" i="15"/>
  <c r="DK137" i="15"/>
  <c r="CQ137" i="15"/>
  <c r="DE140" i="15"/>
  <c r="CK140" i="15"/>
  <c r="DG141" i="15"/>
  <c r="CM141" i="15"/>
  <c r="CK9" i="15"/>
  <c r="CO9" i="15"/>
  <c r="CS9" i="15"/>
  <c r="CW9" i="15"/>
  <c r="DA9" i="15"/>
  <c r="CI10" i="15"/>
  <c r="CM10" i="15"/>
  <c r="CQ10" i="15"/>
  <c r="CU10" i="15"/>
  <c r="CY10" i="15"/>
  <c r="CK11" i="15"/>
  <c r="CO11" i="15"/>
  <c r="CS11" i="15"/>
  <c r="CW11" i="15"/>
  <c r="DA11" i="15"/>
  <c r="CI12" i="15"/>
  <c r="CM12" i="15"/>
  <c r="CQ12" i="15"/>
  <c r="CU12" i="15"/>
  <c r="CY12" i="15"/>
  <c r="CK13" i="15"/>
  <c r="CO13" i="15"/>
  <c r="CS13" i="15"/>
  <c r="CW13" i="15"/>
  <c r="DA13" i="15"/>
  <c r="CI14" i="15"/>
  <c r="CM14" i="15"/>
  <c r="CQ14" i="15"/>
  <c r="CU14" i="15"/>
  <c r="CY14" i="15"/>
  <c r="CK15" i="15"/>
  <c r="CO15" i="15"/>
  <c r="CS15" i="15"/>
  <c r="CW15" i="15"/>
  <c r="DA15" i="15"/>
  <c r="CI16" i="15"/>
  <c r="CM16" i="15"/>
  <c r="CQ16" i="15"/>
  <c r="CU16" i="15"/>
  <c r="CY16" i="15"/>
  <c r="CK17" i="15"/>
  <c r="CO17" i="15"/>
  <c r="CS17" i="15"/>
  <c r="CW17" i="15"/>
  <c r="DA17" i="15"/>
  <c r="CI18" i="15"/>
  <c r="CM18" i="15"/>
  <c r="CQ18" i="15"/>
  <c r="CU18" i="15"/>
  <c r="CY18" i="15"/>
  <c r="CK19" i="15"/>
  <c r="CO19" i="15"/>
  <c r="CS19" i="15"/>
  <c r="CW19" i="15"/>
  <c r="DA19" i="15"/>
  <c r="CI20" i="15"/>
  <c r="CM20" i="15"/>
  <c r="CQ20" i="15"/>
  <c r="CU20" i="15"/>
  <c r="CY20" i="15"/>
  <c r="CK21" i="15"/>
  <c r="CO21" i="15"/>
  <c r="CS21" i="15"/>
  <c r="CW21" i="15"/>
  <c r="DA21" i="15"/>
  <c r="CI22" i="15"/>
  <c r="CM22" i="15"/>
  <c r="CQ22" i="15"/>
  <c r="CU22" i="15"/>
  <c r="CY22" i="15"/>
  <c r="CK23" i="15"/>
  <c r="CO23" i="15"/>
  <c r="CS23" i="15"/>
  <c r="CW23" i="15"/>
  <c r="DA23" i="15"/>
  <c r="CI24" i="15"/>
  <c r="CM24" i="15"/>
  <c r="CQ24" i="15"/>
  <c r="CU24" i="15"/>
  <c r="CY24" i="15"/>
  <c r="CK25" i="15"/>
  <c r="CO25" i="15"/>
  <c r="CS25" i="15"/>
  <c r="CW25" i="15"/>
  <c r="DA25" i="15"/>
  <c r="CI26" i="15"/>
  <c r="CM26" i="15"/>
  <c r="CQ26" i="15"/>
  <c r="CU26" i="15"/>
  <c r="CY26" i="15"/>
  <c r="CK27" i="15"/>
  <c r="CO27" i="15"/>
  <c r="CS27" i="15"/>
  <c r="CW27" i="15"/>
  <c r="DA27" i="15"/>
  <c r="CI28" i="15"/>
  <c r="CM28" i="15"/>
  <c r="CQ28" i="15"/>
  <c r="CU28" i="15"/>
  <c r="CY28" i="15"/>
  <c r="CK29" i="15"/>
  <c r="CO29" i="15"/>
  <c r="CS29" i="15"/>
  <c r="CW29" i="15"/>
  <c r="DA29" i="15"/>
  <c r="CI30" i="15"/>
  <c r="CM30" i="15"/>
  <c r="CQ30" i="15"/>
  <c r="CU30" i="15"/>
  <c r="CY30" i="15"/>
  <c r="CK31" i="15"/>
  <c r="CO31" i="15"/>
  <c r="CS31" i="15"/>
  <c r="CW31" i="15"/>
  <c r="DA31" i="15"/>
  <c r="CI32" i="15"/>
  <c r="CM32" i="15"/>
  <c r="CQ32" i="15"/>
  <c r="CU32" i="15"/>
  <c r="CY32" i="15"/>
  <c r="CK33" i="15"/>
  <c r="CO33" i="15"/>
  <c r="CS33" i="15"/>
  <c r="CW33" i="15"/>
  <c r="DA33" i="15"/>
  <c r="CI34" i="15"/>
  <c r="CM34" i="15"/>
  <c r="CQ34" i="15"/>
  <c r="CU34" i="15"/>
  <c r="CY34" i="15"/>
  <c r="CK35" i="15"/>
  <c r="CO35" i="15"/>
  <c r="CS35" i="15"/>
  <c r="CW35" i="15"/>
  <c r="DA35" i="15"/>
  <c r="CI36" i="15"/>
  <c r="CM36" i="15"/>
  <c r="CQ36" i="15"/>
  <c r="CU36" i="15"/>
  <c r="CY36" i="15"/>
  <c r="CK37" i="15"/>
  <c r="CO37" i="15"/>
  <c r="CS37" i="15"/>
  <c r="CW37" i="15"/>
  <c r="DA37" i="15"/>
  <c r="CI38" i="15"/>
  <c r="CM38" i="15"/>
  <c r="CQ38" i="15"/>
  <c r="CU38" i="15"/>
  <c r="CY38" i="15"/>
  <c r="CK39" i="15"/>
  <c r="CO39" i="15"/>
  <c r="CS39" i="15"/>
  <c r="CW39" i="15"/>
  <c r="DA39" i="15"/>
  <c r="CI40" i="15"/>
  <c r="CM40" i="15"/>
  <c r="CQ40" i="15"/>
  <c r="CU40" i="15"/>
  <c r="CY40" i="15"/>
  <c r="CK41" i="15"/>
  <c r="CO41" i="15"/>
  <c r="CS41" i="15"/>
  <c r="CW41" i="15"/>
  <c r="DA41" i="15"/>
  <c r="CI42" i="15"/>
  <c r="CM42" i="15"/>
  <c r="CQ42" i="15"/>
  <c r="CU42" i="15"/>
  <c r="DB43" i="15"/>
  <c r="CH43" i="15"/>
  <c r="DF43" i="15"/>
  <c r="CL43" i="15"/>
  <c r="DJ43" i="15"/>
  <c r="CP43" i="15"/>
  <c r="DD46" i="15"/>
  <c r="CJ46" i="15"/>
  <c r="DH46" i="15"/>
  <c r="CN46" i="15"/>
  <c r="DB47" i="15"/>
  <c r="CH47" i="15"/>
  <c r="DF47" i="15"/>
  <c r="CL47" i="15"/>
  <c r="DJ47" i="15"/>
  <c r="CP47" i="15"/>
  <c r="DD50" i="15"/>
  <c r="CJ50" i="15"/>
  <c r="DH50" i="15"/>
  <c r="CN50" i="15"/>
  <c r="DB51" i="15"/>
  <c r="CH51" i="15"/>
  <c r="DF51" i="15"/>
  <c r="CL51" i="15"/>
  <c r="DJ51" i="15"/>
  <c r="CP51" i="15"/>
  <c r="DD54" i="15"/>
  <c r="CJ54" i="15"/>
  <c r="DH54" i="15"/>
  <c r="CN54" i="15"/>
  <c r="DB55" i="15"/>
  <c r="CH55" i="15"/>
  <c r="DF55" i="15"/>
  <c r="CL55" i="15"/>
  <c r="DJ55" i="15"/>
  <c r="CP55" i="15"/>
  <c r="DD58" i="15"/>
  <c r="CJ58" i="15"/>
  <c r="DH58" i="15"/>
  <c r="CN58" i="15"/>
  <c r="DB59" i="15"/>
  <c r="CH59" i="15"/>
  <c r="DF59" i="15"/>
  <c r="CL59" i="15"/>
  <c r="DJ59" i="15"/>
  <c r="CP59" i="15"/>
  <c r="DD62" i="15"/>
  <c r="CJ62" i="15"/>
  <c r="DH62" i="15"/>
  <c r="CN62" i="15"/>
  <c r="DB63" i="15"/>
  <c r="CH63" i="15"/>
  <c r="DF63" i="15"/>
  <c r="CL63" i="15"/>
  <c r="DJ63" i="15"/>
  <c r="CP63" i="15"/>
  <c r="DD66" i="15"/>
  <c r="CJ66" i="15"/>
  <c r="DH66" i="15"/>
  <c r="CN66" i="15"/>
  <c r="DB66" i="15"/>
  <c r="CH66" i="15"/>
  <c r="DD68" i="15"/>
  <c r="CJ68" i="15"/>
  <c r="DH68" i="15"/>
  <c r="CN68" i="15"/>
  <c r="DB69" i="15"/>
  <c r="CH69" i="15"/>
  <c r="DF69" i="15"/>
  <c r="CL69" i="15"/>
  <c r="DJ69" i="15"/>
  <c r="CP69" i="15"/>
  <c r="DD72" i="15"/>
  <c r="CJ72" i="15"/>
  <c r="DH72" i="15"/>
  <c r="CN72" i="15"/>
  <c r="DB73" i="15"/>
  <c r="CH73" i="15"/>
  <c r="DF73" i="15"/>
  <c r="CL73" i="15"/>
  <c r="DJ73" i="15"/>
  <c r="CP73" i="15"/>
  <c r="DD76" i="15"/>
  <c r="CJ76" i="15"/>
  <c r="DH76" i="15"/>
  <c r="CN76" i="15"/>
  <c r="DB77" i="15"/>
  <c r="CH77" i="15"/>
  <c r="DF77" i="15"/>
  <c r="CL77" i="15"/>
  <c r="DJ77" i="15"/>
  <c r="CP77" i="15"/>
  <c r="DD80" i="15"/>
  <c r="CJ80" i="15"/>
  <c r="DH80" i="15"/>
  <c r="CN80" i="15"/>
  <c r="DB81" i="15"/>
  <c r="CH81" i="15"/>
  <c r="DF81" i="15"/>
  <c r="CL81" i="15"/>
  <c r="DJ81" i="15"/>
  <c r="CP81" i="15"/>
  <c r="DD84" i="15"/>
  <c r="CJ84" i="15"/>
  <c r="DH84" i="15"/>
  <c r="CN84" i="15"/>
  <c r="DB85" i="15"/>
  <c r="CH85" i="15"/>
  <c r="DF85" i="15"/>
  <c r="CL85" i="15"/>
  <c r="DJ85" i="15"/>
  <c r="CP85" i="15"/>
  <c r="DD88" i="15"/>
  <c r="CJ88" i="15"/>
  <c r="DH88" i="15"/>
  <c r="CN88" i="15"/>
  <c r="DB89" i="15"/>
  <c r="CH89" i="15"/>
  <c r="DF89" i="15"/>
  <c r="CL89" i="15"/>
  <c r="DJ89" i="15"/>
  <c r="CP89" i="15"/>
  <c r="DD92" i="15"/>
  <c r="CJ92" i="15"/>
  <c r="DH92" i="15"/>
  <c r="CN92" i="15"/>
  <c r="DB93" i="15"/>
  <c r="CH93" i="15"/>
  <c r="DF93" i="15"/>
  <c r="CL93" i="15"/>
  <c r="DJ93" i="15"/>
  <c r="CP93" i="15"/>
  <c r="DD96" i="15"/>
  <c r="CJ96" i="15"/>
  <c r="DH96" i="15"/>
  <c r="CN96" i="15"/>
  <c r="DB97" i="15"/>
  <c r="CH97" i="15"/>
  <c r="DF97" i="15"/>
  <c r="CL97" i="15"/>
  <c r="DJ97" i="15"/>
  <c r="CP97" i="15"/>
  <c r="DD100" i="15"/>
  <c r="CJ100" i="15"/>
  <c r="DH100" i="15"/>
  <c r="CN100" i="15"/>
  <c r="DB101" i="15"/>
  <c r="CH101" i="15"/>
  <c r="DF101" i="15"/>
  <c r="CL101" i="15"/>
  <c r="DJ101" i="15"/>
  <c r="CP101" i="15"/>
  <c r="DD104" i="15"/>
  <c r="CJ104" i="15"/>
  <c r="DH104" i="15"/>
  <c r="CN104" i="15"/>
  <c r="DB105" i="15"/>
  <c r="CH105" i="15"/>
  <c r="DF105" i="15"/>
  <c r="CL105" i="15"/>
  <c r="DJ105" i="15"/>
  <c r="CP105" i="15"/>
  <c r="DD108" i="15"/>
  <c r="CJ108" i="15"/>
  <c r="DH108" i="15"/>
  <c r="CN108" i="15"/>
  <c r="DB109" i="15"/>
  <c r="CH109" i="15"/>
  <c r="DF109" i="15"/>
  <c r="CL109" i="15"/>
  <c r="DJ109" i="15"/>
  <c r="CP109" i="15"/>
  <c r="DD112" i="15"/>
  <c r="CJ112" i="15"/>
  <c r="DH112" i="15"/>
  <c r="CN112" i="15"/>
  <c r="DB113" i="15"/>
  <c r="CH113" i="15"/>
  <c r="DF113" i="15"/>
  <c r="CL113" i="15"/>
  <c r="DJ113" i="15"/>
  <c r="CP113" i="15"/>
  <c r="DD116" i="15"/>
  <c r="CJ116" i="15"/>
  <c r="DH116" i="15"/>
  <c r="CN116" i="15"/>
  <c r="DB117" i="15"/>
  <c r="CH117" i="15"/>
  <c r="DF117" i="15"/>
  <c r="CL117" i="15"/>
  <c r="DJ117" i="15"/>
  <c r="CP117" i="15"/>
  <c r="DD120" i="15"/>
  <c r="CJ120" i="15"/>
  <c r="DH120" i="15"/>
  <c r="CN120" i="15"/>
  <c r="DB121" i="15"/>
  <c r="CH121" i="15"/>
  <c r="DF121" i="15"/>
  <c r="CL121" i="15"/>
  <c r="DJ121" i="15"/>
  <c r="CP121" i="15"/>
  <c r="DD124" i="15"/>
  <c r="CJ124" i="15"/>
  <c r="DH124" i="15"/>
  <c r="CN124" i="15"/>
  <c r="DB125" i="15"/>
  <c r="CH125" i="15"/>
  <c r="DF125" i="15"/>
  <c r="CL125" i="15"/>
  <c r="DJ125" i="15"/>
  <c r="CP125" i="15"/>
  <c r="DD128" i="15"/>
  <c r="CJ128" i="15"/>
  <c r="DH128" i="15"/>
  <c r="CN128" i="15"/>
  <c r="DB129" i="15"/>
  <c r="CH129" i="15"/>
  <c r="DF129" i="15"/>
  <c r="CL129" i="15"/>
  <c r="DJ129" i="15"/>
  <c r="CP129" i="15"/>
  <c r="DD132" i="15"/>
  <c r="CJ132" i="15"/>
  <c r="DH132" i="15"/>
  <c r="CN132" i="15"/>
  <c r="DB133" i="15"/>
  <c r="CH133" i="15"/>
  <c r="DF133" i="15"/>
  <c r="CL133" i="15"/>
  <c r="DJ133" i="15"/>
  <c r="CP133" i="15"/>
  <c r="DD136" i="15"/>
  <c r="CJ136" i="15"/>
  <c r="DH136" i="15"/>
  <c r="CN136" i="15"/>
  <c r="DB137" i="15"/>
  <c r="CH137" i="15"/>
  <c r="DF137" i="15"/>
  <c r="CL137" i="15"/>
  <c r="DJ137" i="15"/>
  <c r="CP137" i="15"/>
  <c r="DD140" i="15"/>
  <c r="CJ140" i="15"/>
  <c r="DH140" i="15"/>
  <c r="CN140" i="15"/>
  <c r="DB141" i="15"/>
  <c r="CH141" i="15"/>
  <c r="DF141" i="15"/>
  <c r="CL141" i="15"/>
  <c r="DJ141" i="15"/>
  <c r="CP141" i="15"/>
  <c r="DD144" i="15"/>
  <c r="CJ144" i="15"/>
  <c r="DH144" i="15"/>
  <c r="CN144" i="15"/>
  <c r="CS67" i="15"/>
  <c r="CW67" i="15"/>
  <c r="DA67" i="15"/>
  <c r="CI68" i="15"/>
  <c r="CM68" i="15"/>
  <c r="CQ68" i="15"/>
  <c r="CU68" i="15"/>
  <c r="CY68" i="15"/>
  <c r="CK69" i="15"/>
  <c r="CO69" i="15"/>
  <c r="CS69" i="15"/>
  <c r="CW69" i="15"/>
  <c r="DA69" i="15"/>
  <c r="CI70" i="15"/>
  <c r="CM70" i="15"/>
  <c r="CQ70" i="15"/>
  <c r="CU70" i="15"/>
  <c r="CY70" i="15"/>
  <c r="CK71" i="15"/>
  <c r="CO71" i="15"/>
  <c r="CS71" i="15"/>
  <c r="CW71" i="15"/>
  <c r="DA71" i="15"/>
  <c r="CI72" i="15"/>
  <c r="CM72" i="15"/>
  <c r="CQ72" i="15"/>
  <c r="CU72" i="15"/>
  <c r="CY72" i="15"/>
  <c r="CK73" i="15"/>
  <c r="CO73" i="15"/>
  <c r="CS73" i="15"/>
  <c r="CW73" i="15"/>
  <c r="DA73" i="15"/>
  <c r="CI74" i="15"/>
  <c r="CM74" i="15"/>
  <c r="CQ74" i="15"/>
  <c r="CU74" i="15"/>
  <c r="CY74" i="15"/>
  <c r="CK75" i="15"/>
  <c r="CO75" i="15"/>
  <c r="CS75" i="15"/>
  <c r="CW75" i="15"/>
  <c r="DA75" i="15"/>
  <c r="CI76" i="15"/>
  <c r="CM76" i="15"/>
  <c r="CQ76" i="15"/>
  <c r="CU76" i="15"/>
  <c r="CY76" i="15"/>
  <c r="CK77" i="15"/>
  <c r="CO77" i="15"/>
  <c r="CS77" i="15"/>
  <c r="CW77" i="15"/>
  <c r="DA77" i="15"/>
  <c r="CI78" i="15"/>
  <c r="CM78" i="15"/>
  <c r="CQ78" i="15"/>
  <c r="CU78" i="15"/>
  <c r="CY78" i="15"/>
  <c r="CK79" i="15"/>
  <c r="CO79" i="15"/>
  <c r="CS79" i="15"/>
  <c r="CW79" i="15"/>
  <c r="DA79" i="15"/>
  <c r="CI80" i="15"/>
  <c r="CM80" i="15"/>
  <c r="CQ80" i="15"/>
  <c r="CU80" i="15"/>
  <c r="CY80" i="15"/>
  <c r="CK81" i="15"/>
  <c r="CO81" i="15"/>
  <c r="CS81" i="15"/>
  <c r="CW81" i="15"/>
  <c r="DA81" i="15"/>
  <c r="CI82" i="15"/>
  <c r="CM82" i="15"/>
  <c r="CQ82" i="15"/>
  <c r="CU82" i="15"/>
  <c r="CY82" i="15"/>
  <c r="CK83" i="15"/>
  <c r="CO83" i="15"/>
  <c r="CS83" i="15"/>
  <c r="CW83" i="15"/>
  <c r="DA83" i="15"/>
  <c r="CI84" i="15"/>
  <c r="CM84" i="15"/>
  <c r="CQ84" i="15"/>
  <c r="CU84" i="15"/>
  <c r="CY84" i="15"/>
  <c r="CK85" i="15"/>
  <c r="CO85" i="15"/>
  <c r="CS85" i="15"/>
  <c r="CW85" i="15"/>
  <c r="DA85" i="15"/>
  <c r="CI86" i="15"/>
  <c r="CM86" i="15"/>
  <c r="CQ86" i="15"/>
  <c r="CU86" i="15"/>
  <c r="CY86" i="15"/>
  <c r="CK87" i="15"/>
  <c r="CO87" i="15"/>
  <c r="CS87" i="15"/>
  <c r="CW87" i="15"/>
  <c r="DA87" i="15"/>
  <c r="CI88" i="15"/>
  <c r="CM88" i="15"/>
  <c r="CQ88" i="15"/>
  <c r="CU88" i="15"/>
  <c r="CY88" i="15"/>
  <c r="CK89" i="15"/>
  <c r="CO89" i="15"/>
  <c r="CS89" i="15"/>
  <c r="CW89" i="15"/>
  <c r="DA89" i="15"/>
  <c r="CI90" i="15"/>
  <c r="CM90" i="15"/>
  <c r="CQ90" i="15"/>
  <c r="CU90" i="15"/>
  <c r="CY90" i="15"/>
  <c r="CK91" i="15"/>
  <c r="CO91" i="15"/>
  <c r="CS91" i="15"/>
  <c r="CW91" i="15"/>
  <c r="DA91" i="15"/>
  <c r="CI92" i="15"/>
  <c r="CM92" i="15"/>
  <c r="CQ92" i="15"/>
  <c r="CU92" i="15"/>
  <c r="CY92" i="15"/>
  <c r="CK93" i="15"/>
  <c r="CO93" i="15"/>
  <c r="CS93" i="15"/>
  <c r="CW93" i="15"/>
  <c r="DA93" i="15"/>
  <c r="CI94" i="15"/>
  <c r="CM94" i="15"/>
  <c r="CQ94" i="15"/>
  <c r="CU94" i="15"/>
  <c r="CY94" i="15"/>
  <c r="CK95" i="15"/>
  <c r="CO95" i="15"/>
  <c r="CS95" i="15"/>
  <c r="CW95" i="15"/>
  <c r="DA95" i="15"/>
  <c r="CI96" i="15"/>
  <c r="CM96" i="15"/>
  <c r="CQ96" i="15"/>
  <c r="CU96" i="15"/>
  <c r="CY96" i="15"/>
  <c r="CK97" i="15"/>
  <c r="CO97" i="15"/>
  <c r="CS97" i="15"/>
  <c r="CW97" i="15"/>
  <c r="DA97" i="15"/>
  <c r="CI98" i="15"/>
  <c r="CM98" i="15"/>
  <c r="CQ98" i="15"/>
  <c r="CU98" i="15"/>
  <c r="CY98" i="15"/>
  <c r="CK99" i="15"/>
  <c r="CO99" i="15"/>
  <c r="CS99" i="15"/>
  <c r="CW99" i="15"/>
  <c r="DA99" i="15"/>
  <c r="CI100" i="15"/>
  <c r="CM100" i="15"/>
  <c r="CQ100" i="15"/>
  <c r="CU100" i="15"/>
  <c r="CY100" i="15"/>
  <c r="CK101" i="15"/>
  <c r="CO101" i="15"/>
  <c r="CS101" i="15"/>
  <c r="CW101" i="15"/>
  <c r="DA101" i="15"/>
  <c r="CI102" i="15"/>
  <c r="CM102" i="15"/>
  <c r="CQ102" i="15"/>
  <c r="CU102" i="15"/>
  <c r="CY102" i="15"/>
  <c r="CK103" i="15"/>
  <c r="CO103" i="15"/>
  <c r="CS103" i="15"/>
  <c r="CW103" i="15"/>
  <c r="DA103" i="15"/>
  <c r="CI104" i="15"/>
  <c r="CM104" i="15"/>
  <c r="CQ104" i="15"/>
  <c r="CU104" i="15"/>
  <c r="CY104" i="15"/>
  <c r="CK105" i="15"/>
  <c r="CO105" i="15"/>
  <c r="CS105" i="15"/>
  <c r="CW105" i="15"/>
  <c r="DA105" i="15"/>
  <c r="CI106" i="15"/>
  <c r="CM106" i="15"/>
  <c r="CQ106" i="15"/>
  <c r="CU106" i="15"/>
  <c r="CY106" i="15"/>
  <c r="CK107" i="15"/>
  <c r="CO107" i="15"/>
  <c r="CS107" i="15"/>
  <c r="CW107" i="15"/>
  <c r="DA107" i="15"/>
  <c r="CI108" i="15"/>
  <c r="CM108" i="15"/>
  <c r="CQ108" i="15"/>
  <c r="CU108" i="15"/>
  <c r="CY108" i="15"/>
  <c r="CK109" i="15"/>
  <c r="CO109" i="15"/>
  <c r="CS109" i="15"/>
  <c r="CW109" i="15"/>
  <c r="DA109" i="15"/>
  <c r="CI110" i="15"/>
  <c r="CM110" i="15"/>
  <c r="CQ110" i="15"/>
  <c r="CU110" i="15"/>
  <c r="CY110" i="15"/>
  <c r="CK111" i="15"/>
  <c r="CO111" i="15"/>
  <c r="CS111" i="15"/>
  <c r="CW111" i="15"/>
  <c r="DA111" i="15"/>
  <c r="CI112" i="15"/>
  <c r="CM112" i="15"/>
  <c r="CQ112" i="15"/>
  <c r="CU112" i="15"/>
  <c r="CY112" i="15"/>
  <c r="CK113" i="15"/>
  <c r="CO113" i="15"/>
  <c r="CS113" i="15"/>
  <c r="CW113" i="15"/>
  <c r="DA113" i="15"/>
  <c r="CI114" i="15"/>
  <c r="CM114" i="15"/>
  <c r="CQ114" i="15"/>
  <c r="CU114" i="15"/>
  <c r="CY114" i="15"/>
  <c r="CK115" i="15"/>
  <c r="CO115" i="15"/>
  <c r="CS115" i="15"/>
  <c r="CW115" i="15"/>
  <c r="DA115" i="15"/>
  <c r="CI116" i="15"/>
  <c r="CM116" i="15"/>
  <c r="CQ116" i="15"/>
  <c r="CU116" i="15"/>
  <c r="CY116" i="15"/>
  <c r="CK117" i="15"/>
  <c r="CO117" i="15"/>
  <c r="CS117" i="15"/>
  <c r="CW117" i="15"/>
  <c r="DA117" i="15"/>
  <c r="CI118" i="15"/>
  <c r="CM118" i="15"/>
  <c r="CQ118" i="15"/>
  <c r="CU118" i="15"/>
  <c r="CY118" i="15"/>
  <c r="CK119" i="15"/>
  <c r="CO119" i="15"/>
  <c r="CS119" i="15"/>
  <c r="CW119" i="15"/>
  <c r="DA119" i="15"/>
  <c r="CI120" i="15"/>
  <c r="CM120" i="15"/>
  <c r="CQ120" i="15"/>
  <c r="CU120" i="15"/>
  <c r="CY120" i="15"/>
  <c r="CK121" i="15"/>
  <c r="CO121" i="15"/>
  <c r="CS121" i="15"/>
  <c r="CW121" i="15"/>
  <c r="DA121" i="15"/>
  <c r="CI122" i="15"/>
  <c r="CM122" i="15"/>
  <c r="CQ122" i="15"/>
  <c r="CU122" i="15"/>
  <c r="CY122" i="15"/>
  <c r="CK123" i="15"/>
  <c r="CO123" i="15"/>
  <c r="CS123" i="15"/>
  <c r="CW123" i="15"/>
  <c r="DA123" i="15"/>
  <c r="CI124" i="15"/>
  <c r="CM124" i="15"/>
  <c r="CQ124" i="15"/>
  <c r="CU124" i="15"/>
  <c r="CY124" i="15"/>
  <c r="CK125" i="15"/>
  <c r="CO125" i="15"/>
  <c r="CS125" i="15"/>
  <c r="CW125" i="15"/>
  <c r="DA125" i="15"/>
  <c r="CI126" i="15"/>
  <c r="CM126" i="15"/>
  <c r="CQ126" i="15"/>
  <c r="CU126" i="15"/>
  <c r="CY126" i="15"/>
  <c r="CK127" i="15"/>
  <c r="CO127" i="15"/>
  <c r="CS127" i="15"/>
  <c r="CW127" i="15"/>
  <c r="DA127" i="15"/>
  <c r="CI128" i="15"/>
  <c r="CM128" i="15"/>
  <c r="CQ128" i="15"/>
  <c r="CU128" i="15"/>
  <c r="CY128" i="15"/>
  <c r="CK129" i="15"/>
  <c r="CO129" i="15"/>
  <c r="CS129" i="15"/>
  <c r="CW129" i="15"/>
  <c r="DA129" i="15"/>
  <c r="CI130" i="15"/>
  <c r="CM130" i="15"/>
  <c r="CQ130" i="15"/>
  <c r="CU130" i="15"/>
  <c r="CY130" i="15"/>
  <c r="CK131" i="15"/>
  <c r="CO131" i="15"/>
  <c r="CS131" i="15"/>
  <c r="CW131" i="15"/>
  <c r="DA131" i="15"/>
  <c r="CI132" i="15"/>
  <c r="CM132" i="15"/>
  <c r="CQ132" i="15"/>
  <c r="CU132" i="15"/>
  <c r="CY132" i="15"/>
  <c r="CK133" i="15"/>
  <c r="CO133" i="15"/>
  <c r="CS133" i="15"/>
  <c r="CW133" i="15"/>
  <c r="DA133" i="15"/>
  <c r="CI134" i="15"/>
  <c r="CM134" i="15"/>
  <c r="CQ134" i="15"/>
  <c r="CU134" i="15"/>
  <c r="CY134" i="15"/>
  <c r="CK135" i="15"/>
  <c r="CO135" i="15"/>
  <c r="CS135" i="15"/>
  <c r="CW135" i="15"/>
  <c r="DA135" i="15"/>
  <c r="CI136" i="15"/>
  <c r="CM136" i="15"/>
  <c r="CQ136" i="15"/>
  <c r="CU136" i="15"/>
  <c r="CY136" i="15"/>
  <c r="CK137" i="15"/>
  <c r="CO137" i="15"/>
  <c r="CS137" i="15"/>
  <c r="CW137" i="15"/>
  <c r="DA137" i="15"/>
  <c r="CI138" i="15"/>
  <c r="CM138" i="15"/>
  <c r="CQ138" i="15"/>
  <c r="CU138" i="15"/>
  <c r="CY138" i="15"/>
  <c r="CK139" i="15"/>
  <c r="CO139" i="15"/>
  <c r="CS139" i="15"/>
  <c r="CW139" i="15"/>
  <c r="DA139" i="15"/>
  <c r="CI140" i="15"/>
  <c r="CM140" i="15"/>
  <c r="CQ140" i="15"/>
  <c r="CU140" i="15"/>
  <c r="CY140" i="15"/>
  <c r="CK141" i="15"/>
  <c r="CO141" i="15"/>
  <c r="CS141" i="15"/>
  <c r="CW141" i="15"/>
  <c r="DA141" i="15"/>
  <c r="CI142" i="15"/>
  <c r="CM142" i="15"/>
  <c r="CQ142" i="15"/>
  <c r="CU142" i="15"/>
  <c r="CY142" i="15"/>
  <c r="CK143" i="15"/>
  <c r="CO143" i="15"/>
  <c r="CS143" i="15"/>
  <c r="CW143" i="15"/>
  <c r="DA143" i="15"/>
  <c r="DC144" i="15"/>
  <c r="CI144" i="15"/>
  <c r="DG144" i="15"/>
  <c r="CM144" i="15"/>
  <c r="DK144" i="15"/>
  <c r="CQ144" i="15"/>
  <c r="DO144" i="15"/>
  <c r="CU144" i="15"/>
  <c r="DB145" i="15"/>
  <c r="CH145" i="15"/>
  <c r="DF145" i="15"/>
  <c r="CL145" i="15"/>
  <c r="DJ145" i="15"/>
  <c r="CP145" i="15"/>
  <c r="DC148" i="15"/>
  <c r="CI148" i="15"/>
  <c r="DG148" i="15"/>
  <c r="CM148" i="15"/>
  <c r="DK148" i="15"/>
  <c r="CQ148" i="15"/>
  <c r="CX148" i="15"/>
  <c r="DN148" i="15"/>
  <c r="DB149" i="15"/>
  <c r="CH149" i="15"/>
  <c r="DF149" i="15"/>
  <c r="CL149" i="15"/>
  <c r="DJ149" i="15"/>
  <c r="CP149" i="15"/>
  <c r="DC152" i="15"/>
  <c r="CI152" i="15"/>
  <c r="DG152" i="15"/>
  <c r="CM152" i="15"/>
  <c r="DK152" i="15"/>
  <c r="CQ152" i="15"/>
  <c r="CX152" i="15"/>
  <c r="DN152" i="15"/>
  <c r="DB153" i="15"/>
  <c r="CH153" i="15"/>
  <c r="DF153" i="15"/>
  <c r="CL153" i="15"/>
  <c r="DJ153" i="15"/>
  <c r="CP153" i="15"/>
  <c r="DC156" i="15"/>
  <c r="CI156" i="15"/>
  <c r="DG156" i="15"/>
  <c r="CM156" i="15"/>
  <c r="DK156" i="15"/>
  <c r="CQ156" i="15"/>
  <c r="CX156" i="15"/>
  <c r="DN156" i="15"/>
  <c r="DB157" i="15"/>
  <c r="CH157" i="15"/>
  <c r="DF157" i="15"/>
  <c r="CL157" i="15"/>
  <c r="DJ157" i="15"/>
  <c r="CP157" i="15"/>
  <c r="DE158" i="15"/>
  <c r="CK158" i="15"/>
  <c r="DB159" i="15"/>
  <c r="CH159" i="15"/>
  <c r="DF159" i="15"/>
  <c r="CL159" i="15"/>
  <c r="DJ159" i="15"/>
  <c r="CP159" i="15"/>
  <c r="DC160" i="15"/>
  <c r="CI160" i="15"/>
  <c r="DG160" i="15"/>
  <c r="CM160" i="15"/>
  <c r="DK160" i="15"/>
  <c r="CQ160" i="15"/>
  <c r="CX160" i="15"/>
  <c r="DN160" i="15"/>
  <c r="DC162" i="15"/>
  <c r="CI162" i="15"/>
  <c r="DG162" i="15"/>
  <c r="CM162" i="15"/>
  <c r="DK162" i="15"/>
  <c r="CQ162" i="15"/>
  <c r="DB163" i="15"/>
  <c r="CH163" i="15"/>
  <c r="DF163" i="15"/>
  <c r="CL163" i="15"/>
  <c r="DJ163" i="15"/>
  <c r="CP163" i="15"/>
  <c r="DC166" i="15"/>
  <c r="CI166" i="15"/>
  <c r="DG166" i="15"/>
  <c r="CM166" i="15"/>
  <c r="DK166" i="15"/>
  <c r="CQ166" i="15"/>
  <c r="DB167" i="15"/>
  <c r="CH167" i="15"/>
  <c r="DF167" i="15"/>
  <c r="CL167" i="15"/>
  <c r="DJ167" i="15"/>
  <c r="CP167" i="15"/>
  <c r="DC170" i="15"/>
  <c r="CI170" i="15"/>
  <c r="DG170" i="15"/>
  <c r="CM170" i="15"/>
  <c r="DK170" i="15"/>
  <c r="CQ170" i="15"/>
  <c r="DB171" i="15"/>
  <c r="CH171" i="15"/>
  <c r="DF171" i="15"/>
  <c r="CL171" i="15"/>
  <c r="DJ171" i="15"/>
  <c r="CP171" i="15"/>
  <c r="DC174" i="15"/>
  <c r="CI174" i="15"/>
  <c r="DG174" i="15"/>
  <c r="CM174" i="15"/>
  <c r="DK174" i="15"/>
  <c r="CQ174" i="15"/>
  <c r="DB175" i="15"/>
  <c r="CH175" i="15"/>
  <c r="DF175" i="15"/>
  <c r="CL175" i="15"/>
  <c r="DJ175" i="15"/>
  <c r="CP175" i="15"/>
  <c r="DC178" i="15"/>
  <c r="CI178" i="15"/>
  <c r="DG178" i="15"/>
  <c r="CM178" i="15"/>
  <c r="DK178" i="15"/>
  <c r="CQ178" i="15"/>
  <c r="DB179" i="15"/>
  <c r="CH179" i="15"/>
  <c r="DF179" i="15"/>
  <c r="CL179" i="15"/>
  <c r="DJ179" i="15"/>
  <c r="CP179" i="15"/>
  <c r="DC182" i="15"/>
  <c r="CI182" i="15"/>
  <c r="DG182" i="15"/>
  <c r="CM182" i="15"/>
  <c r="DK182" i="15"/>
  <c r="CQ182" i="15"/>
  <c r="DB183" i="15"/>
  <c r="CH183" i="15"/>
  <c r="DF183" i="15"/>
  <c r="CL183" i="15"/>
  <c r="DJ183" i="15"/>
  <c r="CP183" i="15"/>
  <c r="DD184" i="15"/>
  <c r="CJ184" i="15"/>
  <c r="DH184" i="15"/>
  <c r="CN184" i="15"/>
  <c r="DE186" i="15"/>
  <c r="CK186" i="15"/>
  <c r="DI186" i="15"/>
  <c r="CO186" i="15"/>
  <c r="DC187" i="15"/>
  <c r="CI187" i="15"/>
  <c r="DG187" i="15"/>
  <c r="CM187" i="15"/>
  <c r="DK187" i="15"/>
  <c r="CQ187" i="15"/>
  <c r="DE190" i="15"/>
  <c r="CK190" i="15"/>
  <c r="DI190" i="15"/>
  <c r="CO190" i="15"/>
  <c r="DC191" i="15"/>
  <c r="CI191" i="15"/>
  <c r="DG191" i="15"/>
  <c r="CM191" i="15"/>
  <c r="DK191" i="15"/>
  <c r="CQ191" i="15"/>
  <c r="DB194" i="15"/>
  <c r="CH194" i="15"/>
  <c r="DF194" i="15"/>
  <c r="CL194" i="15"/>
  <c r="CT43" i="15"/>
  <c r="CX43" i="15"/>
  <c r="CR44" i="15"/>
  <c r="CV44" i="15"/>
  <c r="CZ44" i="15"/>
  <c r="CT45" i="15"/>
  <c r="CX45" i="15"/>
  <c r="CR46" i="15"/>
  <c r="CV46" i="15"/>
  <c r="CZ46" i="15"/>
  <c r="CT47" i="15"/>
  <c r="CX47" i="15"/>
  <c r="CR48" i="15"/>
  <c r="CV48" i="15"/>
  <c r="CZ48" i="15"/>
  <c r="CT49" i="15"/>
  <c r="CX49" i="15"/>
  <c r="CR50" i="15"/>
  <c r="CV50" i="15"/>
  <c r="CZ50" i="15"/>
  <c r="CT51" i="15"/>
  <c r="CX51" i="15"/>
  <c r="CR52" i="15"/>
  <c r="CV52" i="15"/>
  <c r="CZ52" i="15"/>
  <c r="CT53" i="15"/>
  <c r="CX53" i="15"/>
  <c r="CR54" i="15"/>
  <c r="CV54" i="15"/>
  <c r="CZ54" i="15"/>
  <c r="CT55" i="15"/>
  <c r="CX55" i="15"/>
  <c r="CR56" i="15"/>
  <c r="CV56" i="15"/>
  <c r="CZ56" i="15"/>
  <c r="CT57" i="15"/>
  <c r="CX57" i="15"/>
  <c r="CR58" i="15"/>
  <c r="CV58" i="15"/>
  <c r="CZ58" i="15"/>
  <c r="CT59" i="15"/>
  <c r="CX59" i="15"/>
  <c r="CR60" i="15"/>
  <c r="CV60" i="15"/>
  <c r="CZ60" i="15"/>
  <c r="CT61" i="15"/>
  <c r="CX61" i="15"/>
  <c r="CR62" i="15"/>
  <c r="CV62" i="15"/>
  <c r="CZ62" i="15"/>
  <c r="CT63" i="15"/>
  <c r="CX63" i="15"/>
  <c r="CR64" i="15"/>
  <c r="CV64" i="15"/>
  <c r="CZ64" i="15"/>
  <c r="CT65" i="15"/>
  <c r="CX65" i="15"/>
  <c r="CR66" i="15"/>
  <c r="CV66" i="15"/>
  <c r="CZ66" i="15"/>
  <c r="CT67" i="15"/>
  <c r="CX67" i="15"/>
  <c r="CR68" i="15"/>
  <c r="CV68" i="15"/>
  <c r="CZ68" i="15"/>
  <c r="CT69" i="15"/>
  <c r="CX69" i="15"/>
  <c r="CR70" i="15"/>
  <c r="CV70" i="15"/>
  <c r="CZ70" i="15"/>
  <c r="CT71" i="15"/>
  <c r="CX71" i="15"/>
  <c r="CR72" i="15"/>
  <c r="CV72" i="15"/>
  <c r="CZ72" i="15"/>
  <c r="CT73" i="15"/>
  <c r="CX73" i="15"/>
  <c r="CR74" i="15"/>
  <c r="CV74" i="15"/>
  <c r="CZ74" i="15"/>
  <c r="CT75" i="15"/>
  <c r="CX75" i="15"/>
  <c r="CR76" i="15"/>
  <c r="CV76" i="15"/>
  <c r="CZ76" i="15"/>
  <c r="CT77" i="15"/>
  <c r="CX77" i="15"/>
  <c r="CR78" i="15"/>
  <c r="CV78" i="15"/>
  <c r="CZ78" i="15"/>
  <c r="CT79" i="15"/>
  <c r="CX79" i="15"/>
  <c r="CR80" i="15"/>
  <c r="CV80" i="15"/>
  <c r="CZ80" i="15"/>
  <c r="CT81" i="15"/>
  <c r="CX81" i="15"/>
  <c r="CR82" i="15"/>
  <c r="CV82" i="15"/>
  <c r="CZ82" i="15"/>
  <c r="CT83" i="15"/>
  <c r="CX83" i="15"/>
  <c r="CR84" i="15"/>
  <c r="CV84" i="15"/>
  <c r="CZ84" i="15"/>
  <c r="CT85" i="15"/>
  <c r="CX85" i="15"/>
  <c r="CR86" i="15"/>
  <c r="CV86" i="15"/>
  <c r="CZ86" i="15"/>
  <c r="CT87" i="15"/>
  <c r="CX87" i="15"/>
  <c r="CR88" i="15"/>
  <c r="CV88" i="15"/>
  <c r="CZ88" i="15"/>
  <c r="CT89" i="15"/>
  <c r="CX89" i="15"/>
  <c r="CR90" i="15"/>
  <c r="CV90" i="15"/>
  <c r="CZ90" i="15"/>
  <c r="CT91" i="15"/>
  <c r="CX91" i="15"/>
  <c r="CR92" i="15"/>
  <c r="CV92" i="15"/>
  <c r="CZ92" i="15"/>
  <c r="CT93" i="15"/>
  <c r="CX93" i="15"/>
  <c r="CR94" i="15"/>
  <c r="CV94" i="15"/>
  <c r="CZ94" i="15"/>
  <c r="CT95" i="15"/>
  <c r="CX95" i="15"/>
  <c r="CR96" i="15"/>
  <c r="CV96" i="15"/>
  <c r="CZ96" i="15"/>
  <c r="CT97" i="15"/>
  <c r="CX97" i="15"/>
  <c r="CR98" i="15"/>
  <c r="CV98" i="15"/>
  <c r="CZ98" i="15"/>
  <c r="CT99" i="15"/>
  <c r="CX99" i="15"/>
  <c r="CR100" i="15"/>
  <c r="CV100" i="15"/>
  <c r="CZ100" i="15"/>
  <c r="CT101" i="15"/>
  <c r="CX101" i="15"/>
  <c r="CR102" i="15"/>
  <c r="CV102" i="15"/>
  <c r="CZ102" i="15"/>
  <c r="CT103" i="15"/>
  <c r="CX103" i="15"/>
  <c r="CR104" i="15"/>
  <c r="CV104" i="15"/>
  <c r="CZ104" i="15"/>
  <c r="CT105" i="15"/>
  <c r="CX105" i="15"/>
  <c r="CR106" i="15"/>
  <c r="CV106" i="15"/>
  <c r="CZ106" i="15"/>
  <c r="CT107" i="15"/>
  <c r="CX107" i="15"/>
  <c r="CR108" i="15"/>
  <c r="CV108" i="15"/>
  <c r="CZ108" i="15"/>
  <c r="CT109" i="15"/>
  <c r="CX109" i="15"/>
  <c r="CR110" i="15"/>
  <c r="CV110" i="15"/>
  <c r="CZ110" i="15"/>
  <c r="CT111" i="15"/>
  <c r="CX111" i="15"/>
  <c r="CR112" i="15"/>
  <c r="CV112" i="15"/>
  <c r="CZ112" i="15"/>
  <c r="CT113" i="15"/>
  <c r="CX113" i="15"/>
  <c r="CR114" i="15"/>
  <c r="CV114" i="15"/>
  <c r="CZ114" i="15"/>
  <c r="CT115" i="15"/>
  <c r="CX115" i="15"/>
  <c r="CR116" i="15"/>
  <c r="CV116" i="15"/>
  <c r="CZ116" i="15"/>
  <c r="CT117" i="15"/>
  <c r="CX117" i="15"/>
  <c r="CR118" i="15"/>
  <c r="CV118" i="15"/>
  <c r="CZ118" i="15"/>
  <c r="CT119" i="15"/>
  <c r="CX119" i="15"/>
  <c r="CR120" i="15"/>
  <c r="CV120" i="15"/>
  <c r="CZ120" i="15"/>
  <c r="CT121" i="15"/>
  <c r="CX121" i="15"/>
  <c r="CR122" i="15"/>
  <c r="CV122" i="15"/>
  <c r="CZ122" i="15"/>
  <c r="CT123" i="15"/>
  <c r="CX123" i="15"/>
  <c r="CR124" i="15"/>
  <c r="CV124" i="15"/>
  <c r="CZ124" i="15"/>
  <c r="CT125" i="15"/>
  <c r="CX125" i="15"/>
  <c r="CR126" i="15"/>
  <c r="CV126" i="15"/>
  <c r="CZ126" i="15"/>
  <c r="CT127" i="15"/>
  <c r="CX127" i="15"/>
  <c r="CR128" i="15"/>
  <c r="CV128" i="15"/>
  <c r="CZ128" i="15"/>
  <c r="CT129" i="15"/>
  <c r="CX129" i="15"/>
  <c r="CR130" i="15"/>
  <c r="CV130" i="15"/>
  <c r="CZ130" i="15"/>
  <c r="CT131" i="15"/>
  <c r="CX131" i="15"/>
  <c r="CR132" i="15"/>
  <c r="CV132" i="15"/>
  <c r="CZ132" i="15"/>
  <c r="CT133" i="15"/>
  <c r="CX133" i="15"/>
  <c r="CR134" i="15"/>
  <c r="CV134" i="15"/>
  <c r="CZ134" i="15"/>
  <c r="CT135" i="15"/>
  <c r="CX135" i="15"/>
  <c r="CR136" i="15"/>
  <c r="CV136" i="15"/>
  <c r="CZ136" i="15"/>
  <c r="CT137" i="15"/>
  <c r="CX137" i="15"/>
  <c r="CR138" i="15"/>
  <c r="CV138" i="15"/>
  <c r="CZ138" i="15"/>
  <c r="CT139" i="15"/>
  <c r="CX139" i="15"/>
  <c r="CR140" i="15"/>
  <c r="CV140" i="15"/>
  <c r="CZ140" i="15"/>
  <c r="CT141" i="15"/>
  <c r="CX141" i="15"/>
  <c r="CR142" i="15"/>
  <c r="CV142" i="15"/>
  <c r="CZ142" i="15"/>
  <c r="CT143" i="15"/>
  <c r="CX143" i="15"/>
  <c r="CV144" i="15"/>
  <c r="DA144" i="15"/>
  <c r="DQ144" i="15"/>
  <c r="CI145" i="15"/>
  <c r="CQ145" i="15"/>
  <c r="CY145" i="15"/>
  <c r="DG145" i="15"/>
  <c r="DO145" i="15"/>
  <c r="CO146" i="15"/>
  <c r="DE146" i="15"/>
  <c r="DE147" i="15"/>
  <c r="CK147" i="15"/>
  <c r="DI147" i="15"/>
  <c r="CO147" i="15"/>
  <c r="CM147" i="15"/>
  <c r="CU147" i="15"/>
  <c r="DC147" i="15"/>
  <c r="DK147" i="15"/>
  <c r="DS147" i="15"/>
  <c r="DD148" i="15"/>
  <c r="CJ148" i="15"/>
  <c r="DH148" i="15"/>
  <c r="CN148" i="15"/>
  <c r="CK148" i="15"/>
  <c r="CS148" i="15"/>
  <c r="DA148" i="15"/>
  <c r="DI148" i="15"/>
  <c r="DQ148" i="15"/>
  <c r="CI149" i="15"/>
  <c r="CQ149" i="15"/>
  <c r="CY149" i="15"/>
  <c r="DG149" i="15"/>
  <c r="DO149" i="15"/>
  <c r="CO150" i="15"/>
  <c r="DE150" i="15"/>
  <c r="DE151" i="15"/>
  <c r="CK151" i="15"/>
  <c r="DI151" i="15"/>
  <c r="CO151" i="15"/>
  <c r="CM151" i="15"/>
  <c r="CU151" i="15"/>
  <c r="DC151" i="15"/>
  <c r="DK151" i="15"/>
  <c r="DS151" i="15"/>
  <c r="DD152" i="15"/>
  <c r="CJ152" i="15"/>
  <c r="DH152" i="15"/>
  <c r="CN152" i="15"/>
  <c r="CK152" i="15"/>
  <c r="CS152" i="15"/>
  <c r="DA152" i="15"/>
  <c r="DI152" i="15"/>
  <c r="DQ152" i="15"/>
  <c r="CI153" i="15"/>
  <c r="CQ153" i="15"/>
  <c r="CY153" i="15"/>
  <c r="DG153" i="15"/>
  <c r="DO153" i="15"/>
  <c r="CO154" i="15"/>
  <c r="DE154" i="15"/>
  <c r="DE155" i="15"/>
  <c r="CK155" i="15"/>
  <c r="DI155" i="15"/>
  <c r="CO155" i="15"/>
  <c r="CM155" i="15"/>
  <c r="CU155" i="15"/>
  <c r="DC155" i="15"/>
  <c r="DK155" i="15"/>
  <c r="DS155" i="15"/>
  <c r="DD156" i="15"/>
  <c r="CJ156" i="15"/>
  <c r="DH156" i="15"/>
  <c r="CN156" i="15"/>
  <c r="CK156" i="15"/>
  <c r="CS156" i="15"/>
  <c r="DA156" i="15"/>
  <c r="DI156" i="15"/>
  <c r="DQ156" i="15"/>
  <c r="CI157" i="15"/>
  <c r="CQ157" i="15"/>
  <c r="CY157" i="15"/>
  <c r="DG157" i="15"/>
  <c r="DO157" i="15"/>
  <c r="CT158" i="15"/>
  <c r="DD160" i="15"/>
  <c r="CJ160" i="15"/>
  <c r="DH160" i="15"/>
  <c r="CN160" i="15"/>
  <c r="DE161" i="15"/>
  <c r="CK161" i="15"/>
  <c r="DI161" i="15"/>
  <c r="CO161" i="15"/>
  <c r="DD162" i="15"/>
  <c r="CJ162" i="15"/>
  <c r="DH162" i="15"/>
  <c r="CN162" i="15"/>
  <c r="DE165" i="15"/>
  <c r="CK165" i="15"/>
  <c r="DI165" i="15"/>
  <c r="CO165" i="15"/>
  <c r="DD166" i="15"/>
  <c r="CJ166" i="15"/>
  <c r="DH166" i="15"/>
  <c r="CN166" i="15"/>
  <c r="DE169" i="15"/>
  <c r="CK169" i="15"/>
  <c r="DI169" i="15"/>
  <c r="CO169" i="15"/>
  <c r="DD170" i="15"/>
  <c r="CJ170" i="15"/>
  <c r="DH170" i="15"/>
  <c r="CN170" i="15"/>
  <c r="DE173" i="15"/>
  <c r="CK173" i="15"/>
  <c r="DI173" i="15"/>
  <c r="CO173" i="15"/>
  <c r="DD174" i="15"/>
  <c r="CJ174" i="15"/>
  <c r="DH174" i="15"/>
  <c r="CN174" i="15"/>
  <c r="DE177" i="15"/>
  <c r="CK177" i="15"/>
  <c r="DI177" i="15"/>
  <c r="CO177" i="15"/>
  <c r="DD178" i="15"/>
  <c r="CJ178" i="15"/>
  <c r="DH178" i="15"/>
  <c r="CN178" i="15"/>
  <c r="DE181" i="15"/>
  <c r="CK181" i="15"/>
  <c r="DI181" i="15"/>
  <c r="CO181" i="15"/>
  <c r="DD182" i="15"/>
  <c r="CJ182" i="15"/>
  <c r="DH182" i="15"/>
  <c r="CN182" i="15"/>
  <c r="DC183" i="15"/>
  <c r="CI183" i="15"/>
  <c r="DG183" i="15"/>
  <c r="CM183" i="15"/>
  <c r="DK183" i="15"/>
  <c r="CQ183" i="15"/>
  <c r="DE184" i="15"/>
  <c r="CK184" i="15"/>
  <c r="DI184" i="15"/>
  <c r="CO184" i="15"/>
  <c r="DB185" i="15"/>
  <c r="CH185" i="15"/>
  <c r="DF185" i="15"/>
  <c r="CL185" i="15"/>
  <c r="DJ185" i="15"/>
  <c r="CP185" i="15"/>
  <c r="DD188" i="15"/>
  <c r="CJ188" i="15"/>
  <c r="DH188" i="15"/>
  <c r="CN188" i="15"/>
  <c r="DB189" i="15"/>
  <c r="CH189" i="15"/>
  <c r="DF189" i="15"/>
  <c r="CL189" i="15"/>
  <c r="DJ189" i="15"/>
  <c r="CP189" i="15"/>
  <c r="DD192" i="15"/>
  <c r="CJ192" i="15"/>
  <c r="DH192" i="15"/>
  <c r="CN192" i="15"/>
  <c r="DB193" i="15"/>
  <c r="CH193" i="15"/>
  <c r="CL193" i="15"/>
  <c r="DF193" i="15"/>
  <c r="CP193" i="15"/>
  <c r="DJ193" i="15"/>
  <c r="CU43" i="15"/>
  <c r="CY43" i="15"/>
  <c r="CS44" i="15"/>
  <c r="CW44" i="15"/>
  <c r="DA44" i="15"/>
  <c r="CU45" i="15"/>
  <c r="CY45" i="15"/>
  <c r="CS46" i="15"/>
  <c r="CW46" i="15"/>
  <c r="DA46" i="15"/>
  <c r="CU47" i="15"/>
  <c r="CY47" i="15"/>
  <c r="CS48" i="15"/>
  <c r="CW48" i="15"/>
  <c r="DA48" i="15"/>
  <c r="CU49" i="15"/>
  <c r="CY49" i="15"/>
  <c r="CS50" i="15"/>
  <c r="CW50" i="15"/>
  <c r="DA50" i="15"/>
  <c r="CU51" i="15"/>
  <c r="CY51" i="15"/>
  <c r="CS52" i="15"/>
  <c r="CW52" i="15"/>
  <c r="DA52" i="15"/>
  <c r="CU53" i="15"/>
  <c r="CY53" i="15"/>
  <c r="CS54" i="15"/>
  <c r="CW54" i="15"/>
  <c r="DA54" i="15"/>
  <c r="CU55" i="15"/>
  <c r="CY55" i="15"/>
  <c r="CS56" i="15"/>
  <c r="CW56" i="15"/>
  <c r="DA56" i="15"/>
  <c r="CU57" i="15"/>
  <c r="CY57" i="15"/>
  <c r="CS58" i="15"/>
  <c r="CW58" i="15"/>
  <c r="DA58" i="15"/>
  <c r="CU59" i="15"/>
  <c r="CY59" i="15"/>
  <c r="CS60" i="15"/>
  <c r="CW60" i="15"/>
  <c r="DA60" i="15"/>
  <c r="CU61" i="15"/>
  <c r="CY61" i="15"/>
  <c r="CS62" i="15"/>
  <c r="CW62" i="15"/>
  <c r="DA62" i="15"/>
  <c r="CU63" i="15"/>
  <c r="CY63" i="15"/>
  <c r="CS64" i="15"/>
  <c r="CW64" i="15"/>
  <c r="DA64" i="15"/>
  <c r="CU65" i="15"/>
  <c r="CY65" i="15"/>
  <c r="CS66" i="15"/>
  <c r="CW66" i="15"/>
  <c r="DA66" i="15"/>
  <c r="CU67" i="15"/>
  <c r="CY67" i="15"/>
  <c r="CS68" i="15"/>
  <c r="CW68" i="15"/>
  <c r="DA68" i="15"/>
  <c r="CU69" i="15"/>
  <c r="CY69" i="15"/>
  <c r="CS70" i="15"/>
  <c r="CW70" i="15"/>
  <c r="DA70" i="15"/>
  <c r="CU71" i="15"/>
  <c r="CY71" i="15"/>
  <c r="CS72" i="15"/>
  <c r="CW72" i="15"/>
  <c r="DA72" i="15"/>
  <c r="CU73" i="15"/>
  <c r="CY73" i="15"/>
  <c r="CS74" i="15"/>
  <c r="CW74" i="15"/>
  <c r="DA74" i="15"/>
  <c r="CU75" i="15"/>
  <c r="CY75" i="15"/>
  <c r="CS76" i="15"/>
  <c r="CW76" i="15"/>
  <c r="DA76" i="15"/>
  <c r="CU77" i="15"/>
  <c r="CY77" i="15"/>
  <c r="CS78" i="15"/>
  <c r="CW78" i="15"/>
  <c r="DA78" i="15"/>
  <c r="CU79" i="15"/>
  <c r="CY79" i="15"/>
  <c r="CS80" i="15"/>
  <c r="CW80" i="15"/>
  <c r="DA80" i="15"/>
  <c r="CU81" i="15"/>
  <c r="CY81" i="15"/>
  <c r="CS82" i="15"/>
  <c r="CW82" i="15"/>
  <c r="DA82" i="15"/>
  <c r="CU83" i="15"/>
  <c r="CY83" i="15"/>
  <c r="CS84" i="15"/>
  <c r="CW84" i="15"/>
  <c r="DA84" i="15"/>
  <c r="CU85" i="15"/>
  <c r="CY85" i="15"/>
  <c r="CS86" i="15"/>
  <c r="CW86" i="15"/>
  <c r="DA86" i="15"/>
  <c r="CU87" i="15"/>
  <c r="CY87" i="15"/>
  <c r="CS88" i="15"/>
  <c r="CW88" i="15"/>
  <c r="DA88" i="15"/>
  <c r="CU89" i="15"/>
  <c r="CY89" i="15"/>
  <c r="CS90" i="15"/>
  <c r="CW90" i="15"/>
  <c r="DA90" i="15"/>
  <c r="CU91" i="15"/>
  <c r="CY91" i="15"/>
  <c r="CS92" i="15"/>
  <c r="CW92" i="15"/>
  <c r="DA92" i="15"/>
  <c r="CU93" i="15"/>
  <c r="CY93" i="15"/>
  <c r="CS94" i="15"/>
  <c r="CW94" i="15"/>
  <c r="DA94" i="15"/>
  <c r="CU95" i="15"/>
  <c r="CY95" i="15"/>
  <c r="CS96" i="15"/>
  <c r="CW96" i="15"/>
  <c r="DA96" i="15"/>
  <c r="CU97" i="15"/>
  <c r="CY97" i="15"/>
  <c r="CS98" i="15"/>
  <c r="CW98" i="15"/>
  <c r="DA98" i="15"/>
  <c r="CU99" i="15"/>
  <c r="CY99" i="15"/>
  <c r="CS100" i="15"/>
  <c r="CW100" i="15"/>
  <c r="DA100" i="15"/>
  <c r="CU101" i="15"/>
  <c r="CY101" i="15"/>
  <c r="CS102" i="15"/>
  <c r="CW102" i="15"/>
  <c r="DA102" i="15"/>
  <c r="CU103" i="15"/>
  <c r="CY103" i="15"/>
  <c r="CS104" i="15"/>
  <c r="CW104" i="15"/>
  <c r="DA104" i="15"/>
  <c r="CU105" i="15"/>
  <c r="CY105" i="15"/>
  <c r="CS106" i="15"/>
  <c r="CW106" i="15"/>
  <c r="DA106" i="15"/>
  <c r="CU107" i="15"/>
  <c r="CY107" i="15"/>
  <c r="CS108" i="15"/>
  <c r="CW108" i="15"/>
  <c r="DA108" i="15"/>
  <c r="CU109" i="15"/>
  <c r="CY109" i="15"/>
  <c r="CS110" i="15"/>
  <c r="CW110" i="15"/>
  <c r="DA110" i="15"/>
  <c r="CU111" i="15"/>
  <c r="CY111" i="15"/>
  <c r="CS112" i="15"/>
  <c r="CW112" i="15"/>
  <c r="DA112" i="15"/>
  <c r="CU113" i="15"/>
  <c r="CY113" i="15"/>
  <c r="CS114" i="15"/>
  <c r="CW114" i="15"/>
  <c r="DA114" i="15"/>
  <c r="CU115" i="15"/>
  <c r="CY115" i="15"/>
  <c r="CS116" i="15"/>
  <c r="CW116" i="15"/>
  <c r="DA116" i="15"/>
  <c r="CU117" i="15"/>
  <c r="CY117" i="15"/>
  <c r="CS118" i="15"/>
  <c r="CW118" i="15"/>
  <c r="DA118" i="15"/>
  <c r="CU119" i="15"/>
  <c r="CY119" i="15"/>
  <c r="CS120" i="15"/>
  <c r="CW120" i="15"/>
  <c r="DA120" i="15"/>
  <c r="CU121" i="15"/>
  <c r="CY121" i="15"/>
  <c r="CS122" i="15"/>
  <c r="CW122" i="15"/>
  <c r="DA122" i="15"/>
  <c r="CU123" i="15"/>
  <c r="CY123" i="15"/>
  <c r="CS124" i="15"/>
  <c r="CW124" i="15"/>
  <c r="DA124" i="15"/>
  <c r="CU125" i="15"/>
  <c r="CY125" i="15"/>
  <c r="CS126" i="15"/>
  <c r="CW126" i="15"/>
  <c r="DA126" i="15"/>
  <c r="CU127" i="15"/>
  <c r="CY127" i="15"/>
  <c r="CS128" i="15"/>
  <c r="CW128" i="15"/>
  <c r="DA128" i="15"/>
  <c r="CU129" i="15"/>
  <c r="CY129" i="15"/>
  <c r="CS130" i="15"/>
  <c r="CW130" i="15"/>
  <c r="DA130" i="15"/>
  <c r="CU131" i="15"/>
  <c r="CY131" i="15"/>
  <c r="CS132" i="15"/>
  <c r="CW132" i="15"/>
  <c r="DA132" i="15"/>
  <c r="CU133" i="15"/>
  <c r="CY133" i="15"/>
  <c r="CS134" i="15"/>
  <c r="CW134" i="15"/>
  <c r="DA134" i="15"/>
  <c r="CU135" i="15"/>
  <c r="CY135" i="15"/>
  <c r="CS136" i="15"/>
  <c r="CW136" i="15"/>
  <c r="DA136" i="15"/>
  <c r="CU137" i="15"/>
  <c r="CY137" i="15"/>
  <c r="CS138" i="15"/>
  <c r="CW138" i="15"/>
  <c r="DA138" i="15"/>
  <c r="CU139" i="15"/>
  <c r="CY139" i="15"/>
  <c r="CS140" i="15"/>
  <c r="CW140" i="15"/>
  <c r="DA140" i="15"/>
  <c r="CU141" i="15"/>
  <c r="CY141" i="15"/>
  <c r="CS142" i="15"/>
  <c r="CW142" i="15"/>
  <c r="DA142" i="15"/>
  <c r="CU143" i="15"/>
  <c r="CY143" i="15"/>
  <c r="DC146" i="15"/>
  <c r="CI146" i="15"/>
  <c r="DG146" i="15"/>
  <c r="CM146" i="15"/>
  <c r="DK146" i="15"/>
  <c r="CQ146" i="15"/>
  <c r="DB147" i="15"/>
  <c r="CH147" i="15"/>
  <c r="DF147" i="15"/>
  <c r="CL147" i="15"/>
  <c r="DJ147" i="15"/>
  <c r="CP147" i="15"/>
  <c r="DC150" i="15"/>
  <c r="CI150" i="15"/>
  <c r="DG150" i="15"/>
  <c r="CM150" i="15"/>
  <c r="DK150" i="15"/>
  <c r="CQ150" i="15"/>
  <c r="DB151" i="15"/>
  <c r="CH151" i="15"/>
  <c r="DF151" i="15"/>
  <c r="CL151" i="15"/>
  <c r="DJ151" i="15"/>
  <c r="CP151" i="15"/>
  <c r="DC154" i="15"/>
  <c r="CI154" i="15"/>
  <c r="DG154" i="15"/>
  <c r="CM154" i="15"/>
  <c r="DK154" i="15"/>
  <c r="CQ154" i="15"/>
  <c r="DB155" i="15"/>
  <c r="CH155" i="15"/>
  <c r="DF155" i="15"/>
  <c r="CL155" i="15"/>
  <c r="DJ155" i="15"/>
  <c r="CP155" i="15"/>
  <c r="DC158" i="15"/>
  <c r="CI158" i="15"/>
  <c r="DG158" i="15"/>
  <c r="CM158" i="15"/>
  <c r="DK158" i="15"/>
  <c r="CQ158" i="15"/>
  <c r="DI158" i="15"/>
  <c r="CO158" i="15"/>
  <c r="CX158" i="15"/>
  <c r="DB161" i="15"/>
  <c r="CH161" i="15"/>
  <c r="DF161" i="15"/>
  <c r="CL161" i="15"/>
  <c r="DJ161" i="15"/>
  <c r="CP161" i="15"/>
  <c r="DC164" i="15"/>
  <c r="CI164" i="15"/>
  <c r="DG164" i="15"/>
  <c r="CM164" i="15"/>
  <c r="DK164" i="15"/>
  <c r="CQ164" i="15"/>
  <c r="DB165" i="15"/>
  <c r="CH165" i="15"/>
  <c r="DF165" i="15"/>
  <c r="CL165" i="15"/>
  <c r="DJ165" i="15"/>
  <c r="CP165" i="15"/>
  <c r="DC168" i="15"/>
  <c r="CI168" i="15"/>
  <c r="DG168" i="15"/>
  <c r="CM168" i="15"/>
  <c r="DK168" i="15"/>
  <c r="CQ168" i="15"/>
  <c r="DB169" i="15"/>
  <c r="CH169" i="15"/>
  <c r="DF169" i="15"/>
  <c r="CL169" i="15"/>
  <c r="DJ169" i="15"/>
  <c r="CP169" i="15"/>
  <c r="DC172" i="15"/>
  <c r="CI172" i="15"/>
  <c r="DG172" i="15"/>
  <c r="CM172" i="15"/>
  <c r="DK172" i="15"/>
  <c r="CQ172" i="15"/>
  <c r="DB173" i="15"/>
  <c r="CH173" i="15"/>
  <c r="DF173" i="15"/>
  <c r="CL173" i="15"/>
  <c r="DJ173" i="15"/>
  <c r="CP173" i="15"/>
  <c r="DC176" i="15"/>
  <c r="CI176" i="15"/>
  <c r="DG176" i="15"/>
  <c r="CM176" i="15"/>
  <c r="DK176" i="15"/>
  <c r="CQ176" i="15"/>
  <c r="DB177" i="15"/>
  <c r="CH177" i="15"/>
  <c r="DF177" i="15"/>
  <c r="CL177" i="15"/>
  <c r="DJ177" i="15"/>
  <c r="CP177" i="15"/>
  <c r="DC180" i="15"/>
  <c r="CI180" i="15"/>
  <c r="DG180" i="15"/>
  <c r="CM180" i="15"/>
  <c r="DK180" i="15"/>
  <c r="CQ180" i="15"/>
  <c r="DB181" i="15"/>
  <c r="CH181" i="15"/>
  <c r="DF181" i="15"/>
  <c r="CL181" i="15"/>
  <c r="DJ181" i="15"/>
  <c r="CP181" i="15"/>
  <c r="DC185" i="15"/>
  <c r="CI185" i="15"/>
  <c r="DG185" i="15"/>
  <c r="CM185" i="15"/>
  <c r="DK185" i="15"/>
  <c r="CQ185" i="15"/>
  <c r="DE188" i="15"/>
  <c r="CK188" i="15"/>
  <c r="DI188" i="15"/>
  <c r="CO188" i="15"/>
  <c r="DC189" i="15"/>
  <c r="CI189" i="15"/>
  <c r="DG189" i="15"/>
  <c r="CM189" i="15"/>
  <c r="DK189" i="15"/>
  <c r="CQ189" i="15"/>
  <c r="DE192" i="15"/>
  <c r="CK192" i="15"/>
  <c r="DI192" i="15"/>
  <c r="CO192" i="15"/>
  <c r="CI193" i="15"/>
  <c r="DC193" i="15"/>
  <c r="DG193" i="15"/>
  <c r="CM193" i="15"/>
  <c r="CQ193" i="15"/>
  <c r="DK193" i="15"/>
  <c r="CN194" i="15"/>
  <c r="DH194" i="15"/>
  <c r="CP66" i="15"/>
  <c r="CT66" i="15"/>
  <c r="CX66" i="15"/>
  <c r="CJ67" i="15"/>
  <c r="CN67" i="15"/>
  <c r="CR67" i="15"/>
  <c r="CV67" i="15"/>
  <c r="CZ67" i="15"/>
  <c r="CH68" i="15"/>
  <c r="CL68" i="15"/>
  <c r="CP68" i="15"/>
  <c r="CT68" i="15"/>
  <c r="CX68" i="15"/>
  <c r="CJ69" i="15"/>
  <c r="CN69" i="15"/>
  <c r="CR69" i="15"/>
  <c r="CV69" i="15"/>
  <c r="CZ69" i="15"/>
  <c r="CH70" i="15"/>
  <c r="CL70" i="15"/>
  <c r="CP70" i="15"/>
  <c r="CT70" i="15"/>
  <c r="CX70" i="15"/>
  <c r="CJ71" i="15"/>
  <c r="CN71" i="15"/>
  <c r="CR71" i="15"/>
  <c r="CV71" i="15"/>
  <c r="CZ71" i="15"/>
  <c r="CH72" i="15"/>
  <c r="CL72" i="15"/>
  <c r="CP72" i="15"/>
  <c r="CT72" i="15"/>
  <c r="CX72" i="15"/>
  <c r="CJ73" i="15"/>
  <c r="CN73" i="15"/>
  <c r="CR73" i="15"/>
  <c r="CV73" i="15"/>
  <c r="CZ73" i="15"/>
  <c r="CH74" i="15"/>
  <c r="CL74" i="15"/>
  <c r="CP74" i="15"/>
  <c r="CT74" i="15"/>
  <c r="CX74" i="15"/>
  <c r="CJ75" i="15"/>
  <c r="CN75" i="15"/>
  <c r="CR75" i="15"/>
  <c r="CV75" i="15"/>
  <c r="CZ75" i="15"/>
  <c r="CH76" i="15"/>
  <c r="CL76" i="15"/>
  <c r="CP76" i="15"/>
  <c r="CT76" i="15"/>
  <c r="CX76" i="15"/>
  <c r="CJ77" i="15"/>
  <c r="CN77" i="15"/>
  <c r="CR77" i="15"/>
  <c r="CV77" i="15"/>
  <c r="CZ77" i="15"/>
  <c r="CH78" i="15"/>
  <c r="CL78" i="15"/>
  <c r="CP78" i="15"/>
  <c r="CT78" i="15"/>
  <c r="CX78" i="15"/>
  <c r="CJ79" i="15"/>
  <c r="CN79" i="15"/>
  <c r="CR79" i="15"/>
  <c r="CV79" i="15"/>
  <c r="CZ79" i="15"/>
  <c r="CH80" i="15"/>
  <c r="CL80" i="15"/>
  <c r="CP80" i="15"/>
  <c r="CT80" i="15"/>
  <c r="CX80" i="15"/>
  <c r="CJ81" i="15"/>
  <c r="CN81" i="15"/>
  <c r="CR81" i="15"/>
  <c r="CV81" i="15"/>
  <c r="CZ81" i="15"/>
  <c r="CH82" i="15"/>
  <c r="CL82" i="15"/>
  <c r="CP82" i="15"/>
  <c r="CT82" i="15"/>
  <c r="CX82" i="15"/>
  <c r="CJ83" i="15"/>
  <c r="CN83" i="15"/>
  <c r="CR83" i="15"/>
  <c r="CV83" i="15"/>
  <c r="CZ83" i="15"/>
  <c r="CH84" i="15"/>
  <c r="CL84" i="15"/>
  <c r="CP84" i="15"/>
  <c r="CT84" i="15"/>
  <c r="CX84" i="15"/>
  <c r="CJ85" i="15"/>
  <c r="CN85" i="15"/>
  <c r="CR85" i="15"/>
  <c r="CV85" i="15"/>
  <c r="CZ85" i="15"/>
  <c r="CH86" i="15"/>
  <c r="CL86" i="15"/>
  <c r="CP86" i="15"/>
  <c r="CT86" i="15"/>
  <c r="CX86" i="15"/>
  <c r="CJ87" i="15"/>
  <c r="CN87" i="15"/>
  <c r="CR87" i="15"/>
  <c r="CV87" i="15"/>
  <c r="CZ87" i="15"/>
  <c r="CH88" i="15"/>
  <c r="CL88" i="15"/>
  <c r="CP88" i="15"/>
  <c r="CT88" i="15"/>
  <c r="CX88" i="15"/>
  <c r="CJ89" i="15"/>
  <c r="CN89" i="15"/>
  <c r="CR89" i="15"/>
  <c r="CV89" i="15"/>
  <c r="CZ89" i="15"/>
  <c r="CH90" i="15"/>
  <c r="CL90" i="15"/>
  <c r="CP90" i="15"/>
  <c r="CT90" i="15"/>
  <c r="CX90" i="15"/>
  <c r="CJ91" i="15"/>
  <c r="CN91" i="15"/>
  <c r="CR91" i="15"/>
  <c r="CV91" i="15"/>
  <c r="CZ91" i="15"/>
  <c r="CH92" i="15"/>
  <c r="CL92" i="15"/>
  <c r="CP92" i="15"/>
  <c r="CT92" i="15"/>
  <c r="CX92" i="15"/>
  <c r="CJ93" i="15"/>
  <c r="CN93" i="15"/>
  <c r="CR93" i="15"/>
  <c r="CV93" i="15"/>
  <c r="CZ93" i="15"/>
  <c r="CH94" i="15"/>
  <c r="CL94" i="15"/>
  <c r="CP94" i="15"/>
  <c r="CT94" i="15"/>
  <c r="CX94" i="15"/>
  <c r="CJ95" i="15"/>
  <c r="CN95" i="15"/>
  <c r="CR95" i="15"/>
  <c r="CV95" i="15"/>
  <c r="CZ95" i="15"/>
  <c r="CH96" i="15"/>
  <c r="CL96" i="15"/>
  <c r="CP96" i="15"/>
  <c r="CT96" i="15"/>
  <c r="CX96" i="15"/>
  <c r="CJ97" i="15"/>
  <c r="CN97" i="15"/>
  <c r="CR97" i="15"/>
  <c r="CV97" i="15"/>
  <c r="CZ97" i="15"/>
  <c r="CH98" i="15"/>
  <c r="CL98" i="15"/>
  <c r="CP98" i="15"/>
  <c r="CT98" i="15"/>
  <c r="CX98" i="15"/>
  <c r="CJ99" i="15"/>
  <c r="CN99" i="15"/>
  <c r="CR99" i="15"/>
  <c r="CV99" i="15"/>
  <c r="CZ99" i="15"/>
  <c r="CH100" i="15"/>
  <c r="CL100" i="15"/>
  <c r="CP100" i="15"/>
  <c r="CT100" i="15"/>
  <c r="CX100" i="15"/>
  <c r="CJ101" i="15"/>
  <c r="CN101" i="15"/>
  <c r="CR101" i="15"/>
  <c r="CV101" i="15"/>
  <c r="CZ101" i="15"/>
  <c r="CH102" i="15"/>
  <c r="CL102" i="15"/>
  <c r="CP102" i="15"/>
  <c r="CT102" i="15"/>
  <c r="CX102" i="15"/>
  <c r="CJ103" i="15"/>
  <c r="CN103" i="15"/>
  <c r="CR103" i="15"/>
  <c r="CV103" i="15"/>
  <c r="CZ103" i="15"/>
  <c r="CH104" i="15"/>
  <c r="CL104" i="15"/>
  <c r="CP104" i="15"/>
  <c r="CT104" i="15"/>
  <c r="CX104" i="15"/>
  <c r="CJ105" i="15"/>
  <c r="CN105" i="15"/>
  <c r="CR105" i="15"/>
  <c r="CV105" i="15"/>
  <c r="CZ105" i="15"/>
  <c r="CH106" i="15"/>
  <c r="CL106" i="15"/>
  <c r="CP106" i="15"/>
  <c r="CT106" i="15"/>
  <c r="CX106" i="15"/>
  <c r="CJ107" i="15"/>
  <c r="CN107" i="15"/>
  <c r="CR107" i="15"/>
  <c r="CV107" i="15"/>
  <c r="CZ107" i="15"/>
  <c r="CH108" i="15"/>
  <c r="CL108" i="15"/>
  <c r="CP108" i="15"/>
  <c r="CT108" i="15"/>
  <c r="CX108" i="15"/>
  <c r="CJ109" i="15"/>
  <c r="CN109" i="15"/>
  <c r="CR109" i="15"/>
  <c r="CV109" i="15"/>
  <c r="CZ109" i="15"/>
  <c r="CH110" i="15"/>
  <c r="CL110" i="15"/>
  <c r="CP110" i="15"/>
  <c r="CT110" i="15"/>
  <c r="CX110" i="15"/>
  <c r="CJ111" i="15"/>
  <c r="CN111" i="15"/>
  <c r="CR111" i="15"/>
  <c r="CV111" i="15"/>
  <c r="CZ111" i="15"/>
  <c r="CH112" i="15"/>
  <c r="CL112" i="15"/>
  <c r="CP112" i="15"/>
  <c r="CT112" i="15"/>
  <c r="CX112" i="15"/>
  <c r="CJ113" i="15"/>
  <c r="CN113" i="15"/>
  <c r="CR113" i="15"/>
  <c r="CV113" i="15"/>
  <c r="CZ113" i="15"/>
  <c r="CH114" i="15"/>
  <c r="CL114" i="15"/>
  <c r="CP114" i="15"/>
  <c r="CT114" i="15"/>
  <c r="CX114" i="15"/>
  <c r="CJ115" i="15"/>
  <c r="CN115" i="15"/>
  <c r="CR115" i="15"/>
  <c r="CV115" i="15"/>
  <c r="CZ115" i="15"/>
  <c r="CH116" i="15"/>
  <c r="CL116" i="15"/>
  <c r="CP116" i="15"/>
  <c r="CT116" i="15"/>
  <c r="CX116" i="15"/>
  <c r="CJ117" i="15"/>
  <c r="CN117" i="15"/>
  <c r="CR117" i="15"/>
  <c r="CV117" i="15"/>
  <c r="CZ117" i="15"/>
  <c r="CH118" i="15"/>
  <c r="CL118" i="15"/>
  <c r="CP118" i="15"/>
  <c r="CT118" i="15"/>
  <c r="CX118" i="15"/>
  <c r="CJ119" i="15"/>
  <c r="CN119" i="15"/>
  <c r="CR119" i="15"/>
  <c r="CV119" i="15"/>
  <c r="CZ119" i="15"/>
  <c r="CH120" i="15"/>
  <c r="CL120" i="15"/>
  <c r="CP120" i="15"/>
  <c r="CT120" i="15"/>
  <c r="CX120" i="15"/>
  <c r="CJ121" i="15"/>
  <c r="CN121" i="15"/>
  <c r="CR121" i="15"/>
  <c r="CV121" i="15"/>
  <c r="CZ121" i="15"/>
  <c r="CH122" i="15"/>
  <c r="CL122" i="15"/>
  <c r="CP122" i="15"/>
  <c r="CT122" i="15"/>
  <c r="CX122" i="15"/>
  <c r="CJ123" i="15"/>
  <c r="CN123" i="15"/>
  <c r="CR123" i="15"/>
  <c r="CV123" i="15"/>
  <c r="CZ123" i="15"/>
  <c r="CH124" i="15"/>
  <c r="CL124" i="15"/>
  <c r="CP124" i="15"/>
  <c r="CT124" i="15"/>
  <c r="CX124" i="15"/>
  <c r="CJ125" i="15"/>
  <c r="CN125" i="15"/>
  <c r="CR125" i="15"/>
  <c r="CV125" i="15"/>
  <c r="CZ125" i="15"/>
  <c r="CH126" i="15"/>
  <c r="CL126" i="15"/>
  <c r="CP126" i="15"/>
  <c r="CT126" i="15"/>
  <c r="CX126" i="15"/>
  <c r="CJ127" i="15"/>
  <c r="CN127" i="15"/>
  <c r="CR127" i="15"/>
  <c r="CV127" i="15"/>
  <c r="CZ127" i="15"/>
  <c r="CH128" i="15"/>
  <c r="CL128" i="15"/>
  <c r="CP128" i="15"/>
  <c r="CT128" i="15"/>
  <c r="CX128" i="15"/>
  <c r="CJ129" i="15"/>
  <c r="CN129" i="15"/>
  <c r="CR129" i="15"/>
  <c r="CV129" i="15"/>
  <c r="CZ129" i="15"/>
  <c r="CH130" i="15"/>
  <c r="CL130" i="15"/>
  <c r="CP130" i="15"/>
  <c r="CT130" i="15"/>
  <c r="CX130" i="15"/>
  <c r="CJ131" i="15"/>
  <c r="CN131" i="15"/>
  <c r="CR131" i="15"/>
  <c r="CV131" i="15"/>
  <c r="CZ131" i="15"/>
  <c r="CH132" i="15"/>
  <c r="CL132" i="15"/>
  <c r="CP132" i="15"/>
  <c r="CT132" i="15"/>
  <c r="CX132" i="15"/>
  <c r="CJ133" i="15"/>
  <c r="CN133" i="15"/>
  <c r="CR133" i="15"/>
  <c r="CV133" i="15"/>
  <c r="CZ133" i="15"/>
  <c r="CH134" i="15"/>
  <c r="CL134" i="15"/>
  <c r="CP134" i="15"/>
  <c r="CT134" i="15"/>
  <c r="CX134" i="15"/>
  <c r="CJ135" i="15"/>
  <c r="CN135" i="15"/>
  <c r="CR135" i="15"/>
  <c r="CV135" i="15"/>
  <c r="CZ135" i="15"/>
  <c r="CH136" i="15"/>
  <c r="CL136" i="15"/>
  <c r="CP136" i="15"/>
  <c r="CT136" i="15"/>
  <c r="CX136" i="15"/>
  <c r="CJ137" i="15"/>
  <c r="CN137" i="15"/>
  <c r="CR137" i="15"/>
  <c r="CV137" i="15"/>
  <c r="CZ137" i="15"/>
  <c r="CH138" i="15"/>
  <c r="CL138" i="15"/>
  <c r="CP138" i="15"/>
  <c r="CT138" i="15"/>
  <c r="CX138" i="15"/>
  <c r="CJ139" i="15"/>
  <c r="CN139" i="15"/>
  <c r="CR139" i="15"/>
  <c r="CV139" i="15"/>
  <c r="CZ139" i="15"/>
  <c r="CH140" i="15"/>
  <c r="CL140" i="15"/>
  <c r="CP140" i="15"/>
  <c r="CT140" i="15"/>
  <c r="CX140" i="15"/>
  <c r="CJ141" i="15"/>
  <c r="CN141" i="15"/>
  <c r="CR141" i="15"/>
  <c r="CV141" i="15"/>
  <c r="CZ141" i="15"/>
  <c r="CH142" i="15"/>
  <c r="CL142" i="15"/>
  <c r="CP142" i="15"/>
  <c r="CT142" i="15"/>
  <c r="CX142" i="15"/>
  <c r="CJ143" i="15"/>
  <c r="CN143" i="15"/>
  <c r="CR143" i="15"/>
  <c r="CV143" i="15"/>
  <c r="CZ143" i="15"/>
  <c r="CS144" i="15"/>
  <c r="DE145" i="15"/>
  <c r="CK145" i="15"/>
  <c r="DI145" i="15"/>
  <c r="CO145" i="15"/>
  <c r="DD146" i="15"/>
  <c r="CJ146" i="15"/>
  <c r="DH146" i="15"/>
  <c r="CN146" i="15"/>
  <c r="DE149" i="15"/>
  <c r="CK149" i="15"/>
  <c r="DI149" i="15"/>
  <c r="CO149" i="15"/>
  <c r="DD150" i="15"/>
  <c r="CJ150" i="15"/>
  <c r="DH150" i="15"/>
  <c r="CN150" i="15"/>
  <c r="DE153" i="15"/>
  <c r="CK153" i="15"/>
  <c r="DI153" i="15"/>
  <c r="CO153" i="15"/>
  <c r="DD154" i="15"/>
  <c r="CJ154" i="15"/>
  <c r="DH154" i="15"/>
  <c r="CN154" i="15"/>
  <c r="DE157" i="15"/>
  <c r="CK157" i="15"/>
  <c r="DI157" i="15"/>
  <c r="CO157" i="15"/>
  <c r="DD158" i="15"/>
  <c r="CJ158" i="15"/>
  <c r="DH158" i="15"/>
  <c r="CN158" i="15"/>
  <c r="DE159" i="15"/>
  <c r="CK159" i="15"/>
  <c r="DI159" i="15"/>
  <c r="CO159" i="15"/>
  <c r="DE163" i="15"/>
  <c r="CK163" i="15"/>
  <c r="DI163" i="15"/>
  <c r="CO163" i="15"/>
  <c r="DD164" i="15"/>
  <c r="CJ164" i="15"/>
  <c r="DH164" i="15"/>
  <c r="CN164" i="15"/>
  <c r="DE167" i="15"/>
  <c r="CK167" i="15"/>
  <c r="DI167" i="15"/>
  <c r="CO167" i="15"/>
  <c r="DD168" i="15"/>
  <c r="CJ168" i="15"/>
  <c r="DH168" i="15"/>
  <c r="CN168" i="15"/>
  <c r="DE171" i="15"/>
  <c r="CK171" i="15"/>
  <c r="DI171" i="15"/>
  <c r="CO171" i="15"/>
  <c r="DD172" i="15"/>
  <c r="CJ172" i="15"/>
  <c r="DH172" i="15"/>
  <c r="CN172" i="15"/>
  <c r="DE175" i="15"/>
  <c r="CK175" i="15"/>
  <c r="DI175" i="15"/>
  <c r="CO175" i="15"/>
  <c r="DD176" i="15"/>
  <c r="CJ176" i="15"/>
  <c r="DH176" i="15"/>
  <c r="CN176" i="15"/>
  <c r="DE179" i="15"/>
  <c r="CK179" i="15"/>
  <c r="DI179" i="15"/>
  <c r="CO179" i="15"/>
  <c r="DD180" i="15"/>
  <c r="CJ180" i="15"/>
  <c r="DH180" i="15"/>
  <c r="CN180" i="15"/>
  <c r="DE183" i="15"/>
  <c r="CK183" i="15"/>
  <c r="DI183" i="15"/>
  <c r="CO183" i="15"/>
  <c r="DC184" i="15"/>
  <c r="CI184" i="15"/>
  <c r="DG184" i="15"/>
  <c r="CM184" i="15"/>
  <c r="DK184" i="15"/>
  <c r="CQ184" i="15"/>
  <c r="DD186" i="15"/>
  <c r="CJ186" i="15"/>
  <c r="DH186" i="15"/>
  <c r="CN186" i="15"/>
  <c r="DB187" i="15"/>
  <c r="CH187" i="15"/>
  <c r="DF187" i="15"/>
  <c r="CL187" i="15"/>
  <c r="DJ187" i="15"/>
  <c r="CP187" i="15"/>
  <c r="DD190" i="15"/>
  <c r="CJ190" i="15"/>
  <c r="DH190" i="15"/>
  <c r="CN190" i="15"/>
  <c r="DB191" i="15"/>
  <c r="CH191" i="15"/>
  <c r="DF191" i="15"/>
  <c r="CL191" i="15"/>
  <c r="DJ191" i="15"/>
  <c r="CP191" i="15"/>
  <c r="CT145" i="15"/>
  <c r="CX145" i="15"/>
  <c r="CR146" i="15"/>
  <c r="CV146" i="15"/>
  <c r="CZ146" i="15"/>
  <c r="CT147" i="15"/>
  <c r="CX147" i="15"/>
  <c r="CR148" i="15"/>
  <c r="CV148" i="15"/>
  <c r="CZ148" i="15"/>
  <c r="CT149" i="15"/>
  <c r="CX149" i="15"/>
  <c r="CR150" i="15"/>
  <c r="CV150" i="15"/>
  <c r="CZ150" i="15"/>
  <c r="CT151" i="15"/>
  <c r="CX151" i="15"/>
  <c r="CR152" i="15"/>
  <c r="CV152" i="15"/>
  <c r="CZ152" i="15"/>
  <c r="CT153" i="15"/>
  <c r="CX153" i="15"/>
  <c r="CR154" i="15"/>
  <c r="CV154" i="15"/>
  <c r="CZ154" i="15"/>
  <c r="CT155" i="15"/>
  <c r="CX155" i="15"/>
  <c r="CR156" i="15"/>
  <c r="CV156" i="15"/>
  <c r="CZ156" i="15"/>
  <c r="CT157" i="15"/>
  <c r="CX157" i="15"/>
  <c r="CR158" i="15"/>
  <c r="CV158" i="15"/>
  <c r="CZ158" i="15"/>
  <c r="CT159" i="15"/>
  <c r="CX159" i="15"/>
  <c r="CR160" i="15"/>
  <c r="CV160" i="15"/>
  <c r="CZ160" i="15"/>
  <c r="CT161" i="15"/>
  <c r="CX161" i="15"/>
  <c r="CR162" i="15"/>
  <c r="CV162" i="15"/>
  <c r="CZ162" i="15"/>
  <c r="CT163" i="15"/>
  <c r="CX163" i="15"/>
  <c r="CR164" i="15"/>
  <c r="CV164" i="15"/>
  <c r="CZ164" i="15"/>
  <c r="CT165" i="15"/>
  <c r="CX165" i="15"/>
  <c r="CR166" i="15"/>
  <c r="CV166" i="15"/>
  <c r="CZ166" i="15"/>
  <c r="CT167" i="15"/>
  <c r="CX167" i="15"/>
  <c r="CR168" i="15"/>
  <c r="CV168" i="15"/>
  <c r="CZ168" i="15"/>
  <c r="CT169" i="15"/>
  <c r="CX169" i="15"/>
  <c r="CR170" i="15"/>
  <c r="CV170" i="15"/>
  <c r="CZ170" i="15"/>
  <c r="CT171" i="15"/>
  <c r="CX171" i="15"/>
  <c r="CR172" i="15"/>
  <c r="CV172" i="15"/>
  <c r="CZ172" i="15"/>
  <c r="CT173" i="15"/>
  <c r="CX173" i="15"/>
  <c r="CR174" i="15"/>
  <c r="CV174" i="15"/>
  <c r="CZ174" i="15"/>
  <c r="CT175" i="15"/>
  <c r="CX175" i="15"/>
  <c r="CR176" i="15"/>
  <c r="CV176" i="15"/>
  <c r="CZ176" i="15"/>
  <c r="CT177" i="15"/>
  <c r="CX177" i="15"/>
  <c r="CR178" i="15"/>
  <c r="CV178" i="15"/>
  <c r="CZ178" i="15"/>
  <c r="CT179" i="15"/>
  <c r="CX179" i="15"/>
  <c r="CR180" i="15"/>
  <c r="CV180" i="15"/>
  <c r="CZ180" i="15"/>
  <c r="CT181" i="15"/>
  <c r="CX181" i="15"/>
  <c r="CR182" i="15"/>
  <c r="CV182" i="15"/>
  <c r="CZ182" i="15"/>
  <c r="CT183" i="15"/>
  <c r="CX183" i="15"/>
  <c r="CR184" i="15"/>
  <c r="CV184" i="15"/>
  <c r="CZ184" i="15"/>
  <c r="CT185" i="15"/>
  <c r="CX185" i="15"/>
  <c r="CR186" i="15"/>
  <c r="CV186" i="15"/>
  <c r="CZ186" i="15"/>
  <c r="CT187" i="15"/>
  <c r="CX187" i="15"/>
  <c r="CR188" i="15"/>
  <c r="CV188" i="15"/>
  <c r="CZ188" i="15"/>
  <c r="CT189" i="15"/>
  <c r="CX189" i="15"/>
  <c r="CR190" i="15"/>
  <c r="CV190" i="15"/>
  <c r="CZ190" i="15"/>
  <c r="CT191" i="15"/>
  <c r="CX191" i="15"/>
  <c r="CR192" i="15"/>
  <c r="CV192" i="15"/>
  <c r="CZ192" i="15"/>
  <c r="CR193" i="15"/>
  <c r="DH193" i="15"/>
  <c r="DS193" i="15"/>
  <c r="CR194" i="15"/>
  <c r="CZ194" i="15"/>
  <c r="DP194" i="15"/>
  <c r="CT195" i="15"/>
  <c r="DB195" i="15"/>
  <c r="DJ195" i="15"/>
  <c r="DR195" i="15"/>
  <c r="CN196" i="15"/>
  <c r="DD197" i="15"/>
  <c r="CJ197" i="15"/>
  <c r="DH197" i="15"/>
  <c r="CN197" i="15"/>
  <c r="DF197" i="15"/>
  <c r="DB198" i="15"/>
  <c r="CH198" i="15"/>
  <c r="DF198" i="15"/>
  <c r="CL198" i="15"/>
  <c r="DJ198" i="15"/>
  <c r="CP198" i="15"/>
  <c r="CJ198" i="15"/>
  <c r="CR198" i="15"/>
  <c r="CZ198" i="15"/>
  <c r="DP198" i="15"/>
  <c r="CT199" i="15"/>
  <c r="DB199" i="15"/>
  <c r="DJ199" i="15"/>
  <c r="DR199" i="15"/>
  <c r="CN200" i="15"/>
  <c r="DD201" i="15"/>
  <c r="CJ201" i="15"/>
  <c r="DH201" i="15"/>
  <c r="CN201" i="15"/>
  <c r="DF201" i="15"/>
  <c r="DB202" i="15"/>
  <c r="CH202" i="15"/>
  <c r="DF202" i="15"/>
  <c r="CL202" i="15"/>
  <c r="DJ202" i="15"/>
  <c r="CP202" i="15"/>
  <c r="CJ202" i="15"/>
  <c r="CR202" i="15"/>
  <c r="CZ202" i="15"/>
  <c r="DP202" i="15"/>
  <c r="DF203" i="15"/>
  <c r="CL203" i="15"/>
  <c r="CQ203" i="15"/>
  <c r="DG203" i="15"/>
  <c r="DB204" i="15"/>
  <c r="CH204" i="15"/>
  <c r="DF204" i="15"/>
  <c r="CL204" i="15"/>
  <c r="DJ204" i="15"/>
  <c r="CP204" i="15"/>
  <c r="DD207" i="15"/>
  <c r="CJ207" i="15"/>
  <c r="DH207" i="15"/>
  <c r="CN207" i="15"/>
  <c r="DB208" i="15"/>
  <c r="CH208" i="15"/>
  <c r="DF208" i="15"/>
  <c r="CL208" i="15"/>
  <c r="DJ208" i="15"/>
  <c r="CP208" i="15"/>
  <c r="DD211" i="15"/>
  <c r="CJ211" i="15"/>
  <c r="DH211" i="15"/>
  <c r="CN211" i="15"/>
  <c r="DB212" i="15"/>
  <c r="CH212" i="15"/>
  <c r="DF212" i="15"/>
  <c r="CL212" i="15"/>
  <c r="DJ212" i="15"/>
  <c r="CP212" i="15"/>
  <c r="DD215" i="15"/>
  <c r="CJ215" i="15"/>
  <c r="DH215" i="15"/>
  <c r="CN215" i="15"/>
  <c r="DB216" i="15"/>
  <c r="CH216" i="15"/>
  <c r="DF216" i="15"/>
  <c r="CL216" i="15"/>
  <c r="DJ216" i="15"/>
  <c r="CP216" i="15"/>
  <c r="DD219" i="15"/>
  <c r="CJ219" i="15"/>
  <c r="DH219" i="15"/>
  <c r="CN219" i="15"/>
  <c r="DC220" i="15"/>
  <c r="CI220" i="15"/>
  <c r="DG220" i="15"/>
  <c r="CM220" i="15"/>
  <c r="DK220" i="15"/>
  <c r="CQ220" i="15"/>
  <c r="DB221" i="15"/>
  <c r="CH221" i="15"/>
  <c r="DF221" i="15"/>
  <c r="CL221" i="15"/>
  <c r="DJ221" i="15"/>
  <c r="CP221" i="15"/>
  <c r="DI222" i="15"/>
  <c r="CO222" i="15"/>
  <c r="CM227" i="15"/>
  <c r="DG227" i="15"/>
  <c r="CQ227" i="15"/>
  <c r="DK227" i="15"/>
  <c r="CK228" i="15"/>
  <c r="DE228" i="15"/>
  <c r="CO228" i="15"/>
  <c r="DI228" i="15"/>
  <c r="DE232" i="15"/>
  <c r="CK232" i="15"/>
  <c r="CO232" i="15"/>
  <c r="DI232" i="15"/>
  <c r="CI233" i="15"/>
  <c r="DC233" i="15"/>
  <c r="CQ233" i="15"/>
  <c r="DK233" i="15"/>
  <c r="CO234" i="15"/>
  <c r="DI234" i="15"/>
  <c r="CQ237" i="15"/>
  <c r="DK237" i="15"/>
  <c r="CM238" i="15"/>
  <c r="DG238" i="15"/>
  <c r="CK239" i="15"/>
  <c r="DE239" i="15"/>
  <c r="CO239" i="15"/>
  <c r="DI239" i="15"/>
  <c r="CS158" i="15"/>
  <c r="CW158" i="15"/>
  <c r="DA158" i="15"/>
  <c r="CI159" i="15"/>
  <c r="CM159" i="15"/>
  <c r="CQ159" i="15"/>
  <c r="CU159" i="15"/>
  <c r="CY159" i="15"/>
  <c r="CK160" i="15"/>
  <c r="CO160" i="15"/>
  <c r="CS160" i="15"/>
  <c r="CW160" i="15"/>
  <c r="DA160" i="15"/>
  <c r="CI161" i="15"/>
  <c r="CM161" i="15"/>
  <c r="CQ161" i="15"/>
  <c r="CU161" i="15"/>
  <c r="CY161" i="15"/>
  <c r="CK162" i="15"/>
  <c r="CO162" i="15"/>
  <c r="CS162" i="15"/>
  <c r="CW162" i="15"/>
  <c r="DA162" i="15"/>
  <c r="CI163" i="15"/>
  <c r="CM163" i="15"/>
  <c r="CQ163" i="15"/>
  <c r="CU163" i="15"/>
  <c r="CY163" i="15"/>
  <c r="CK164" i="15"/>
  <c r="CO164" i="15"/>
  <c r="CS164" i="15"/>
  <c r="CW164" i="15"/>
  <c r="DA164" i="15"/>
  <c r="CI165" i="15"/>
  <c r="CM165" i="15"/>
  <c r="CQ165" i="15"/>
  <c r="CU165" i="15"/>
  <c r="CY165" i="15"/>
  <c r="CK166" i="15"/>
  <c r="CO166" i="15"/>
  <c r="CS166" i="15"/>
  <c r="CW166" i="15"/>
  <c r="DA166" i="15"/>
  <c r="CI167" i="15"/>
  <c r="CM167" i="15"/>
  <c r="CQ167" i="15"/>
  <c r="CU167" i="15"/>
  <c r="CY167" i="15"/>
  <c r="CK168" i="15"/>
  <c r="CO168" i="15"/>
  <c r="CS168" i="15"/>
  <c r="CW168" i="15"/>
  <c r="DA168" i="15"/>
  <c r="CI169" i="15"/>
  <c r="CM169" i="15"/>
  <c r="CQ169" i="15"/>
  <c r="CU169" i="15"/>
  <c r="CY169" i="15"/>
  <c r="CK170" i="15"/>
  <c r="CO170" i="15"/>
  <c r="CS170" i="15"/>
  <c r="CW170" i="15"/>
  <c r="DA170" i="15"/>
  <c r="CI171" i="15"/>
  <c r="CM171" i="15"/>
  <c r="CQ171" i="15"/>
  <c r="CU171" i="15"/>
  <c r="CY171" i="15"/>
  <c r="CK172" i="15"/>
  <c r="CO172" i="15"/>
  <c r="CS172" i="15"/>
  <c r="CW172" i="15"/>
  <c r="DA172" i="15"/>
  <c r="CI173" i="15"/>
  <c r="CM173" i="15"/>
  <c r="CQ173" i="15"/>
  <c r="CU173" i="15"/>
  <c r="CY173" i="15"/>
  <c r="CK174" i="15"/>
  <c r="CO174" i="15"/>
  <c r="CS174" i="15"/>
  <c r="CW174" i="15"/>
  <c r="DA174" i="15"/>
  <c r="CI175" i="15"/>
  <c r="CM175" i="15"/>
  <c r="CQ175" i="15"/>
  <c r="CU175" i="15"/>
  <c r="CY175" i="15"/>
  <c r="CK176" i="15"/>
  <c r="CO176" i="15"/>
  <c r="CS176" i="15"/>
  <c r="CW176" i="15"/>
  <c r="DA176" i="15"/>
  <c r="CI177" i="15"/>
  <c r="CM177" i="15"/>
  <c r="CQ177" i="15"/>
  <c r="CU177" i="15"/>
  <c r="CY177" i="15"/>
  <c r="CK178" i="15"/>
  <c r="CO178" i="15"/>
  <c r="CS178" i="15"/>
  <c r="CW178" i="15"/>
  <c r="DA178" i="15"/>
  <c r="CI179" i="15"/>
  <c r="CM179" i="15"/>
  <c r="CQ179" i="15"/>
  <c r="CU179" i="15"/>
  <c r="CY179" i="15"/>
  <c r="CK180" i="15"/>
  <c r="CO180" i="15"/>
  <c r="CS180" i="15"/>
  <c r="CW180" i="15"/>
  <c r="DA180" i="15"/>
  <c r="CI181" i="15"/>
  <c r="CM181" i="15"/>
  <c r="CQ181" i="15"/>
  <c r="CU181" i="15"/>
  <c r="CY181" i="15"/>
  <c r="CK182" i="15"/>
  <c r="CO182" i="15"/>
  <c r="CS182" i="15"/>
  <c r="CW182" i="15"/>
  <c r="DA182" i="15"/>
  <c r="CU183" i="15"/>
  <c r="CY183" i="15"/>
  <c r="CS184" i="15"/>
  <c r="CW184" i="15"/>
  <c r="DA184" i="15"/>
  <c r="CU185" i="15"/>
  <c r="CY185" i="15"/>
  <c r="CS186" i="15"/>
  <c r="CW186" i="15"/>
  <c r="DA186" i="15"/>
  <c r="CU187" i="15"/>
  <c r="CY187" i="15"/>
  <c r="CS188" i="15"/>
  <c r="CW188" i="15"/>
  <c r="DA188" i="15"/>
  <c r="CU189" i="15"/>
  <c r="CY189" i="15"/>
  <c r="CS190" i="15"/>
  <c r="CW190" i="15"/>
  <c r="DA190" i="15"/>
  <c r="CU191" i="15"/>
  <c r="CY191" i="15"/>
  <c r="CS192" i="15"/>
  <c r="CW192" i="15"/>
  <c r="DA192" i="15"/>
  <c r="DD193" i="15"/>
  <c r="DT193" i="15"/>
  <c r="CK194" i="15"/>
  <c r="CS194" i="15"/>
  <c r="DA194" i="15"/>
  <c r="DQ194" i="15"/>
  <c r="CM195" i="15"/>
  <c r="CU195" i="15"/>
  <c r="DC195" i="15"/>
  <c r="DK195" i="15"/>
  <c r="CW196" i="15"/>
  <c r="DE196" i="15"/>
  <c r="DM196" i="15"/>
  <c r="DU196" i="15"/>
  <c r="DE197" i="15"/>
  <c r="CK197" i="15"/>
  <c r="DI197" i="15"/>
  <c r="CO197" i="15"/>
  <c r="CI197" i="15"/>
  <c r="CQ197" i="15"/>
  <c r="DG197" i="15"/>
  <c r="DC198" i="15"/>
  <c r="CI198" i="15"/>
  <c r="DG198" i="15"/>
  <c r="CM198" i="15"/>
  <c r="DK198" i="15"/>
  <c r="CQ198" i="15"/>
  <c r="CK198" i="15"/>
  <c r="CS198" i="15"/>
  <c r="DA198" i="15"/>
  <c r="DQ198" i="15"/>
  <c r="CM199" i="15"/>
  <c r="CU199" i="15"/>
  <c r="DC199" i="15"/>
  <c r="DK199" i="15"/>
  <c r="DS199" i="15"/>
  <c r="CW200" i="15"/>
  <c r="DE200" i="15"/>
  <c r="DM200" i="15"/>
  <c r="DU200" i="15"/>
  <c r="DE201" i="15"/>
  <c r="CK201" i="15"/>
  <c r="DI201" i="15"/>
  <c r="CO201" i="15"/>
  <c r="CI201" i="15"/>
  <c r="CQ201" i="15"/>
  <c r="DG201" i="15"/>
  <c r="DC202" i="15"/>
  <c r="CI202" i="15"/>
  <c r="DG202" i="15"/>
  <c r="CM202" i="15"/>
  <c r="DK202" i="15"/>
  <c r="CQ202" i="15"/>
  <c r="CK202" i="15"/>
  <c r="CS202" i="15"/>
  <c r="DA202" i="15"/>
  <c r="DQ202" i="15"/>
  <c r="CU203" i="15"/>
  <c r="DC204" i="15"/>
  <c r="CI204" i="15"/>
  <c r="DG204" i="15"/>
  <c r="CM204" i="15"/>
  <c r="DK204" i="15"/>
  <c r="CQ204" i="15"/>
  <c r="DI204" i="15"/>
  <c r="CO204" i="15"/>
  <c r="DE207" i="15"/>
  <c r="CK207" i="15"/>
  <c r="DI207" i="15"/>
  <c r="CO207" i="15"/>
  <c r="DC208" i="15"/>
  <c r="CI208" i="15"/>
  <c r="DG208" i="15"/>
  <c r="CM208" i="15"/>
  <c r="DK208" i="15"/>
  <c r="CQ208" i="15"/>
  <c r="DE211" i="15"/>
  <c r="CK211" i="15"/>
  <c r="DI211" i="15"/>
  <c r="CO211" i="15"/>
  <c r="DC212" i="15"/>
  <c r="CI212" i="15"/>
  <c r="DG212" i="15"/>
  <c r="CM212" i="15"/>
  <c r="DK212" i="15"/>
  <c r="CQ212" i="15"/>
  <c r="DE215" i="15"/>
  <c r="CK215" i="15"/>
  <c r="DI215" i="15"/>
  <c r="CO215" i="15"/>
  <c r="DC216" i="15"/>
  <c r="CI216" i="15"/>
  <c r="DG216" i="15"/>
  <c r="CM216" i="15"/>
  <c r="DK216" i="15"/>
  <c r="CQ216" i="15"/>
  <c r="DE219" i="15"/>
  <c r="CK219" i="15"/>
  <c r="DI219" i="15"/>
  <c r="CO219" i="15"/>
  <c r="DD220" i="15"/>
  <c r="CJ220" i="15"/>
  <c r="DH220" i="15"/>
  <c r="CN220" i="15"/>
  <c r="CK223" i="15"/>
  <c r="DE223" i="15"/>
  <c r="CO223" i="15"/>
  <c r="DI223" i="15"/>
  <c r="DE224" i="15"/>
  <c r="CK224" i="15"/>
  <c r="CO224" i="15"/>
  <c r="DI224" i="15"/>
  <c r="CO225" i="15"/>
  <c r="DI225" i="15"/>
  <c r="DG226" i="15"/>
  <c r="CM226" i="15"/>
  <c r="CO229" i="15"/>
  <c r="DI229" i="15"/>
  <c r="DI230" i="15"/>
  <c r="CO230" i="15"/>
  <c r="CI231" i="15"/>
  <c r="DC231" i="15"/>
  <c r="CM231" i="15"/>
  <c r="DG231" i="15"/>
  <c r="DK231" i="15"/>
  <c r="CQ231" i="15"/>
  <c r="CM235" i="15"/>
  <c r="DG235" i="15"/>
  <c r="CQ235" i="15"/>
  <c r="DK235" i="15"/>
  <c r="CK236" i="15"/>
  <c r="DE236" i="15"/>
  <c r="CO236" i="15"/>
  <c r="DI236" i="15"/>
  <c r="DE240" i="15"/>
  <c r="CK240" i="15"/>
  <c r="CO240" i="15"/>
  <c r="DI240" i="15"/>
  <c r="CI241" i="15"/>
  <c r="DC241" i="15"/>
  <c r="CQ241" i="15"/>
  <c r="DK241" i="15"/>
  <c r="CO242" i="15"/>
  <c r="DI242" i="15"/>
  <c r="DG243" i="15"/>
  <c r="CM243" i="15"/>
  <c r="CQ243" i="15"/>
  <c r="DK243" i="15"/>
  <c r="CI244" i="15"/>
  <c r="DC244" i="15"/>
  <c r="DG244" i="15"/>
  <c r="CM244" i="15"/>
  <c r="CQ244" i="15"/>
  <c r="DK244" i="15"/>
  <c r="CJ161" i="15"/>
  <c r="CN161" i="15"/>
  <c r="CR161" i="15"/>
  <c r="CV161" i="15"/>
  <c r="CZ161" i="15"/>
  <c r="CH162" i="15"/>
  <c r="CL162" i="15"/>
  <c r="CP162" i="15"/>
  <c r="CT162" i="15"/>
  <c r="CX162" i="15"/>
  <c r="CJ163" i="15"/>
  <c r="CN163" i="15"/>
  <c r="CR163" i="15"/>
  <c r="CV163" i="15"/>
  <c r="CZ163" i="15"/>
  <c r="CH164" i="15"/>
  <c r="CL164" i="15"/>
  <c r="CP164" i="15"/>
  <c r="CT164" i="15"/>
  <c r="CX164" i="15"/>
  <c r="CJ165" i="15"/>
  <c r="CN165" i="15"/>
  <c r="CR165" i="15"/>
  <c r="CV165" i="15"/>
  <c r="CZ165" i="15"/>
  <c r="CH166" i="15"/>
  <c r="CL166" i="15"/>
  <c r="CP166" i="15"/>
  <c r="CT166" i="15"/>
  <c r="CX166" i="15"/>
  <c r="CJ167" i="15"/>
  <c r="CN167" i="15"/>
  <c r="CR167" i="15"/>
  <c r="CV167" i="15"/>
  <c r="CZ167" i="15"/>
  <c r="CH168" i="15"/>
  <c r="CL168" i="15"/>
  <c r="CP168" i="15"/>
  <c r="CT168" i="15"/>
  <c r="CX168" i="15"/>
  <c r="CJ169" i="15"/>
  <c r="CN169" i="15"/>
  <c r="CR169" i="15"/>
  <c r="CV169" i="15"/>
  <c r="CZ169" i="15"/>
  <c r="CH170" i="15"/>
  <c r="CL170" i="15"/>
  <c r="CP170" i="15"/>
  <c r="CT170" i="15"/>
  <c r="CX170" i="15"/>
  <c r="CJ171" i="15"/>
  <c r="CN171" i="15"/>
  <c r="CR171" i="15"/>
  <c r="CV171" i="15"/>
  <c r="CZ171" i="15"/>
  <c r="CH172" i="15"/>
  <c r="CL172" i="15"/>
  <c r="CP172" i="15"/>
  <c r="CT172" i="15"/>
  <c r="CX172" i="15"/>
  <c r="CJ173" i="15"/>
  <c r="CN173" i="15"/>
  <c r="CR173" i="15"/>
  <c r="CV173" i="15"/>
  <c r="CZ173" i="15"/>
  <c r="CH174" i="15"/>
  <c r="CL174" i="15"/>
  <c r="CP174" i="15"/>
  <c r="CT174" i="15"/>
  <c r="CX174" i="15"/>
  <c r="CJ175" i="15"/>
  <c r="CN175" i="15"/>
  <c r="CR175" i="15"/>
  <c r="CV175" i="15"/>
  <c r="CZ175" i="15"/>
  <c r="CH176" i="15"/>
  <c r="CL176" i="15"/>
  <c r="CP176" i="15"/>
  <c r="CT176" i="15"/>
  <c r="CX176" i="15"/>
  <c r="CJ177" i="15"/>
  <c r="CN177" i="15"/>
  <c r="CR177" i="15"/>
  <c r="CV177" i="15"/>
  <c r="CZ177" i="15"/>
  <c r="CH178" i="15"/>
  <c r="CL178" i="15"/>
  <c r="CP178" i="15"/>
  <c r="CT178" i="15"/>
  <c r="CX178" i="15"/>
  <c r="CJ179" i="15"/>
  <c r="CN179" i="15"/>
  <c r="CR179" i="15"/>
  <c r="CV179" i="15"/>
  <c r="CZ179" i="15"/>
  <c r="CH180" i="15"/>
  <c r="CL180" i="15"/>
  <c r="CP180" i="15"/>
  <c r="CT180" i="15"/>
  <c r="CX180" i="15"/>
  <c r="CJ181" i="15"/>
  <c r="CN181" i="15"/>
  <c r="CR181" i="15"/>
  <c r="CV181" i="15"/>
  <c r="CZ181" i="15"/>
  <c r="CH182" i="15"/>
  <c r="CL182" i="15"/>
  <c r="CP182" i="15"/>
  <c r="CT182" i="15"/>
  <c r="CX182" i="15"/>
  <c r="CJ183" i="15"/>
  <c r="CN183" i="15"/>
  <c r="CR183" i="15"/>
  <c r="CV183" i="15"/>
  <c r="CZ183" i="15"/>
  <c r="CH184" i="15"/>
  <c r="CL184" i="15"/>
  <c r="CP184" i="15"/>
  <c r="CT184" i="15"/>
  <c r="CX184" i="15"/>
  <c r="CJ185" i="15"/>
  <c r="CN185" i="15"/>
  <c r="CR185" i="15"/>
  <c r="CV185" i="15"/>
  <c r="CZ185" i="15"/>
  <c r="CH186" i="15"/>
  <c r="CL186" i="15"/>
  <c r="CP186" i="15"/>
  <c r="CT186" i="15"/>
  <c r="CX186" i="15"/>
  <c r="CJ187" i="15"/>
  <c r="CN187" i="15"/>
  <c r="CR187" i="15"/>
  <c r="CV187" i="15"/>
  <c r="CZ187" i="15"/>
  <c r="CH188" i="15"/>
  <c r="CL188" i="15"/>
  <c r="CP188" i="15"/>
  <c r="CT188" i="15"/>
  <c r="CX188" i="15"/>
  <c r="CJ189" i="15"/>
  <c r="CN189" i="15"/>
  <c r="CR189" i="15"/>
  <c r="CV189" i="15"/>
  <c r="CZ189" i="15"/>
  <c r="CH190" i="15"/>
  <c r="CL190" i="15"/>
  <c r="CP190" i="15"/>
  <c r="CT190" i="15"/>
  <c r="CX190" i="15"/>
  <c r="CJ191" i="15"/>
  <c r="CN191" i="15"/>
  <c r="CR191" i="15"/>
  <c r="CV191" i="15"/>
  <c r="CZ191" i="15"/>
  <c r="CH192" i="15"/>
  <c r="CL192" i="15"/>
  <c r="CP192" i="15"/>
  <c r="CT192" i="15"/>
  <c r="CX192" i="15"/>
  <c r="DP193" i="15"/>
  <c r="DJ194" i="15"/>
  <c r="CP194" i="15"/>
  <c r="DD195" i="15"/>
  <c r="CJ195" i="15"/>
  <c r="DH195" i="15"/>
  <c r="CN195" i="15"/>
  <c r="DB196" i="15"/>
  <c r="CH196" i="15"/>
  <c r="DF196" i="15"/>
  <c r="CL196" i="15"/>
  <c r="DJ196" i="15"/>
  <c r="CP196" i="15"/>
  <c r="DD199" i="15"/>
  <c r="CJ199" i="15"/>
  <c r="DH199" i="15"/>
  <c r="CN199" i="15"/>
  <c r="DB200" i="15"/>
  <c r="CH200" i="15"/>
  <c r="DF200" i="15"/>
  <c r="CL200" i="15"/>
  <c r="DJ200" i="15"/>
  <c r="CP200" i="15"/>
  <c r="DD203" i="15"/>
  <c r="CJ203" i="15"/>
  <c r="DH203" i="15"/>
  <c r="CN203" i="15"/>
  <c r="DB203" i="15"/>
  <c r="CH203" i="15"/>
  <c r="DJ203" i="15"/>
  <c r="CP203" i="15"/>
  <c r="CI203" i="15"/>
  <c r="CY203" i="15"/>
  <c r="DD205" i="15"/>
  <c r="CJ205" i="15"/>
  <c r="DH205" i="15"/>
  <c r="CN205" i="15"/>
  <c r="DB206" i="15"/>
  <c r="CH206" i="15"/>
  <c r="DF206" i="15"/>
  <c r="CL206" i="15"/>
  <c r="DJ206" i="15"/>
  <c r="CP206" i="15"/>
  <c r="DD209" i="15"/>
  <c r="CJ209" i="15"/>
  <c r="DH209" i="15"/>
  <c r="CN209" i="15"/>
  <c r="DB210" i="15"/>
  <c r="CH210" i="15"/>
  <c r="DF210" i="15"/>
  <c r="CL210" i="15"/>
  <c r="DJ210" i="15"/>
  <c r="CP210" i="15"/>
  <c r="DD213" i="15"/>
  <c r="CJ213" i="15"/>
  <c r="DH213" i="15"/>
  <c r="CN213" i="15"/>
  <c r="DB214" i="15"/>
  <c r="CH214" i="15"/>
  <c r="DF214" i="15"/>
  <c r="CL214" i="15"/>
  <c r="DJ214" i="15"/>
  <c r="CP214" i="15"/>
  <c r="DD217" i="15"/>
  <c r="CJ217" i="15"/>
  <c r="DH217" i="15"/>
  <c r="CN217" i="15"/>
  <c r="DB218" i="15"/>
  <c r="CH218" i="15"/>
  <c r="DF218" i="15"/>
  <c r="CL218" i="15"/>
  <c r="DJ218" i="15"/>
  <c r="CP218" i="15"/>
  <c r="CM222" i="15"/>
  <c r="DG222" i="15"/>
  <c r="CQ222" i="15"/>
  <c r="DK222" i="15"/>
  <c r="CK227" i="15"/>
  <c r="DE227" i="15"/>
  <c r="DI227" i="15"/>
  <c r="CO227" i="15"/>
  <c r="DC228" i="15"/>
  <c r="CI228" i="15"/>
  <c r="CM228" i="15"/>
  <c r="DG228" i="15"/>
  <c r="CQ228" i="15"/>
  <c r="DK228" i="15"/>
  <c r="CI232" i="15"/>
  <c r="DC232" i="15"/>
  <c r="CM232" i="15"/>
  <c r="DG232" i="15"/>
  <c r="DK232" i="15"/>
  <c r="CQ232" i="15"/>
  <c r="CO233" i="15"/>
  <c r="DI233" i="15"/>
  <c r="DG234" i="15"/>
  <c r="CM234" i="15"/>
  <c r="CO237" i="15"/>
  <c r="DI237" i="15"/>
  <c r="DI238" i="15"/>
  <c r="CO238" i="15"/>
  <c r="CI239" i="15"/>
  <c r="DC239" i="15"/>
  <c r="CM239" i="15"/>
  <c r="DG239" i="15"/>
  <c r="DK239" i="15"/>
  <c r="CQ239" i="15"/>
  <c r="CY144" i="15"/>
  <c r="CS145" i="15"/>
  <c r="CW145" i="15"/>
  <c r="DA145" i="15"/>
  <c r="CU146" i="15"/>
  <c r="CY146" i="15"/>
  <c r="CS147" i="15"/>
  <c r="CW147" i="15"/>
  <c r="DA147" i="15"/>
  <c r="CU148" i="15"/>
  <c r="CY148" i="15"/>
  <c r="CS149" i="15"/>
  <c r="CW149" i="15"/>
  <c r="DA149" i="15"/>
  <c r="CU150" i="15"/>
  <c r="CY150" i="15"/>
  <c r="CS151" i="15"/>
  <c r="CW151" i="15"/>
  <c r="DA151" i="15"/>
  <c r="CU152" i="15"/>
  <c r="CY152" i="15"/>
  <c r="CS153" i="15"/>
  <c r="CW153" i="15"/>
  <c r="DA153" i="15"/>
  <c r="CU154" i="15"/>
  <c r="CY154" i="15"/>
  <c r="CS155" i="15"/>
  <c r="CW155" i="15"/>
  <c r="DA155" i="15"/>
  <c r="CU156" i="15"/>
  <c r="CY156" i="15"/>
  <c r="CS157" i="15"/>
  <c r="CW157" i="15"/>
  <c r="DA157" i="15"/>
  <c r="CU158" i="15"/>
  <c r="CY158" i="15"/>
  <c r="CS159" i="15"/>
  <c r="CW159" i="15"/>
  <c r="DA159" i="15"/>
  <c r="CU160" i="15"/>
  <c r="CY160" i="15"/>
  <c r="CS161" i="15"/>
  <c r="CW161" i="15"/>
  <c r="DA161" i="15"/>
  <c r="CU162" i="15"/>
  <c r="CY162" i="15"/>
  <c r="CS163" i="15"/>
  <c r="CW163" i="15"/>
  <c r="DA163" i="15"/>
  <c r="CU164" i="15"/>
  <c r="CY164" i="15"/>
  <c r="CS165" i="15"/>
  <c r="CW165" i="15"/>
  <c r="DA165" i="15"/>
  <c r="CU166" i="15"/>
  <c r="CY166" i="15"/>
  <c r="CS167" i="15"/>
  <c r="CW167" i="15"/>
  <c r="DA167" i="15"/>
  <c r="CU168" i="15"/>
  <c r="CY168" i="15"/>
  <c r="CS169" i="15"/>
  <c r="CW169" i="15"/>
  <c r="DA169" i="15"/>
  <c r="CU170" i="15"/>
  <c r="CY170" i="15"/>
  <c r="CS171" i="15"/>
  <c r="CW171" i="15"/>
  <c r="DA171" i="15"/>
  <c r="CU172" i="15"/>
  <c r="CY172" i="15"/>
  <c r="CS173" i="15"/>
  <c r="CW173" i="15"/>
  <c r="DA173" i="15"/>
  <c r="CU174" i="15"/>
  <c r="CY174" i="15"/>
  <c r="CS175" i="15"/>
  <c r="CW175" i="15"/>
  <c r="DA175" i="15"/>
  <c r="CU176" i="15"/>
  <c r="CY176" i="15"/>
  <c r="CS177" i="15"/>
  <c r="CW177" i="15"/>
  <c r="DA177" i="15"/>
  <c r="CU178" i="15"/>
  <c r="CY178" i="15"/>
  <c r="CS179" i="15"/>
  <c r="CW179" i="15"/>
  <c r="DA179" i="15"/>
  <c r="CU180" i="15"/>
  <c r="CY180" i="15"/>
  <c r="CS181" i="15"/>
  <c r="CW181" i="15"/>
  <c r="DA181" i="15"/>
  <c r="CU182" i="15"/>
  <c r="CY182" i="15"/>
  <c r="CS183" i="15"/>
  <c r="CW183" i="15"/>
  <c r="DA183" i="15"/>
  <c r="CU184" i="15"/>
  <c r="CY184" i="15"/>
  <c r="CK185" i="15"/>
  <c r="CO185" i="15"/>
  <c r="CS185" i="15"/>
  <c r="CW185" i="15"/>
  <c r="DA185" i="15"/>
  <c r="CI186" i="15"/>
  <c r="CM186" i="15"/>
  <c r="CQ186" i="15"/>
  <c r="CU186" i="15"/>
  <c r="CY186" i="15"/>
  <c r="CK187" i="15"/>
  <c r="CO187" i="15"/>
  <c r="CS187" i="15"/>
  <c r="CW187" i="15"/>
  <c r="DA187" i="15"/>
  <c r="CI188" i="15"/>
  <c r="CM188" i="15"/>
  <c r="CQ188" i="15"/>
  <c r="CU188" i="15"/>
  <c r="CY188" i="15"/>
  <c r="CK189" i="15"/>
  <c r="CO189" i="15"/>
  <c r="CS189" i="15"/>
  <c r="CW189" i="15"/>
  <c r="DA189" i="15"/>
  <c r="CI190" i="15"/>
  <c r="CM190" i="15"/>
  <c r="CQ190" i="15"/>
  <c r="CU190" i="15"/>
  <c r="CY190" i="15"/>
  <c r="CK191" i="15"/>
  <c r="CO191" i="15"/>
  <c r="CS191" i="15"/>
  <c r="CW191" i="15"/>
  <c r="DA191" i="15"/>
  <c r="CI192" i="15"/>
  <c r="CM192" i="15"/>
  <c r="CQ192" i="15"/>
  <c r="CU192" i="15"/>
  <c r="CY192" i="15"/>
  <c r="DE193" i="15"/>
  <c r="CK193" i="15"/>
  <c r="DI193" i="15"/>
  <c r="CO193" i="15"/>
  <c r="DM193" i="15"/>
  <c r="CS193" i="15"/>
  <c r="DC194" i="15"/>
  <c r="CI194" i="15"/>
  <c r="DG194" i="15"/>
  <c r="CM194" i="15"/>
  <c r="DK194" i="15"/>
  <c r="CQ194" i="15"/>
  <c r="DE195" i="15"/>
  <c r="CK195" i="15"/>
  <c r="DI195" i="15"/>
  <c r="CO195" i="15"/>
  <c r="DC196" i="15"/>
  <c r="CI196" i="15"/>
  <c r="DG196" i="15"/>
  <c r="CM196" i="15"/>
  <c r="DK196" i="15"/>
  <c r="CQ196" i="15"/>
  <c r="DE199" i="15"/>
  <c r="CK199" i="15"/>
  <c r="DI199" i="15"/>
  <c r="CO199" i="15"/>
  <c r="DC200" i="15"/>
  <c r="CI200" i="15"/>
  <c r="DG200" i="15"/>
  <c r="CM200" i="15"/>
  <c r="DK200" i="15"/>
  <c r="CQ200" i="15"/>
  <c r="DE203" i="15"/>
  <c r="CK203" i="15"/>
  <c r="DI203" i="15"/>
  <c r="CO203" i="15"/>
  <c r="DE204" i="15"/>
  <c r="CK204" i="15"/>
  <c r="DM204" i="15"/>
  <c r="CS204" i="15"/>
  <c r="DE205" i="15"/>
  <c r="CK205" i="15"/>
  <c r="DI205" i="15"/>
  <c r="CO205" i="15"/>
  <c r="DC206" i="15"/>
  <c r="CI206" i="15"/>
  <c r="DG206" i="15"/>
  <c r="CM206" i="15"/>
  <c r="DK206" i="15"/>
  <c r="CQ206" i="15"/>
  <c r="DE209" i="15"/>
  <c r="CK209" i="15"/>
  <c r="DI209" i="15"/>
  <c r="CO209" i="15"/>
  <c r="DC210" i="15"/>
  <c r="CI210" i="15"/>
  <c r="DG210" i="15"/>
  <c r="CM210" i="15"/>
  <c r="DK210" i="15"/>
  <c r="CQ210" i="15"/>
  <c r="DE213" i="15"/>
  <c r="CK213" i="15"/>
  <c r="DI213" i="15"/>
  <c r="CO213" i="15"/>
  <c r="DC214" i="15"/>
  <c r="CI214" i="15"/>
  <c r="DG214" i="15"/>
  <c r="CM214" i="15"/>
  <c r="DK214" i="15"/>
  <c r="CQ214" i="15"/>
  <c r="DE217" i="15"/>
  <c r="CK217" i="15"/>
  <c r="DI217" i="15"/>
  <c r="CO217" i="15"/>
  <c r="DC218" i="15"/>
  <c r="CI218" i="15"/>
  <c r="DG218" i="15"/>
  <c r="CM218" i="15"/>
  <c r="DK218" i="15"/>
  <c r="CQ218" i="15"/>
  <c r="DE221" i="15"/>
  <c r="CK221" i="15"/>
  <c r="DI221" i="15"/>
  <c r="CO221" i="15"/>
  <c r="DD222" i="15"/>
  <c r="CJ222" i="15"/>
  <c r="CI223" i="15"/>
  <c r="DC223" i="15"/>
  <c r="CM223" i="15"/>
  <c r="DG223" i="15"/>
  <c r="DK223" i="15"/>
  <c r="CQ223" i="15"/>
  <c r="CI224" i="15"/>
  <c r="DC224" i="15"/>
  <c r="CM224" i="15"/>
  <c r="DG224" i="15"/>
  <c r="DK224" i="15"/>
  <c r="CQ224" i="15"/>
  <c r="CI225" i="15"/>
  <c r="DC225" i="15"/>
  <c r="CQ225" i="15"/>
  <c r="DK225" i="15"/>
  <c r="CO226" i="15"/>
  <c r="DI226" i="15"/>
  <c r="CQ229" i="15"/>
  <c r="DK229" i="15"/>
  <c r="CM230" i="15"/>
  <c r="DG230" i="15"/>
  <c r="CK231" i="15"/>
  <c r="DE231" i="15"/>
  <c r="CO231" i="15"/>
  <c r="DI231" i="15"/>
  <c r="CK235" i="15"/>
  <c r="DE235" i="15"/>
  <c r="DI235" i="15"/>
  <c r="CO235" i="15"/>
  <c r="DC236" i="15"/>
  <c r="CI236" i="15"/>
  <c r="CM236" i="15"/>
  <c r="DG236" i="15"/>
  <c r="CQ236" i="15"/>
  <c r="DK236" i="15"/>
  <c r="CI240" i="15"/>
  <c r="DC240" i="15"/>
  <c r="CM240" i="15"/>
  <c r="DG240" i="15"/>
  <c r="DK240" i="15"/>
  <c r="CQ240" i="15"/>
  <c r="CO241" i="15"/>
  <c r="DI241" i="15"/>
  <c r="DG242" i="15"/>
  <c r="CM242" i="15"/>
  <c r="DE243" i="15"/>
  <c r="CK243" i="15"/>
  <c r="CO243" i="15"/>
  <c r="DI243" i="15"/>
  <c r="CK244" i="15"/>
  <c r="DE244" i="15"/>
  <c r="DI244" i="15"/>
  <c r="CO244" i="15"/>
  <c r="CW193" i="15"/>
  <c r="DA193" i="15"/>
  <c r="CU194" i="15"/>
  <c r="CY194" i="15"/>
  <c r="CS195" i="15"/>
  <c r="CW195" i="15"/>
  <c r="DA195" i="15"/>
  <c r="CU196" i="15"/>
  <c r="CY196" i="15"/>
  <c r="CS197" i="15"/>
  <c r="CW197" i="15"/>
  <c r="DA197" i="15"/>
  <c r="CU198" i="15"/>
  <c r="CY198" i="15"/>
  <c r="CS199" i="15"/>
  <c r="CW199" i="15"/>
  <c r="DA199" i="15"/>
  <c r="CU200" i="15"/>
  <c r="CY200" i="15"/>
  <c r="CS201" i="15"/>
  <c r="CW201" i="15"/>
  <c r="DA201" i="15"/>
  <c r="CU202" i="15"/>
  <c r="CY202" i="15"/>
  <c r="CS203" i="15"/>
  <c r="CW203" i="15"/>
  <c r="DA203" i="15"/>
  <c r="CU204" i="15"/>
  <c r="CY204" i="15"/>
  <c r="CS205" i="15"/>
  <c r="CW205" i="15"/>
  <c r="DA205" i="15"/>
  <c r="CU206" i="15"/>
  <c r="CY206" i="15"/>
  <c r="CS207" i="15"/>
  <c r="CW207" i="15"/>
  <c r="DA207" i="15"/>
  <c r="CU208" i="15"/>
  <c r="CY208" i="15"/>
  <c r="CS209" i="15"/>
  <c r="CW209" i="15"/>
  <c r="DA209" i="15"/>
  <c r="CU210" i="15"/>
  <c r="CY210" i="15"/>
  <c r="CS211" i="15"/>
  <c r="CW211" i="15"/>
  <c r="DA211" i="15"/>
  <c r="CU212" i="15"/>
  <c r="CY212" i="15"/>
  <c r="CS213" i="15"/>
  <c r="CW213" i="15"/>
  <c r="DA213" i="15"/>
  <c r="CU214" i="15"/>
  <c r="CY214" i="15"/>
  <c r="CS215" i="15"/>
  <c r="CW215" i="15"/>
  <c r="DA215" i="15"/>
  <c r="CU216" i="15"/>
  <c r="CY216" i="15"/>
  <c r="CS217" i="15"/>
  <c r="CW217" i="15"/>
  <c r="DA217" i="15"/>
  <c r="CU218" i="15"/>
  <c r="CY218" i="15"/>
  <c r="CH219" i="15"/>
  <c r="CL219" i="15"/>
  <c r="CP219" i="15"/>
  <c r="CX219" i="15"/>
  <c r="CR220" i="15"/>
  <c r="CV220" i="15"/>
  <c r="CZ220" i="15"/>
  <c r="CT221" i="15"/>
  <c r="CX221" i="15"/>
  <c r="DB222" i="15"/>
  <c r="CH222" i="15"/>
  <c r="DF222" i="15"/>
  <c r="CL222" i="15"/>
  <c r="DJ222" i="15"/>
  <c r="CP222" i="15"/>
  <c r="CU222" i="15"/>
  <c r="CZ222" i="15"/>
  <c r="DE222" i="15"/>
  <c r="DP222" i="15"/>
  <c r="DU222" i="15"/>
  <c r="CL223" i="15"/>
  <c r="CW223" i="15"/>
  <c r="DM223" i="15"/>
  <c r="DR223" i="15"/>
  <c r="CV224" i="15"/>
  <c r="DA224" i="15"/>
  <c r="DL224" i="15"/>
  <c r="DQ224" i="15"/>
  <c r="CH225" i="15"/>
  <c r="CM225" i="15"/>
  <c r="CX225" i="15"/>
  <c r="DN225" i="15"/>
  <c r="CW226" i="15"/>
  <c r="DC226" i="15"/>
  <c r="DH226" i="15"/>
  <c r="DM226" i="15"/>
  <c r="DS226" i="15"/>
  <c r="CI227" i="15"/>
  <c r="CY227" i="15"/>
  <c r="DO227" i="15"/>
  <c r="DU227" i="15"/>
  <c r="DD228" i="15"/>
  <c r="DT228" i="15"/>
  <c r="DD229" i="15"/>
  <c r="CJ229" i="15"/>
  <c r="DH229" i="15"/>
  <c r="CN229" i="15"/>
  <c r="CK229" i="15"/>
  <c r="CP229" i="15"/>
  <c r="DB230" i="15"/>
  <c r="CH230" i="15"/>
  <c r="DF230" i="15"/>
  <c r="CL230" i="15"/>
  <c r="DJ230" i="15"/>
  <c r="CP230" i="15"/>
  <c r="CU230" i="15"/>
  <c r="DE230" i="15"/>
  <c r="DK230" i="15"/>
  <c r="DU230" i="15"/>
  <c r="CL231" i="15"/>
  <c r="CW231" i="15"/>
  <c r="DM231" i="15"/>
  <c r="CV232" i="15"/>
  <c r="DL232" i="15"/>
  <c r="CH233" i="15"/>
  <c r="CM233" i="15"/>
  <c r="CX233" i="15"/>
  <c r="DN233" i="15"/>
  <c r="CW234" i="15"/>
  <c r="DC234" i="15"/>
  <c r="DH234" i="15"/>
  <c r="DM234" i="15"/>
  <c r="DS234" i="15"/>
  <c r="CI235" i="15"/>
  <c r="CY235" i="15"/>
  <c r="DO235" i="15"/>
  <c r="DU235" i="15"/>
  <c r="DD236" i="15"/>
  <c r="DT236" i="15"/>
  <c r="DD237" i="15"/>
  <c r="CJ237" i="15"/>
  <c r="DH237" i="15"/>
  <c r="CN237" i="15"/>
  <c r="CK237" i="15"/>
  <c r="CP237" i="15"/>
  <c r="DB238" i="15"/>
  <c r="CH238" i="15"/>
  <c r="DF238" i="15"/>
  <c r="CL238" i="15"/>
  <c r="DJ238" i="15"/>
  <c r="CP238" i="15"/>
  <c r="CU238" i="15"/>
  <c r="DE238" i="15"/>
  <c r="DK238" i="15"/>
  <c r="DU238" i="15"/>
  <c r="CL239" i="15"/>
  <c r="CW239" i="15"/>
  <c r="DM239" i="15"/>
  <c r="CV240" i="15"/>
  <c r="DL240" i="15"/>
  <c r="CH241" i="15"/>
  <c r="CM241" i="15"/>
  <c r="CX241" i="15"/>
  <c r="DB242" i="15"/>
  <c r="CH242" i="15"/>
  <c r="DF242" i="15"/>
  <c r="CL242" i="15"/>
  <c r="DJ242" i="15"/>
  <c r="CP242" i="15"/>
  <c r="CS242" i="15"/>
  <c r="DA242" i="15"/>
  <c r="DQ242" i="15"/>
  <c r="CS243" i="15"/>
  <c r="DA243" i="15"/>
  <c r="DQ243" i="15"/>
  <c r="DE245" i="15"/>
  <c r="CK245" i="15"/>
  <c r="DI245" i="15"/>
  <c r="CO245" i="15"/>
  <c r="CM245" i="15"/>
  <c r="DC245" i="15"/>
  <c r="DS245" i="15"/>
  <c r="CW246" i="15"/>
  <c r="DM246" i="15"/>
  <c r="CU247" i="15"/>
  <c r="DK247" i="15"/>
  <c r="DC248" i="15"/>
  <c r="CI248" i="15"/>
  <c r="DG248" i="15"/>
  <c r="CM248" i="15"/>
  <c r="DK248" i="15"/>
  <c r="CQ248" i="15"/>
  <c r="CO248" i="15"/>
  <c r="DE248" i="15"/>
  <c r="DU248" i="15"/>
  <c r="DE249" i="15"/>
  <c r="CK249" i="15"/>
  <c r="DI249" i="15"/>
  <c r="CO249" i="15"/>
  <c r="CM249" i="15"/>
  <c r="DC249" i="15"/>
  <c r="DS249" i="15"/>
  <c r="CW250" i="15"/>
  <c r="DM250" i="15"/>
  <c r="CU251" i="15"/>
  <c r="DK251" i="15"/>
  <c r="CM252" i="15"/>
  <c r="DC252" i="15"/>
  <c r="DS252" i="15"/>
  <c r="CW253" i="15"/>
  <c r="DM253" i="15"/>
  <c r="CU254" i="15"/>
  <c r="DK254" i="15"/>
  <c r="DC255" i="15"/>
  <c r="CI255" i="15"/>
  <c r="DG255" i="15"/>
  <c r="CM255" i="15"/>
  <c r="DK255" i="15"/>
  <c r="CQ255" i="15"/>
  <c r="CO255" i="15"/>
  <c r="DE255" i="15"/>
  <c r="DU255" i="15"/>
  <c r="DE256" i="15"/>
  <c r="CK256" i="15"/>
  <c r="DI256" i="15"/>
  <c r="CO256" i="15"/>
  <c r="CM256" i="15"/>
  <c r="DC256" i="15"/>
  <c r="DS256" i="15"/>
  <c r="CW257" i="15"/>
  <c r="DM257" i="15"/>
  <c r="CU258" i="15"/>
  <c r="DK258" i="15"/>
  <c r="DC259" i="15"/>
  <c r="CI259" i="15"/>
  <c r="DG259" i="15"/>
  <c r="CM259" i="15"/>
  <c r="DK259" i="15"/>
  <c r="CQ259" i="15"/>
  <c r="CO259" i="15"/>
  <c r="DE259" i="15"/>
  <c r="DU259" i="15"/>
  <c r="DE260" i="15"/>
  <c r="CK260" i="15"/>
  <c r="DI260" i="15"/>
  <c r="CO260" i="15"/>
  <c r="CM260" i="15"/>
  <c r="DC260" i="15"/>
  <c r="DS260" i="15"/>
  <c r="DM261" i="15"/>
  <c r="CU262" i="15"/>
  <c r="DK262" i="15"/>
  <c r="CT203" i="15"/>
  <c r="CX203" i="15"/>
  <c r="CJ204" i="15"/>
  <c r="CN204" i="15"/>
  <c r="CR204" i="15"/>
  <c r="CV204" i="15"/>
  <c r="CZ204" i="15"/>
  <c r="CH205" i="15"/>
  <c r="CL205" i="15"/>
  <c r="CP205" i="15"/>
  <c r="CT205" i="15"/>
  <c r="CX205" i="15"/>
  <c r="CJ206" i="15"/>
  <c r="CN206" i="15"/>
  <c r="CR206" i="15"/>
  <c r="CV206" i="15"/>
  <c r="CZ206" i="15"/>
  <c r="CH207" i="15"/>
  <c r="CL207" i="15"/>
  <c r="CP207" i="15"/>
  <c r="CT207" i="15"/>
  <c r="CX207" i="15"/>
  <c r="CJ208" i="15"/>
  <c r="CN208" i="15"/>
  <c r="CR208" i="15"/>
  <c r="CV208" i="15"/>
  <c r="CZ208" i="15"/>
  <c r="CH209" i="15"/>
  <c r="CL209" i="15"/>
  <c r="CP209" i="15"/>
  <c r="CT209" i="15"/>
  <c r="CX209" i="15"/>
  <c r="CJ210" i="15"/>
  <c r="CN210" i="15"/>
  <c r="CR210" i="15"/>
  <c r="CV210" i="15"/>
  <c r="CZ210" i="15"/>
  <c r="CH211" i="15"/>
  <c r="CL211" i="15"/>
  <c r="CP211" i="15"/>
  <c r="CT211" i="15"/>
  <c r="CX211" i="15"/>
  <c r="CJ212" i="15"/>
  <c r="CN212" i="15"/>
  <c r="CR212" i="15"/>
  <c r="CV212" i="15"/>
  <c r="CZ212" i="15"/>
  <c r="CH213" i="15"/>
  <c r="CL213" i="15"/>
  <c r="CP213" i="15"/>
  <c r="CT213" i="15"/>
  <c r="CX213" i="15"/>
  <c r="CJ214" i="15"/>
  <c r="CN214" i="15"/>
  <c r="CR214" i="15"/>
  <c r="CV214" i="15"/>
  <c r="CZ214" i="15"/>
  <c r="CH215" i="15"/>
  <c r="CL215" i="15"/>
  <c r="CP215" i="15"/>
  <c r="CT215" i="15"/>
  <c r="CX215" i="15"/>
  <c r="CJ216" i="15"/>
  <c r="CN216" i="15"/>
  <c r="CR216" i="15"/>
  <c r="CV216" i="15"/>
  <c r="CZ216" i="15"/>
  <c r="CH217" i="15"/>
  <c r="CL217" i="15"/>
  <c r="CP217" i="15"/>
  <c r="CT217" i="15"/>
  <c r="CX217" i="15"/>
  <c r="CJ218" i="15"/>
  <c r="CN218" i="15"/>
  <c r="CR218" i="15"/>
  <c r="CV218" i="15"/>
  <c r="CZ218" i="15"/>
  <c r="CI219" i="15"/>
  <c r="CM219" i="15"/>
  <c r="CQ219" i="15"/>
  <c r="CU219" i="15"/>
  <c r="CY219" i="15"/>
  <c r="CK220" i="15"/>
  <c r="CO220" i="15"/>
  <c r="CS220" i="15"/>
  <c r="CW220" i="15"/>
  <c r="DA220" i="15"/>
  <c r="CI221" i="15"/>
  <c r="CM221" i="15"/>
  <c r="CQ221" i="15"/>
  <c r="CU221" i="15"/>
  <c r="CY221" i="15"/>
  <c r="DQ222" i="15"/>
  <c r="DS223" i="15"/>
  <c r="DO226" i="15"/>
  <c r="DD227" i="15"/>
  <c r="CJ227" i="15"/>
  <c r="DH227" i="15"/>
  <c r="CN227" i="15"/>
  <c r="DQ227" i="15"/>
  <c r="DB228" i="15"/>
  <c r="CH228" i="15"/>
  <c r="DF228" i="15"/>
  <c r="CL228" i="15"/>
  <c r="DJ228" i="15"/>
  <c r="CP228" i="15"/>
  <c r="DP228" i="15"/>
  <c r="DR229" i="15"/>
  <c r="DQ230" i="15"/>
  <c r="DS231" i="15"/>
  <c r="DO234" i="15"/>
  <c r="DD235" i="15"/>
  <c r="CJ235" i="15"/>
  <c r="DH235" i="15"/>
  <c r="CN235" i="15"/>
  <c r="DQ235" i="15"/>
  <c r="DB236" i="15"/>
  <c r="CH236" i="15"/>
  <c r="DF236" i="15"/>
  <c r="CL236" i="15"/>
  <c r="DJ236" i="15"/>
  <c r="CP236" i="15"/>
  <c r="DP236" i="15"/>
  <c r="DR237" i="15"/>
  <c r="DQ238" i="15"/>
  <c r="DS239" i="15"/>
  <c r="CT241" i="15"/>
  <c r="CU242" i="15"/>
  <c r="DC242" i="15"/>
  <c r="DK242" i="15"/>
  <c r="DS242" i="15"/>
  <c r="DD243" i="15"/>
  <c r="CJ243" i="15"/>
  <c r="DH243" i="15"/>
  <c r="CN243" i="15"/>
  <c r="CU243" i="15"/>
  <c r="DC243" i="15"/>
  <c r="DS243" i="15"/>
  <c r="CW244" i="15"/>
  <c r="DM244" i="15"/>
  <c r="DB246" i="15"/>
  <c r="CH246" i="15"/>
  <c r="DF246" i="15"/>
  <c r="CL246" i="15"/>
  <c r="DJ246" i="15"/>
  <c r="CP246" i="15"/>
  <c r="DD247" i="15"/>
  <c r="CJ247" i="15"/>
  <c r="DH247" i="15"/>
  <c r="CN247" i="15"/>
  <c r="CI247" i="15"/>
  <c r="CY247" i="15"/>
  <c r="CS248" i="15"/>
  <c r="DB250" i="15"/>
  <c r="CH250" i="15"/>
  <c r="DF250" i="15"/>
  <c r="CL250" i="15"/>
  <c r="DJ250" i="15"/>
  <c r="CP250" i="15"/>
  <c r="DD251" i="15"/>
  <c r="CJ251" i="15"/>
  <c r="DH251" i="15"/>
  <c r="CN251" i="15"/>
  <c r="CI251" i="15"/>
  <c r="CY251" i="15"/>
  <c r="DB253" i="15"/>
  <c r="CH253" i="15"/>
  <c r="DF253" i="15"/>
  <c r="CL253" i="15"/>
  <c r="DJ253" i="15"/>
  <c r="CP253" i="15"/>
  <c r="DD254" i="15"/>
  <c r="CJ254" i="15"/>
  <c r="DH254" i="15"/>
  <c r="CN254" i="15"/>
  <c r="CI254" i="15"/>
  <c r="CY254" i="15"/>
  <c r="CS255" i="15"/>
  <c r="DB257" i="15"/>
  <c r="CH257" i="15"/>
  <c r="DF257" i="15"/>
  <c r="CL257" i="15"/>
  <c r="DJ257" i="15"/>
  <c r="CP257" i="15"/>
  <c r="DD258" i="15"/>
  <c r="CJ258" i="15"/>
  <c r="DH258" i="15"/>
  <c r="CN258" i="15"/>
  <c r="CI258" i="15"/>
  <c r="CY258" i="15"/>
  <c r="CS259" i="15"/>
  <c r="DB261" i="15"/>
  <c r="CH261" i="15"/>
  <c r="DF261" i="15"/>
  <c r="CL261" i="15"/>
  <c r="DJ261" i="15"/>
  <c r="CP261" i="15"/>
  <c r="DD262" i="15"/>
  <c r="CJ262" i="15"/>
  <c r="DH262" i="15"/>
  <c r="CN262" i="15"/>
  <c r="CI262" i="15"/>
  <c r="CY262" i="15"/>
  <c r="CW204" i="15"/>
  <c r="DA204" i="15"/>
  <c r="CI205" i="15"/>
  <c r="CM205" i="15"/>
  <c r="CQ205" i="15"/>
  <c r="CU205" i="15"/>
  <c r="CY205" i="15"/>
  <c r="CK206" i="15"/>
  <c r="CO206" i="15"/>
  <c r="CS206" i="15"/>
  <c r="CW206" i="15"/>
  <c r="DA206" i="15"/>
  <c r="CI207" i="15"/>
  <c r="CM207" i="15"/>
  <c r="CQ207" i="15"/>
  <c r="CU207" i="15"/>
  <c r="CY207" i="15"/>
  <c r="CK208" i="15"/>
  <c r="CO208" i="15"/>
  <c r="CS208" i="15"/>
  <c r="CW208" i="15"/>
  <c r="DA208" i="15"/>
  <c r="CI209" i="15"/>
  <c r="CM209" i="15"/>
  <c r="CQ209" i="15"/>
  <c r="CU209" i="15"/>
  <c r="CY209" i="15"/>
  <c r="CK210" i="15"/>
  <c r="CO210" i="15"/>
  <c r="CS210" i="15"/>
  <c r="CW210" i="15"/>
  <c r="DA210" i="15"/>
  <c r="CI211" i="15"/>
  <c r="CM211" i="15"/>
  <c r="CQ211" i="15"/>
  <c r="CU211" i="15"/>
  <c r="CY211" i="15"/>
  <c r="CK212" i="15"/>
  <c r="CO212" i="15"/>
  <c r="CS212" i="15"/>
  <c r="CW212" i="15"/>
  <c r="DA212" i="15"/>
  <c r="CI213" i="15"/>
  <c r="CM213" i="15"/>
  <c r="CQ213" i="15"/>
  <c r="CU213" i="15"/>
  <c r="CY213" i="15"/>
  <c r="CK214" i="15"/>
  <c r="CO214" i="15"/>
  <c r="CS214" i="15"/>
  <c r="CW214" i="15"/>
  <c r="DA214" i="15"/>
  <c r="CI215" i="15"/>
  <c r="CM215" i="15"/>
  <c r="CQ215" i="15"/>
  <c r="CU215" i="15"/>
  <c r="CY215" i="15"/>
  <c r="CK216" i="15"/>
  <c r="CO216" i="15"/>
  <c r="CS216" i="15"/>
  <c r="CW216" i="15"/>
  <c r="DA216" i="15"/>
  <c r="CI217" i="15"/>
  <c r="CM217" i="15"/>
  <c r="CQ217" i="15"/>
  <c r="CU217" i="15"/>
  <c r="CY217" i="15"/>
  <c r="CK218" i="15"/>
  <c r="CO218" i="15"/>
  <c r="CS218" i="15"/>
  <c r="CW218" i="15"/>
  <c r="DA218" i="15"/>
  <c r="CV219" i="15"/>
  <c r="CZ219" i="15"/>
  <c r="CH220" i="15"/>
  <c r="CL220" i="15"/>
  <c r="CP220" i="15"/>
  <c r="CT220" i="15"/>
  <c r="CX220" i="15"/>
  <c r="CJ221" i="15"/>
  <c r="CN221" i="15"/>
  <c r="CR221" i="15"/>
  <c r="CV221" i="15"/>
  <c r="CZ221" i="15"/>
  <c r="DC222" i="15"/>
  <c r="DH222" i="15"/>
  <c r="DM222" i="15"/>
  <c r="DO223" i="15"/>
  <c r="DD224" i="15"/>
  <c r="DD225" i="15"/>
  <c r="CJ225" i="15"/>
  <c r="DH225" i="15"/>
  <c r="CN225" i="15"/>
  <c r="DB226" i="15"/>
  <c r="CH226" i="15"/>
  <c r="DF226" i="15"/>
  <c r="CL226" i="15"/>
  <c r="DJ226" i="15"/>
  <c r="CP226" i="15"/>
  <c r="DE226" i="15"/>
  <c r="DK226" i="15"/>
  <c r="DM227" i="15"/>
  <c r="DL228" i="15"/>
  <c r="DN229" i="15"/>
  <c r="DC230" i="15"/>
  <c r="DH230" i="15"/>
  <c r="DM230" i="15"/>
  <c r="DO231" i="15"/>
  <c r="DD232" i="15"/>
  <c r="DD233" i="15"/>
  <c r="CJ233" i="15"/>
  <c r="DH233" i="15"/>
  <c r="CN233" i="15"/>
  <c r="DB234" i="15"/>
  <c r="CH234" i="15"/>
  <c r="DF234" i="15"/>
  <c r="CL234" i="15"/>
  <c r="DJ234" i="15"/>
  <c r="CP234" i="15"/>
  <c r="DE234" i="15"/>
  <c r="DK234" i="15"/>
  <c r="DM235" i="15"/>
  <c r="DL236" i="15"/>
  <c r="DN237" i="15"/>
  <c r="DC238" i="15"/>
  <c r="DH238" i="15"/>
  <c r="DM238" i="15"/>
  <c r="DO239" i="15"/>
  <c r="DD240" i="15"/>
  <c r="DD241" i="15"/>
  <c r="CJ241" i="15"/>
  <c r="DH241" i="15"/>
  <c r="CN241" i="15"/>
  <c r="DC246" i="15"/>
  <c r="CI246" i="15"/>
  <c r="DG246" i="15"/>
  <c r="CM246" i="15"/>
  <c r="DK246" i="15"/>
  <c r="CQ246" i="15"/>
  <c r="CO246" i="15"/>
  <c r="DE247" i="15"/>
  <c r="CK247" i="15"/>
  <c r="DI247" i="15"/>
  <c r="CO247" i="15"/>
  <c r="CW248" i="15"/>
  <c r="DC250" i="15"/>
  <c r="CI250" i="15"/>
  <c r="DG250" i="15"/>
  <c r="CM250" i="15"/>
  <c r="DK250" i="15"/>
  <c r="CQ250" i="15"/>
  <c r="CO250" i="15"/>
  <c r="DE251" i="15"/>
  <c r="CK251" i="15"/>
  <c r="DI251" i="15"/>
  <c r="CO251" i="15"/>
  <c r="DC253" i="15"/>
  <c r="CI253" i="15"/>
  <c r="DG253" i="15"/>
  <c r="CM253" i="15"/>
  <c r="DK253" i="15"/>
  <c r="CQ253" i="15"/>
  <c r="CO253" i="15"/>
  <c r="DE254" i="15"/>
  <c r="CK254" i="15"/>
  <c r="DI254" i="15"/>
  <c r="CO254" i="15"/>
  <c r="CW255" i="15"/>
  <c r="DC257" i="15"/>
  <c r="CI257" i="15"/>
  <c r="DG257" i="15"/>
  <c r="CM257" i="15"/>
  <c r="DK257" i="15"/>
  <c r="CQ257" i="15"/>
  <c r="CO257" i="15"/>
  <c r="DE258" i="15"/>
  <c r="CK258" i="15"/>
  <c r="DI258" i="15"/>
  <c r="CO258" i="15"/>
  <c r="CW259" i="15"/>
  <c r="DC261" i="15"/>
  <c r="CI261" i="15"/>
  <c r="DG261" i="15"/>
  <c r="CM261" i="15"/>
  <c r="DK261" i="15"/>
  <c r="CQ261" i="15"/>
  <c r="CO261" i="15"/>
  <c r="DE262" i="15"/>
  <c r="CK262" i="15"/>
  <c r="DI262" i="15"/>
  <c r="CO262" i="15"/>
  <c r="CT194" i="15"/>
  <c r="CX194" i="15"/>
  <c r="CR195" i="15"/>
  <c r="CV195" i="15"/>
  <c r="CZ195" i="15"/>
  <c r="CT196" i="15"/>
  <c r="CX196" i="15"/>
  <c r="CR197" i="15"/>
  <c r="CV197" i="15"/>
  <c r="CZ197" i="15"/>
  <c r="CT198" i="15"/>
  <c r="CX198" i="15"/>
  <c r="CR199" i="15"/>
  <c r="CV199" i="15"/>
  <c r="CZ199" i="15"/>
  <c r="CT200" i="15"/>
  <c r="CX200" i="15"/>
  <c r="CR201" i="15"/>
  <c r="CV201" i="15"/>
  <c r="CZ201" i="15"/>
  <c r="CT202" i="15"/>
  <c r="CX202" i="15"/>
  <c r="CR203" i="15"/>
  <c r="CV203" i="15"/>
  <c r="CZ203" i="15"/>
  <c r="CT204" i="15"/>
  <c r="CX204" i="15"/>
  <c r="CR205" i="15"/>
  <c r="CV205" i="15"/>
  <c r="CZ205" i="15"/>
  <c r="CT206" i="15"/>
  <c r="CX206" i="15"/>
  <c r="CR207" i="15"/>
  <c r="CV207" i="15"/>
  <c r="CZ207" i="15"/>
  <c r="CT208" i="15"/>
  <c r="CX208" i="15"/>
  <c r="CR209" i="15"/>
  <c r="CV209" i="15"/>
  <c r="CZ209" i="15"/>
  <c r="CT210" i="15"/>
  <c r="CX210" i="15"/>
  <c r="CR211" i="15"/>
  <c r="CV211" i="15"/>
  <c r="CZ211" i="15"/>
  <c r="CT212" i="15"/>
  <c r="CX212" i="15"/>
  <c r="CR213" i="15"/>
  <c r="CV213" i="15"/>
  <c r="CZ213" i="15"/>
  <c r="CT214" i="15"/>
  <c r="CX214" i="15"/>
  <c r="CR215" i="15"/>
  <c r="CV215" i="15"/>
  <c r="CZ215" i="15"/>
  <c r="CT216" i="15"/>
  <c r="CX216" i="15"/>
  <c r="CR217" i="15"/>
  <c r="CV217" i="15"/>
  <c r="CZ217" i="15"/>
  <c r="CT218" i="15"/>
  <c r="CX218" i="15"/>
  <c r="CS219" i="15"/>
  <c r="CW219" i="15"/>
  <c r="DA219" i="15"/>
  <c r="CU220" i="15"/>
  <c r="CY220" i="15"/>
  <c r="CS221" i="15"/>
  <c r="CW221" i="15"/>
  <c r="DA221" i="15"/>
  <c r="DD223" i="15"/>
  <c r="CJ223" i="15"/>
  <c r="DH223" i="15"/>
  <c r="CN223" i="15"/>
  <c r="DB224" i="15"/>
  <c r="CH224" i="15"/>
  <c r="DF224" i="15"/>
  <c r="CL224" i="15"/>
  <c r="DJ224" i="15"/>
  <c r="CP224" i="15"/>
  <c r="DD231" i="15"/>
  <c r="CJ231" i="15"/>
  <c r="DH231" i="15"/>
  <c r="CN231" i="15"/>
  <c r="DB232" i="15"/>
  <c r="CH232" i="15"/>
  <c r="DF232" i="15"/>
  <c r="CL232" i="15"/>
  <c r="DJ232" i="15"/>
  <c r="CP232" i="15"/>
  <c r="DD239" i="15"/>
  <c r="CJ239" i="15"/>
  <c r="DH239" i="15"/>
  <c r="CN239" i="15"/>
  <c r="DB240" i="15"/>
  <c r="CH240" i="15"/>
  <c r="DF240" i="15"/>
  <c r="CL240" i="15"/>
  <c r="DJ240" i="15"/>
  <c r="CP240" i="15"/>
  <c r="DB244" i="15"/>
  <c r="CH244" i="15"/>
  <c r="DF244" i="15"/>
  <c r="CL244" i="15"/>
  <c r="DJ244" i="15"/>
  <c r="CP244" i="15"/>
  <c r="DD245" i="15"/>
  <c r="CJ245" i="15"/>
  <c r="DH245" i="15"/>
  <c r="CN245" i="15"/>
  <c r="DB248" i="15"/>
  <c r="CH248" i="15"/>
  <c r="DF248" i="15"/>
  <c r="CL248" i="15"/>
  <c r="DJ248" i="15"/>
  <c r="CP248" i="15"/>
  <c r="DD249" i="15"/>
  <c r="CJ249" i="15"/>
  <c r="DH249" i="15"/>
  <c r="CN249" i="15"/>
  <c r="DB255" i="15"/>
  <c r="CH255" i="15"/>
  <c r="DF255" i="15"/>
  <c r="CL255" i="15"/>
  <c r="DJ255" i="15"/>
  <c r="CP255" i="15"/>
  <c r="DD256" i="15"/>
  <c r="CJ256" i="15"/>
  <c r="DH256" i="15"/>
  <c r="CN256" i="15"/>
  <c r="DB259" i="15"/>
  <c r="CH259" i="15"/>
  <c r="DF259" i="15"/>
  <c r="CL259" i="15"/>
  <c r="DJ259" i="15"/>
  <c r="CP259" i="15"/>
  <c r="DD260" i="15"/>
  <c r="CJ260" i="15"/>
  <c r="DH260" i="15"/>
  <c r="CN260" i="15"/>
  <c r="CT222" i="15"/>
  <c r="CX222" i="15"/>
  <c r="CR223" i="15"/>
  <c r="CV223" i="15"/>
  <c r="CZ223" i="15"/>
  <c r="CT224" i="15"/>
  <c r="CX224" i="15"/>
  <c r="CR225" i="15"/>
  <c r="CV225" i="15"/>
  <c r="CZ225" i="15"/>
  <c r="CT226" i="15"/>
  <c r="CX226" i="15"/>
  <c r="CR227" i="15"/>
  <c r="CV227" i="15"/>
  <c r="CZ227" i="15"/>
  <c r="CT228" i="15"/>
  <c r="CX228" i="15"/>
  <c r="CR229" i="15"/>
  <c r="CV229" i="15"/>
  <c r="CZ229" i="15"/>
  <c r="CT230" i="15"/>
  <c r="CX230" i="15"/>
  <c r="CR231" i="15"/>
  <c r="CV231" i="15"/>
  <c r="CZ231" i="15"/>
  <c r="CT232" i="15"/>
  <c r="CX232" i="15"/>
  <c r="CR233" i="15"/>
  <c r="CV233" i="15"/>
  <c r="CZ233" i="15"/>
  <c r="CT234" i="15"/>
  <c r="CX234" i="15"/>
  <c r="CR235" i="15"/>
  <c r="CV235" i="15"/>
  <c r="CZ235" i="15"/>
  <c r="CT236" i="15"/>
  <c r="CX236" i="15"/>
  <c r="CR237" i="15"/>
  <c r="CV237" i="15"/>
  <c r="CZ237" i="15"/>
  <c r="CT238" i="15"/>
  <c r="CX238" i="15"/>
  <c r="CR239" i="15"/>
  <c r="CV239" i="15"/>
  <c r="CZ239" i="15"/>
  <c r="CT240" i="15"/>
  <c r="CX240" i="15"/>
  <c r="CR241" i="15"/>
  <c r="CV241" i="15"/>
  <c r="CZ241" i="15"/>
  <c r="CT242" i="15"/>
  <c r="CX242" i="15"/>
  <c r="CR243" i="15"/>
  <c r="CV243" i="15"/>
  <c r="CZ243" i="15"/>
  <c r="CT244" i="15"/>
  <c r="CX244" i="15"/>
  <c r="CR245" i="15"/>
  <c r="CV245" i="15"/>
  <c r="CZ245" i="15"/>
  <c r="CT246" i="15"/>
  <c r="CX246" i="15"/>
  <c r="CR247" i="15"/>
  <c r="CV247" i="15"/>
  <c r="CZ247" i="15"/>
  <c r="CT248" i="15"/>
  <c r="CX248" i="15"/>
  <c r="CR249" i="15"/>
  <c r="CV249" i="15"/>
  <c r="CZ249" i="15"/>
  <c r="CT250" i="15"/>
  <c r="CX250" i="15"/>
  <c r="CR251" i="15"/>
  <c r="CV251" i="15"/>
  <c r="CZ251" i="15"/>
  <c r="CJ252" i="15"/>
  <c r="CN252" i="15"/>
  <c r="CR252" i="15"/>
  <c r="CV252" i="15"/>
  <c r="CZ252" i="15"/>
  <c r="CT253" i="15"/>
  <c r="CX253" i="15"/>
  <c r="CR254" i="15"/>
  <c r="CV254" i="15"/>
  <c r="CZ254" i="15"/>
  <c r="CT255" i="15"/>
  <c r="CX255" i="15"/>
  <c r="CR256" i="15"/>
  <c r="CV256" i="15"/>
  <c r="CZ256" i="15"/>
  <c r="CT257" i="15"/>
  <c r="CX257" i="15"/>
  <c r="CR258" i="15"/>
  <c r="CV258" i="15"/>
  <c r="CZ258" i="15"/>
  <c r="CT259" i="15"/>
  <c r="CX259" i="15"/>
  <c r="CR260" i="15"/>
  <c r="CV260" i="15"/>
  <c r="CZ260" i="15"/>
  <c r="CT261" i="15"/>
  <c r="CX261" i="15"/>
  <c r="CR262" i="15"/>
  <c r="CV262" i="15"/>
  <c r="CZ262" i="15"/>
  <c r="CS245" i="15"/>
  <c r="CW245" i="15"/>
  <c r="DA245" i="15"/>
  <c r="CU246" i="15"/>
  <c r="CY246" i="15"/>
  <c r="CS247" i="15"/>
  <c r="CW247" i="15"/>
  <c r="DA247" i="15"/>
  <c r="CU248" i="15"/>
  <c r="CY248" i="15"/>
  <c r="CS249" i="15"/>
  <c r="CW249" i="15"/>
  <c r="DA249" i="15"/>
  <c r="CU250" i="15"/>
  <c r="CY250" i="15"/>
  <c r="CS251" i="15"/>
  <c r="CW251" i="15"/>
  <c r="DA251" i="15"/>
  <c r="CK252" i="15"/>
  <c r="CO252" i="15"/>
  <c r="CS252" i="15"/>
  <c r="CW252" i="15"/>
  <c r="DA252" i="15"/>
  <c r="CU253" i="15"/>
  <c r="CY253" i="15"/>
  <c r="CS254" i="15"/>
  <c r="CW254" i="15"/>
  <c r="DA254" i="15"/>
  <c r="CU255" i="15"/>
  <c r="CY255" i="15"/>
  <c r="CS256" i="15"/>
  <c r="CW256" i="15"/>
  <c r="DA256" i="15"/>
  <c r="CU257" i="15"/>
  <c r="CY257" i="15"/>
  <c r="CS258" i="15"/>
  <c r="CW258" i="15"/>
  <c r="DA258" i="15"/>
  <c r="CU259" i="15"/>
  <c r="CY259" i="15"/>
  <c r="CS260" i="15"/>
  <c r="CW260" i="15"/>
  <c r="DA260" i="15"/>
  <c r="CU261" i="15"/>
  <c r="CY261" i="15"/>
  <c r="CS262" i="15"/>
  <c r="CW262" i="15"/>
  <c r="DA262" i="15"/>
  <c r="CJ242" i="15"/>
  <c r="CN242" i="15"/>
  <c r="CR242" i="15"/>
  <c r="CV242" i="15"/>
  <c r="CZ242" i="15"/>
  <c r="CH243" i="15"/>
  <c r="CL243" i="15"/>
  <c r="CP243" i="15"/>
  <c r="CT243" i="15"/>
  <c r="CX243" i="15"/>
  <c r="CJ244" i="15"/>
  <c r="CN244" i="15"/>
  <c r="CR244" i="15"/>
  <c r="CV244" i="15"/>
  <c r="CZ244" i="15"/>
  <c r="CH245" i="15"/>
  <c r="CL245" i="15"/>
  <c r="CP245" i="15"/>
  <c r="CT245" i="15"/>
  <c r="CX245" i="15"/>
  <c r="CJ246" i="15"/>
  <c r="CN246" i="15"/>
  <c r="CR246" i="15"/>
  <c r="CV246" i="15"/>
  <c r="CZ246" i="15"/>
  <c r="CH247" i="15"/>
  <c r="CL247" i="15"/>
  <c r="CP247" i="15"/>
  <c r="CT247" i="15"/>
  <c r="CX247" i="15"/>
  <c r="CJ248" i="15"/>
  <c r="CN248" i="15"/>
  <c r="CR248" i="15"/>
  <c r="CV248" i="15"/>
  <c r="CZ248" i="15"/>
  <c r="CH249" i="15"/>
  <c r="CL249" i="15"/>
  <c r="CP249" i="15"/>
  <c r="CT249" i="15"/>
  <c r="CX249" i="15"/>
  <c r="CJ250" i="15"/>
  <c r="CN250" i="15"/>
  <c r="CR250" i="15"/>
  <c r="CV250" i="15"/>
  <c r="CZ250" i="15"/>
  <c r="CH251" i="15"/>
  <c r="CL251" i="15"/>
  <c r="CP251" i="15"/>
  <c r="CT251" i="15"/>
  <c r="CX251" i="15"/>
  <c r="CH252" i="15"/>
  <c r="CL252" i="15"/>
  <c r="CP252" i="15"/>
  <c r="CT252" i="15"/>
  <c r="CX252" i="15"/>
  <c r="CJ253" i="15"/>
  <c r="CN253" i="15"/>
  <c r="CR253" i="15"/>
  <c r="CV253" i="15"/>
  <c r="CZ253" i="15"/>
  <c r="CH254" i="15"/>
  <c r="CL254" i="15"/>
  <c r="CP254" i="15"/>
  <c r="CT254" i="15"/>
  <c r="CX254" i="15"/>
  <c r="CJ255" i="15"/>
  <c r="CN255" i="15"/>
  <c r="CR255" i="15"/>
  <c r="CV255" i="15"/>
  <c r="CZ255" i="15"/>
  <c r="CH256" i="15"/>
  <c r="CL256" i="15"/>
  <c r="CP256" i="15"/>
  <c r="CT256" i="15"/>
  <c r="CX256" i="15"/>
  <c r="CJ257" i="15"/>
  <c r="CN257" i="15"/>
  <c r="CR257" i="15"/>
  <c r="CV257" i="15"/>
  <c r="CZ257" i="15"/>
  <c r="CH258" i="15"/>
  <c r="CL258" i="15"/>
  <c r="CP258" i="15"/>
  <c r="CT258" i="15"/>
  <c r="CX258" i="15"/>
  <c r="CJ259" i="15"/>
  <c r="CN259" i="15"/>
  <c r="CR259" i="15"/>
  <c r="CV259" i="15"/>
  <c r="CZ259" i="15"/>
  <c r="CH260" i="15"/>
  <c r="CL260" i="15"/>
  <c r="CP260" i="15"/>
  <c r="CT260" i="15"/>
  <c r="CX260" i="15"/>
  <c r="CJ261" i="15"/>
  <c r="CN261" i="15"/>
  <c r="CR261" i="15"/>
  <c r="CV261" i="15"/>
  <c r="CZ261" i="15"/>
  <c r="CH262" i="15"/>
  <c r="CL262" i="15"/>
  <c r="CP262" i="15"/>
  <c r="CT262" i="15"/>
  <c r="CX262" i="15"/>
  <c r="DS263" i="15" l="1"/>
  <c r="DQ263" i="15"/>
  <c r="DU263" i="15"/>
  <c r="DT263" i="15"/>
  <c r="DO263" i="15"/>
  <c r="DM263" i="15"/>
  <c r="DN263" i="15"/>
  <c r="DL263" i="15"/>
  <c r="DR263" i="15"/>
  <c r="EJ13" i="15"/>
  <c r="DP263" i="15"/>
  <c r="DF263" i="15"/>
  <c r="EI12" i="15"/>
  <c r="DE263" i="15"/>
  <c r="DB263" i="15"/>
  <c r="EI9" i="15"/>
  <c r="CP263" i="15"/>
  <c r="DI263" i="15"/>
  <c r="CO263" i="15"/>
  <c r="EK16" i="15"/>
  <c r="CZ263" i="15"/>
  <c r="EL17" i="15"/>
  <c r="CX263" i="15"/>
  <c r="EL15" i="15"/>
  <c r="CY263" i="15"/>
  <c r="EL16" i="15"/>
  <c r="CT263" i="15"/>
  <c r="EL11" i="15"/>
  <c r="EJ14" i="15"/>
  <c r="EI13" i="15"/>
  <c r="CI263" i="15"/>
  <c r="EK10" i="15"/>
  <c r="EJ15" i="15"/>
  <c r="CM263" i="15"/>
  <c r="EK14" i="15"/>
  <c r="EJ12" i="15"/>
  <c r="CJ263" i="15"/>
  <c r="EK11" i="15"/>
  <c r="DA263" i="15"/>
  <c r="EL18" i="15"/>
  <c r="CK263" i="15"/>
  <c r="EK12" i="15"/>
  <c r="CV263" i="15"/>
  <c r="EL13" i="15"/>
  <c r="CL263" i="15"/>
  <c r="EK13" i="15"/>
  <c r="CU263" i="15"/>
  <c r="EL12" i="15"/>
  <c r="CH263" i="15"/>
  <c r="EK9" i="15"/>
  <c r="DC263" i="15"/>
  <c r="EI10" i="15"/>
  <c r="DG263" i="15"/>
  <c r="EI14" i="15"/>
  <c r="DD263" i="15"/>
  <c r="EI11" i="15"/>
  <c r="CW263" i="15"/>
  <c r="EL14" i="15"/>
  <c r="CR263" i="15"/>
  <c r="EL9" i="15"/>
  <c r="EJ18" i="15"/>
  <c r="EJ10" i="15"/>
  <c r="EJ11" i="15"/>
  <c r="EJ17" i="15"/>
  <c r="EJ9" i="15"/>
  <c r="EI16" i="15"/>
  <c r="EJ16" i="15"/>
  <c r="EK17" i="15"/>
  <c r="CN263" i="15"/>
  <c r="EK15" i="15"/>
  <c r="CQ263" i="15"/>
  <c r="EK18" i="15"/>
  <c r="CS263" i="15"/>
  <c r="EL10" i="15"/>
  <c r="DJ263" i="15"/>
  <c r="EI17" i="15"/>
  <c r="DH263" i="15"/>
  <c r="EI15" i="15"/>
  <c r="DK263" i="15"/>
  <c r="EI18" i="15"/>
  <c r="E2" i="2" l="1"/>
  <c r="F2" i="2"/>
  <c r="G2" i="2"/>
  <c r="H2" i="2"/>
  <c r="E3" i="2"/>
  <c r="F3" i="2"/>
  <c r="G3" i="2"/>
  <c r="H3" i="2"/>
  <c r="E4" i="2"/>
  <c r="F4" i="2"/>
  <c r="G4" i="2"/>
  <c r="H4" i="2"/>
  <c r="E5" i="2"/>
  <c r="F5" i="2"/>
  <c r="G5" i="2"/>
  <c r="H5" i="2"/>
  <c r="E6" i="2"/>
  <c r="F6" i="2"/>
  <c r="G6" i="2"/>
  <c r="H6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H1" i="2"/>
  <c r="G1" i="2"/>
  <c r="F1" i="2"/>
  <c r="E1" i="2"/>
  <c r="H11" i="2" l="1"/>
  <c r="G11" i="2"/>
  <c r="E11" i="2"/>
  <c r="F11" i="2"/>
</calcChain>
</file>

<file path=xl/sharedStrings.xml><?xml version="1.0" encoding="utf-8"?>
<sst xmlns="http://schemas.openxmlformats.org/spreadsheetml/2006/main" count="349" uniqueCount="326">
  <si>
    <t>WoS Category</t>
    <phoneticPr fontId="3" type="noConversion"/>
  </si>
  <si>
    <r>
      <t>P</t>
    </r>
    <r>
      <rPr>
        <b/>
        <vertAlign val="subscript"/>
        <sz val="20"/>
        <color theme="1"/>
        <rFont val="Calibri"/>
        <family val="3"/>
        <charset val="134"/>
        <scheme val="minor"/>
      </rPr>
      <t>l</t>
    </r>
    <phoneticPr fontId="3" type="noConversion"/>
  </si>
  <si>
    <t>JSCR</t>
    <phoneticPr fontId="3" type="noConversion"/>
  </si>
  <si>
    <r>
      <t>SP</t>
    </r>
    <r>
      <rPr>
        <b/>
        <vertAlign val="subscript"/>
        <sz val="20"/>
        <color theme="1"/>
        <rFont val="Calibri"/>
        <family val="3"/>
        <charset val="134"/>
        <scheme val="minor"/>
      </rPr>
      <t>2018</t>
    </r>
    <phoneticPr fontId="3" type="noConversion"/>
  </si>
  <si>
    <r>
      <t>SP</t>
    </r>
    <r>
      <rPr>
        <b/>
        <vertAlign val="subscript"/>
        <sz val="20"/>
        <color theme="1"/>
        <rFont val="Calibri"/>
        <family val="3"/>
        <charset val="134"/>
        <scheme val="minor"/>
      </rPr>
      <t>2019</t>
    </r>
    <phoneticPr fontId="3" type="noConversion"/>
  </si>
  <si>
    <r>
      <t>SP</t>
    </r>
    <r>
      <rPr>
        <b/>
        <vertAlign val="subscript"/>
        <sz val="20"/>
        <color theme="1"/>
        <rFont val="Calibri"/>
        <family val="3"/>
        <charset val="134"/>
        <scheme val="minor"/>
      </rPr>
      <t>2020</t>
    </r>
    <phoneticPr fontId="3" type="noConversion"/>
  </si>
  <si>
    <r>
      <t>SP</t>
    </r>
    <r>
      <rPr>
        <b/>
        <vertAlign val="subscript"/>
        <sz val="20"/>
        <color theme="1"/>
        <rFont val="Calibri"/>
        <family val="3"/>
        <charset val="134"/>
        <scheme val="minor"/>
      </rPr>
      <t>2021</t>
    </r>
    <phoneticPr fontId="3" type="noConversion"/>
  </si>
  <si>
    <t>β</t>
    <phoneticPr fontId="3" type="noConversion"/>
  </si>
  <si>
    <r>
      <t>r</t>
    </r>
    <r>
      <rPr>
        <b/>
        <vertAlign val="subscript"/>
        <sz val="20"/>
        <color theme="1"/>
        <rFont val="等线"/>
        <family val="3"/>
        <charset val="134"/>
      </rPr>
      <t>l</t>
    </r>
    <phoneticPr fontId="3" type="noConversion"/>
  </si>
  <si>
    <r>
      <t>f</t>
    </r>
    <r>
      <rPr>
        <vertAlign val="subscript"/>
        <sz val="11"/>
        <color theme="1"/>
        <rFont val="Calibri"/>
        <family val="3"/>
        <charset val="134"/>
        <scheme val="minor"/>
      </rPr>
      <t>P</t>
    </r>
    <phoneticPr fontId="4" type="noConversion"/>
  </si>
  <si>
    <r>
      <t>f</t>
    </r>
    <r>
      <rPr>
        <vertAlign val="subscript"/>
        <sz val="11"/>
        <color theme="1"/>
        <rFont val="Calibri"/>
        <family val="3"/>
        <charset val="134"/>
        <scheme val="minor"/>
      </rPr>
      <t>P2</t>
    </r>
    <phoneticPr fontId="4" type="noConversion"/>
  </si>
  <si>
    <r>
      <t>f</t>
    </r>
    <r>
      <rPr>
        <vertAlign val="subscript"/>
        <sz val="11"/>
        <color theme="1"/>
        <rFont val="Calibri"/>
        <family val="3"/>
        <charset val="134"/>
        <scheme val="minor"/>
      </rPr>
      <t>P3</t>
    </r>
    <phoneticPr fontId="4" type="noConversion"/>
  </si>
  <si>
    <t>SCIE, SSCI,AHCI</t>
    <phoneticPr fontId="4" type="noConversion"/>
  </si>
  <si>
    <r>
      <t>P</t>
    </r>
    <r>
      <rPr>
        <b/>
        <vertAlign val="subscript"/>
        <sz val="20"/>
        <color theme="1"/>
        <rFont val="Times New Roman"/>
        <family val="1"/>
      </rPr>
      <t>k,l</t>
    </r>
    <phoneticPr fontId="3" type="noConversion"/>
  </si>
  <si>
    <r>
      <t>SUM</t>
    </r>
    <r>
      <rPr>
        <b/>
        <vertAlign val="subscript"/>
        <sz val="20"/>
        <rFont val="Times New Roman"/>
        <family val="1"/>
      </rPr>
      <t>j</t>
    </r>
    <r>
      <rPr>
        <b/>
        <sz val="20"/>
        <rFont val="Times New Roman"/>
        <family val="1"/>
      </rPr>
      <t>(SP</t>
    </r>
    <r>
      <rPr>
        <b/>
        <vertAlign val="subscript"/>
        <sz val="20"/>
        <rFont val="Times New Roman"/>
        <family val="1"/>
      </rPr>
      <t>j,k</t>
    </r>
    <r>
      <rPr>
        <b/>
        <sz val="20"/>
        <rFont val="Times New Roman"/>
        <family val="1"/>
      </rPr>
      <t>)</t>
    </r>
    <r>
      <rPr>
        <b/>
        <sz val="20"/>
        <rFont val="宋体"/>
        <family val="1"/>
        <charset val="134"/>
      </rPr>
      <t>（</t>
    </r>
    <r>
      <rPr>
        <b/>
        <sz val="20"/>
        <rFont val="Times New Roman"/>
        <family val="1"/>
      </rPr>
      <t>The values of 12nd and 13rd publishers are divided by 2 since they only have a little more than 10000 articles, 10901 and 10919</t>
    </r>
    <r>
      <rPr>
        <b/>
        <sz val="20"/>
        <rFont val="宋体"/>
        <family val="1"/>
        <charset val="134"/>
      </rPr>
      <t>）</t>
    </r>
    <phoneticPr fontId="3" type="noConversion"/>
  </si>
  <si>
    <r>
      <t>SP</t>
    </r>
    <r>
      <rPr>
        <b/>
        <vertAlign val="subscript"/>
        <sz val="20"/>
        <color theme="1"/>
        <rFont val="Times New Roman"/>
        <family val="1"/>
      </rPr>
      <t>k,2018</t>
    </r>
    <phoneticPr fontId="3" type="noConversion"/>
  </si>
  <si>
    <r>
      <t>SP</t>
    </r>
    <r>
      <rPr>
        <b/>
        <vertAlign val="subscript"/>
        <sz val="20"/>
        <color theme="1"/>
        <rFont val="Times New Roman"/>
        <family val="1"/>
      </rPr>
      <t>k,2019</t>
    </r>
    <phoneticPr fontId="3" type="noConversion"/>
  </si>
  <si>
    <r>
      <t>SP</t>
    </r>
    <r>
      <rPr>
        <b/>
        <vertAlign val="subscript"/>
        <sz val="20"/>
        <color theme="1"/>
        <rFont val="Times New Roman"/>
        <family val="1"/>
      </rPr>
      <t>k,2020</t>
    </r>
    <phoneticPr fontId="3" type="noConversion"/>
  </si>
  <si>
    <r>
      <t>SP</t>
    </r>
    <r>
      <rPr>
        <b/>
        <vertAlign val="subscript"/>
        <sz val="20"/>
        <color theme="1"/>
        <rFont val="Times New Roman"/>
        <family val="1"/>
      </rPr>
      <t>k,2021</t>
    </r>
    <phoneticPr fontId="3" type="noConversion"/>
  </si>
  <si>
    <r>
      <rPr>
        <b/>
        <sz val="20"/>
        <color theme="1"/>
        <rFont val="Times New Roman"/>
        <family val="1"/>
      </rPr>
      <t>SUM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(SP</t>
    </r>
    <r>
      <rPr>
        <b/>
        <vertAlign val="subscript"/>
        <sz val="20"/>
        <color theme="1"/>
        <rFont val="Times New Roman"/>
        <family val="1"/>
      </rPr>
      <t>k,l</t>
    </r>
    <r>
      <rPr>
        <b/>
        <sz val="20"/>
        <color theme="1"/>
        <rFont val="Times New Roman"/>
        <family val="1"/>
      </rPr>
      <t>/P</t>
    </r>
    <r>
      <rPr>
        <b/>
        <vertAlign val="subscript"/>
        <sz val="20"/>
        <color theme="1"/>
        <rFont val="Times New Roman"/>
        <family val="1"/>
      </rPr>
      <t>k</t>
    </r>
    <r>
      <rPr>
        <b/>
        <sz val="20"/>
        <color theme="1"/>
        <rFont val="Times New Roman"/>
        <family val="1"/>
      </rPr>
      <t>*r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)</t>
    </r>
    <phoneticPr fontId="3" type="noConversion"/>
  </si>
  <si>
    <r>
      <t>SUM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(p</t>
    </r>
    <r>
      <rPr>
        <b/>
        <vertAlign val="subscript"/>
        <sz val="20"/>
        <color theme="1"/>
        <rFont val="Times New Roman"/>
        <family val="1"/>
      </rPr>
      <t>JRS,k,l</t>
    </r>
    <r>
      <rPr>
        <b/>
        <sz val="20"/>
        <color theme="1"/>
        <rFont val="Times New Roman"/>
        <family val="1"/>
      </rPr>
      <t>*r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)</t>
    </r>
    <phoneticPr fontId="3" type="noConversion"/>
  </si>
  <si>
    <r>
      <t>SUM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(p</t>
    </r>
    <r>
      <rPr>
        <b/>
        <vertAlign val="subscript"/>
        <sz val="20"/>
        <color theme="1"/>
        <rFont val="Times New Roman"/>
        <family val="1"/>
      </rPr>
      <t>ES,k,l</t>
    </r>
    <r>
      <rPr>
        <b/>
        <sz val="20"/>
        <color theme="1"/>
        <rFont val="Times New Roman"/>
        <family val="1"/>
      </rPr>
      <t>*r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)</t>
    </r>
    <phoneticPr fontId="3" type="noConversion"/>
  </si>
  <si>
    <r>
      <t>SUM</t>
    </r>
    <r>
      <rPr>
        <b/>
        <vertAlign val="subscript"/>
        <sz val="20"/>
        <color theme="1"/>
        <rFont val="Times New Roman"/>
        <family val="1"/>
      </rPr>
      <t>j</t>
    </r>
    <r>
      <rPr>
        <b/>
        <sz val="20"/>
        <color theme="1"/>
        <rFont val="Times New Roman"/>
        <family val="3"/>
        <charset val="134"/>
      </rPr>
      <t>(SP</t>
    </r>
    <r>
      <rPr>
        <b/>
        <vertAlign val="subscript"/>
        <sz val="20"/>
        <color theme="1"/>
        <rFont val="Times New Roman"/>
        <family val="1"/>
      </rPr>
      <t>j,k</t>
    </r>
    <r>
      <rPr>
        <b/>
        <sz val="20"/>
        <color theme="1"/>
        <rFont val="Times New Roman"/>
        <family val="3"/>
        <charset val="134"/>
      </rPr>
      <t>)(1-SUM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3"/>
        <charset val="134"/>
      </rPr>
      <t>(p</t>
    </r>
    <r>
      <rPr>
        <b/>
        <vertAlign val="subscript"/>
        <sz val="20"/>
        <color theme="1"/>
        <rFont val="Times New Roman"/>
        <family val="1"/>
      </rPr>
      <t>JRS,k,l</t>
    </r>
    <r>
      <rPr>
        <b/>
        <sz val="20"/>
        <color theme="1"/>
        <rFont val="Times New Roman"/>
        <family val="3"/>
        <charset val="134"/>
      </rPr>
      <t>*r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3"/>
        <charset val="134"/>
      </rPr>
      <t>))</t>
    </r>
    <phoneticPr fontId="4" type="noConversion"/>
  </si>
  <si>
    <r>
      <t xml:space="preserve"> SUM</t>
    </r>
    <r>
      <rPr>
        <b/>
        <vertAlign val="subscript"/>
        <sz val="20"/>
        <color theme="1"/>
        <rFont val="Times New Roman"/>
        <family val="1"/>
      </rPr>
      <t>j</t>
    </r>
    <r>
      <rPr>
        <b/>
        <sz val="20"/>
        <color theme="1"/>
        <rFont val="Times New Roman"/>
        <family val="1"/>
      </rPr>
      <t>(SP</t>
    </r>
    <r>
      <rPr>
        <b/>
        <vertAlign val="subscript"/>
        <sz val="20"/>
        <color theme="1"/>
        <rFont val="Times New Roman"/>
        <family val="1"/>
      </rPr>
      <t>j,k</t>
    </r>
    <r>
      <rPr>
        <b/>
        <sz val="20"/>
        <color theme="1"/>
        <rFont val="Times New Roman"/>
        <family val="1"/>
      </rPr>
      <t>)(1-SUM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(p</t>
    </r>
    <r>
      <rPr>
        <b/>
        <vertAlign val="subscript"/>
        <sz val="20"/>
        <color theme="1"/>
        <rFont val="Times New Roman"/>
        <family val="1"/>
      </rPr>
      <t>ES,k,l</t>
    </r>
    <r>
      <rPr>
        <b/>
        <sz val="20"/>
        <color theme="1"/>
        <rFont val="Times New Roman"/>
        <family val="1"/>
      </rPr>
      <t>*r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))</t>
    </r>
    <phoneticPr fontId="3" type="noConversion"/>
  </si>
  <si>
    <r>
      <t xml:space="preserve"> SUM</t>
    </r>
    <r>
      <rPr>
        <b/>
        <vertAlign val="subscript"/>
        <sz val="20"/>
        <color theme="1"/>
        <rFont val="Times New Roman"/>
        <family val="1"/>
      </rPr>
      <t>j</t>
    </r>
    <r>
      <rPr>
        <b/>
        <sz val="20"/>
        <color theme="1"/>
        <rFont val="Times New Roman"/>
        <family val="1"/>
      </rPr>
      <t>(SP</t>
    </r>
    <r>
      <rPr>
        <b/>
        <vertAlign val="subscript"/>
        <sz val="20"/>
        <color theme="1"/>
        <rFont val="Times New Roman"/>
        <family val="1"/>
      </rPr>
      <t>j,k</t>
    </r>
    <r>
      <rPr>
        <b/>
        <sz val="20"/>
        <color theme="1"/>
        <rFont val="Times New Roman"/>
        <family val="1"/>
      </rPr>
      <t>)SUM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(p</t>
    </r>
    <r>
      <rPr>
        <b/>
        <vertAlign val="subscript"/>
        <sz val="20"/>
        <color theme="1"/>
        <rFont val="Times New Roman"/>
        <family val="1"/>
      </rPr>
      <t>JRS,k,l</t>
    </r>
    <r>
      <rPr>
        <b/>
        <sz val="20"/>
        <color theme="1"/>
        <rFont val="Times New Roman"/>
        <family val="1"/>
      </rPr>
      <t>*r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)</t>
    </r>
    <phoneticPr fontId="3" type="noConversion"/>
  </si>
  <si>
    <t>SUM</t>
  </si>
  <si>
    <r>
      <t xml:space="preserve"> SUM</t>
    </r>
    <r>
      <rPr>
        <b/>
        <vertAlign val="subscript"/>
        <sz val="20"/>
        <color theme="1"/>
        <rFont val="Times New Roman"/>
        <family val="1"/>
      </rPr>
      <t>j</t>
    </r>
    <r>
      <rPr>
        <b/>
        <sz val="20"/>
        <color theme="1"/>
        <rFont val="Times New Roman"/>
        <family val="1"/>
      </rPr>
      <t>(SP</t>
    </r>
    <r>
      <rPr>
        <b/>
        <vertAlign val="subscript"/>
        <sz val="20"/>
        <color theme="1"/>
        <rFont val="Times New Roman"/>
        <family val="1"/>
      </rPr>
      <t>j,k</t>
    </r>
    <r>
      <rPr>
        <b/>
        <sz val="20"/>
        <color theme="1"/>
        <rFont val="Times New Roman"/>
        <family val="1"/>
      </rPr>
      <t>)SUM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(p</t>
    </r>
    <r>
      <rPr>
        <b/>
        <vertAlign val="subscript"/>
        <sz val="20"/>
        <color theme="1"/>
        <rFont val="Times New Roman"/>
        <family val="1"/>
      </rPr>
      <t>ES,k,l</t>
    </r>
    <r>
      <rPr>
        <b/>
        <sz val="20"/>
        <color theme="1"/>
        <rFont val="Times New Roman"/>
        <family val="1"/>
      </rPr>
      <t>*r</t>
    </r>
    <r>
      <rPr>
        <b/>
        <vertAlign val="subscript"/>
        <sz val="20"/>
        <color theme="1"/>
        <rFont val="Times New Roman"/>
        <family val="1"/>
      </rPr>
      <t>l</t>
    </r>
    <r>
      <rPr>
        <b/>
        <sz val="20"/>
        <color theme="1"/>
        <rFont val="Times New Roman"/>
        <family val="1"/>
      </rPr>
      <t>)</t>
    </r>
    <phoneticPr fontId="3" type="noConversion"/>
  </si>
  <si>
    <r>
      <t xml:space="preserve"> SUM</t>
    </r>
    <r>
      <rPr>
        <b/>
        <vertAlign val="subscript"/>
        <sz val="10"/>
        <color theme="1"/>
        <rFont val="Times New Roman"/>
        <family val="1"/>
      </rPr>
      <t>k</t>
    </r>
    <r>
      <rPr>
        <b/>
        <sz val="10"/>
        <color theme="1"/>
        <rFont val="Times New Roman"/>
        <family val="1"/>
      </rPr>
      <t>(SUM</t>
    </r>
    <r>
      <rPr>
        <b/>
        <vertAlign val="subscript"/>
        <sz val="10"/>
        <color theme="1"/>
        <rFont val="Times New Roman"/>
        <family val="1"/>
      </rPr>
      <t>j</t>
    </r>
    <r>
      <rPr>
        <b/>
        <sz val="10"/>
        <color theme="1"/>
        <rFont val="Times New Roman"/>
        <family val="1"/>
      </rPr>
      <t>(SP</t>
    </r>
    <r>
      <rPr>
        <b/>
        <vertAlign val="subscript"/>
        <sz val="10"/>
        <color theme="1"/>
        <rFont val="Times New Roman"/>
        <family val="1"/>
      </rPr>
      <t>j,k</t>
    </r>
    <r>
      <rPr>
        <b/>
        <sz val="10"/>
        <color theme="1"/>
        <rFont val="Times New Roman"/>
        <family val="1"/>
      </rPr>
      <t>)SUM</t>
    </r>
    <r>
      <rPr>
        <b/>
        <vertAlign val="subscript"/>
        <sz val="10"/>
        <color theme="1"/>
        <rFont val="Times New Roman"/>
        <family val="1"/>
      </rPr>
      <t>l</t>
    </r>
    <r>
      <rPr>
        <b/>
        <sz val="10"/>
        <color theme="1"/>
        <rFont val="Times New Roman"/>
        <family val="1"/>
      </rPr>
      <t>(p</t>
    </r>
    <r>
      <rPr>
        <b/>
        <vertAlign val="subscript"/>
        <sz val="10"/>
        <color theme="1"/>
        <rFont val="Times New Roman"/>
        <family val="1"/>
      </rPr>
      <t>JRS,k,l</t>
    </r>
    <r>
      <rPr>
        <b/>
        <sz val="10"/>
        <color theme="1"/>
        <rFont val="Times New Roman"/>
        <family val="1"/>
      </rPr>
      <t>*r</t>
    </r>
    <r>
      <rPr>
        <b/>
        <vertAlign val="subscript"/>
        <sz val="10"/>
        <color theme="1"/>
        <rFont val="Times New Roman"/>
        <family val="1"/>
      </rPr>
      <t>l</t>
    </r>
    <r>
      <rPr>
        <b/>
        <sz val="10"/>
        <color theme="1"/>
        <rFont val="Times New Roman"/>
        <family val="1"/>
      </rPr>
      <t>))</t>
    </r>
    <phoneticPr fontId="3" type="noConversion"/>
  </si>
  <si>
    <r>
      <t xml:space="preserve"> SUM</t>
    </r>
    <r>
      <rPr>
        <b/>
        <vertAlign val="subscript"/>
        <sz val="10"/>
        <color theme="1"/>
        <rFont val="Times New Roman"/>
        <family val="1"/>
      </rPr>
      <t>k</t>
    </r>
    <r>
      <rPr>
        <b/>
        <sz val="10"/>
        <color theme="1"/>
        <rFont val="Times New Roman"/>
        <family val="1"/>
      </rPr>
      <t>(SUM</t>
    </r>
    <r>
      <rPr>
        <b/>
        <vertAlign val="subscript"/>
        <sz val="10"/>
        <color theme="1"/>
        <rFont val="Times New Roman"/>
        <family val="1"/>
      </rPr>
      <t>j</t>
    </r>
    <r>
      <rPr>
        <b/>
        <sz val="10"/>
        <color theme="1"/>
        <rFont val="Times New Roman"/>
        <family val="1"/>
      </rPr>
      <t>(SP</t>
    </r>
    <r>
      <rPr>
        <b/>
        <vertAlign val="subscript"/>
        <sz val="10"/>
        <color theme="1"/>
        <rFont val="Times New Roman"/>
        <family val="1"/>
      </rPr>
      <t>j,k</t>
    </r>
    <r>
      <rPr>
        <b/>
        <sz val="10"/>
        <color theme="1"/>
        <rFont val="Times New Roman"/>
        <family val="1"/>
      </rPr>
      <t>)SUM</t>
    </r>
    <r>
      <rPr>
        <b/>
        <vertAlign val="subscript"/>
        <sz val="10"/>
        <color theme="1"/>
        <rFont val="Times New Roman"/>
        <family val="1"/>
      </rPr>
      <t>l</t>
    </r>
    <r>
      <rPr>
        <b/>
        <sz val="10"/>
        <color theme="1"/>
        <rFont val="Times New Roman"/>
        <family val="1"/>
      </rPr>
      <t>(p</t>
    </r>
    <r>
      <rPr>
        <b/>
        <vertAlign val="subscript"/>
        <sz val="10"/>
        <color theme="1"/>
        <rFont val="Times New Roman"/>
        <family val="1"/>
      </rPr>
      <t>ES,k,l</t>
    </r>
    <r>
      <rPr>
        <b/>
        <sz val="10"/>
        <color theme="1"/>
        <rFont val="Times New Roman"/>
        <family val="1"/>
      </rPr>
      <t>*r</t>
    </r>
    <r>
      <rPr>
        <b/>
        <vertAlign val="subscript"/>
        <sz val="10"/>
        <color theme="1"/>
        <rFont val="Times New Roman"/>
        <family val="1"/>
      </rPr>
      <t>l</t>
    </r>
    <r>
      <rPr>
        <b/>
        <sz val="10"/>
        <color theme="1"/>
        <rFont val="Times New Roman"/>
        <family val="1"/>
      </rPr>
      <t>))</t>
    </r>
    <phoneticPr fontId="3" type="noConversion"/>
  </si>
  <si>
    <r>
      <t xml:space="preserve"> SUM</t>
    </r>
    <r>
      <rPr>
        <b/>
        <vertAlign val="subscript"/>
        <sz val="10"/>
        <color theme="1"/>
        <rFont val="Times New Roman"/>
        <family val="1"/>
      </rPr>
      <t>k</t>
    </r>
    <r>
      <rPr>
        <b/>
        <sz val="10"/>
        <color theme="1"/>
        <rFont val="Times New Roman"/>
        <family val="1"/>
      </rPr>
      <t>(SUM</t>
    </r>
    <r>
      <rPr>
        <b/>
        <vertAlign val="subscript"/>
        <sz val="10"/>
        <color theme="1"/>
        <rFont val="Times New Roman"/>
        <family val="1"/>
      </rPr>
      <t>j</t>
    </r>
    <r>
      <rPr>
        <b/>
        <sz val="10"/>
        <color theme="1"/>
        <rFont val="Times New Roman"/>
        <family val="1"/>
      </rPr>
      <t>(SP</t>
    </r>
    <r>
      <rPr>
        <b/>
        <vertAlign val="subscript"/>
        <sz val="10"/>
        <color theme="1"/>
        <rFont val="Times New Roman"/>
        <family val="1"/>
      </rPr>
      <t>j,k</t>
    </r>
    <r>
      <rPr>
        <b/>
        <sz val="10"/>
        <color theme="1"/>
        <rFont val="Times New Roman"/>
        <family val="1"/>
      </rPr>
      <t>)(1-SUM</t>
    </r>
    <r>
      <rPr>
        <b/>
        <vertAlign val="subscript"/>
        <sz val="10"/>
        <color theme="1"/>
        <rFont val="Times New Roman"/>
        <family val="1"/>
      </rPr>
      <t>l</t>
    </r>
    <r>
      <rPr>
        <b/>
        <sz val="10"/>
        <color theme="1"/>
        <rFont val="Times New Roman"/>
        <family val="1"/>
      </rPr>
      <t>(p</t>
    </r>
    <r>
      <rPr>
        <b/>
        <vertAlign val="subscript"/>
        <sz val="10"/>
        <color theme="1"/>
        <rFont val="Times New Roman"/>
        <family val="1"/>
      </rPr>
      <t>JRS,k,l</t>
    </r>
    <r>
      <rPr>
        <b/>
        <sz val="10"/>
        <color theme="1"/>
        <rFont val="Times New Roman"/>
        <family val="1"/>
      </rPr>
      <t>*r</t>
    </r>
    <r>
      <rPr>
        <b/>
        <vertAlign val="subscript"/>
        <sz val="10"/>
        <color theme="1"/>
        <rFont val="Times New Roman"/>
        <family val="1"/>
      </rPr>
      <t>l</t>
    </r>
    <r>
      <rPr>
        <b/>
        <sz val="10"/>
        <color theme="1"/>
        <rFont val="Times New Roman"/>
        <family val="1"/>
      </rPr>
      <t>)))</t>
    </r>
    <phoneticPr fontId="3" type="noConversion"/>
  </si>
  <si>
    <r>
      <t xml:space="preserve"> SUM</t>
    </r>
    <r>
      <rPr>
        <b/>
        <vertAlign val="subscript"/>
        <sz val="10"/>
        <color theme="1"/>
        <rFont val="Times New Roman"/>
        <family val="1"/>
      </rPr>
      <t>k</t>
    </r>
    <r>
      <rPr>
        <b/>
        <sz val="10"/>
        <color theme="1"/>
        <rFont val="Times New Roman"/>
        <family val="1"/>
      </rPr>
      <t>(SUM</t>
    </r>
    <r>
      <rPr>
        <b/>
        <vertAlign val="subscript"/>
        <sz val="10"/>
        <color theme="1"/>
        <rFont val="Times New Roman"/>
        <family val="1"/>
      </rPr>
      <t>j</t>
    </r>
    <r>
      <rPr>
        <b/>
        <sz val="10"/>
        <color theme="1"/>
        <rFont val="Times New Roman"/>
        <family val="1"/>
      </rPr>
      <t>(SP</t>
    </r>
    <r>
      <rPr>
        <b/>
        <vertAlign val="subscript"/>
        <sz val="10"/>
        <color theme="1"/>
        <rFont val="Times New Roman"/>
        <family val="1"/>
      </rPr>
      <t>j,k</t>
    </r>
    <r>
      <rPr>
        <b/>
        <sz val="10"/>
        <color theme="1"/>
        <rFont val="Times New Roman"/>
        <family val="1"/>
      </rPr>
      <t>)(1-SUM</t>
    </r>
    <r>
      <rPr>
        <b/>
        <vertAlign val="subscript"/>
        <sz val="10"/>
        <color theme="1"/>
        <rFont val="Times New Roman"/>
        <family val="1"/>
      </rPr>
      <t>l</t>
    </r>
    <r>
      <rPr>
        <b/>
        <sz val="10"/>
        <color theme="1"/>
        <rFont val="Times New Roman"/>
        <family val="1"/>
      </rPr>
      <t>(p</t>
    </r>
    <r>
      <rPr>
        <b/>
        <vertAlign val="subscript"/>
        <sz val="10"/>
        <color theme="1"/>
        <rFont val="Times New Roman"/>
        <family val="1"/>
      </rPr>
      <t>ES,k,l</t>
    </r>
    <r>
      <rPr>
        <b/>
        <sz val="10"/>
        <color theme="1"/>
        <rFont val="Times New Roman"/>
        <family val="1"/>
      </rPr>
      <t>*r</t>
    </r>
    <r>
      <rPr>
        <b/>
        <vertAlign val="subscript"/>
        <sz val="10"/>
        <color theme="1"/>
        <rFont val="Times New Roman"/>
        <family val="1"/>
      </rPr>
      <t>l</t>
    </r>
    <r>
      <rPr>
        <b/>
        <sz val="10"/>
        <color theme="1"/>
        <rFont val="Times New Roman"/>
        <family val="1"/>
      </rPr>
      <t>)))</t>
    </r>
    <phoneticPr fontId="3" type="noConversion"/>
  </si>
  <si>
    <r>
      <t>τ</t>
    </r>
    <r>
      <rPr>
        <vertAlign val="subscript"/>
        <sz val="12"/>
        <color theme="1"/>
        <rFont val="等线"/>
        <family val="3"/>
        <charset val="134"/>
      </rPr>
      <t>J</t>
    </r>
    <phoneticPr fontId="3" type="noConversion"/>
  </si>
  <si>
    <r>
      <t xml:space="preserve"> SUM</t>
    </r>
    <r>
      <rPr>
        <b/>
        <vertAlign val="subscript"/>
        <sz val="12"/>
        <color theme="1"/>
        <rFont val="Times New Roman"/>
        <family val="1"/>
      </rPr>
      <t>k</t>
    </r>
    <r>
      <rPr>
        <b/>
        <sz val="12"/>
        <color theme="1"/>
        <rFont val="Times New Roman"/>
        <family val="1"/>
      </rPr>
      <t>(SUM</t>
    </r>
    <r>
      <rPr>
        <b/>
        <vertAlign val="subscript"/>
        <sz val="12"/>
        <color theme="1"/>
        <rFont val="Times New Roman"/>
        <family val="1"/>
      </rPr>
      <t>j</t>
    </r>
    <r>
      <rPr>
        <b/>
        <sz val="12"/>
        <color theme="1"/>
        <rFont val="Times New Roman"/>
        <family val="1"/>
      </rPr>
      <t>(SP</t>
    </r>
    <r>
      <rPr>
        <b/>
        <vertAlign val="subscript"/>
        <sz val="12"/>
        <color theme="1"/>
        <rFont val="Times New Roman"/>
        <family val="1"/>
      </rPr>
      <t>j,k</t>
    </r>
    <r>
      <rPr>
        <b/>
        <sz val="12"/>
        <color theme="1"/>
        <rFont val="Times New Roman"/>
        <family val="1"/>
      </rPr>
      <t>)SUM</t>
    </r>
    <r>
      <rPr>
        <b/>
        <vertAlign val="subscript"/>
        <sz val="12"/>
        <color theme="1"/>
        <rFont val="Times New Roman"/>
        <family val="1"/>
      </rPr>
      <t>l</t>
    </r>
    <r>
      <rPr>
        <b/>
        <sz val="12"/>
        <color theme="1"/>
        <rFont val="Times New Roman"/>
        <family val="1"/>
      </rPr>
      <t>(p</t>
    </r>
    <r>
      <rPr>
        <b/>
        <vertAlign val="subscript"/>
        <sz val="12"/>
        <color theme="1"/>
        <rFont val="Times New Roman"/>
        <family val="1"/>
      </rPr>
      <t>JRS,k,l</t>
    </r>
    <r>
      <rPr>
        <b/>
        <sz val="12"/>
        <color theme="1"/>
        <rFont val="Times New Roman"/>
        <family val="1"/>
      </rPr>
      <t>*r</t>
    </r>
    <r>
      <rPr>
        <b/>
        <vertAlign val="subscript"/>
        <sz val="12"/>
        <color theme="1"/>
        <rFont val="Times New Roman"/>
        <family val="1"/>
      </rPr>
      <t>l</t>
    </r>
    <r>
      <rPr>
        <b/>
        <sz val="12"/>
        <color theme="1"/>
        <rFont val="Times New Roman"/>
        <family val="1"/>
      </rPr>
      <t>))</t>
    </r>
    <phoneticPr fontId="3" type="noConversion"/>
  </si>
  <si>
    <r>
      <t xml:space="preserve"> SUM</t>
    </r>
    <r>
      <rPr>
        <b/>
        <vertAlign val="subscript"/>
        <sz val="12"/>
        <color theme="1"/>
        <rFont val="Times New Roman"/>
        <family val="1"/>
      </rPr>
      <t>k</t>
    </r>
    <r>
      <rPr>
        <b/>
        <sz val="12"/>
        <color theme="1"/>
        <rFont val="Times New Roman"/>
        <family val="1"/>
      </rPr>
      <t>(SUM</t>
    </r>
    <r>
      <rPr>
        <b/>
        <vertAlign val="subscript"/>
        <sz val="12"/>
        <color theme="1"/>
        <rFont val="Times New Roman"/>
        <family val="1"/>
      </rPr>
      <t>j</t>
    </r>
    <r>
      <rPr>
        <b/>
        <sz val="12"/>
        <color theme="1"/>
        <rFont val="Times New Roman"/>
        <family val="1"/>
      </rPr>
      <t>(SP</t>
    </r>
    <r>
      <rPr>
        <b/>
        <vertAlign val="subscript"/>
        <sz val="12"/>
        <color theme="1"/>
        <rFont val="Times New Roman"/>
        <family val="1"/>
      </rPr>
      <t>j,k</t>
    </r>
    <r>
      <rPr>
        <b/>
        <sz val="12"/>
        <color theme="1"/>
        <rFont val="Times New Roman"/>
        <family val="1"/>
      </rPr>
      <t>)SUM</t>
    </r>
    <r>
      <rPr>
        <b/>
        <vertAlign val="subscript"/>
        <sz val="12"/>
        <color theme="1"/>
        <rFont val="Times New Roman"/>
        <family val="1"/>
      </rPr>
      <t>l</t>
    </r>
    <r>
      <rPr>
        <b/>
        <sz val="12"/>
        <color theme="1"/>
        <rFont val="Times New Roman"/>
        <family val="1"/>
      </rPr>
      <t>(p</t>
    </r>
    <r>
      <rPr>
        <b/>
        <vertAlign val="subscript"/>
        <sz val="12"/>
        <color theme="1"/>
        <rFont val="Times New Roman"/>
        <family val="1"/>
      </rPr>
      <t>ES,k,l</t>
    </r>
    <r>
      <rPr>
        <b/>
        <sz val="12"/>
        <color theme="1"/>
        <rFont val="Times New Roman"/>
        <family val="1"/>
      </rPr>
      <t>*r</t>
    </r>
    <r>
      <rPr>
        <b/>
        <vertAlign val="subscript"/>
        <sz val="12"/>
        <color theme="1"/>
        <rFont val="Times New Roman"/>
        <family val="1"/>
      </rPr>
      <t>l</t>
    </r>
    <r>
      <rPr>
        <b/>
        <sz val="12"/>
        <color theme="1"/>
        <rFont val="Times New Roman"/>
        <family val="1"/>
      </rPr>
      <t>))</t>
    </r>
    <phoneticPr fontId="3" type="noConversion"/>
  </si>
  <si>
    <r>
      <t>x</t>
    </r>
    <r>
      <rPr>
        <b/>
        <vertAlign val="subscript"/>
        <sz val="12"/>
        <color theme="1"/>
        <rFont val="Calibri"/>
        <family val="3"/>
        <charset val="134"/>
        <scheme val="minor"/>
      </rPr>
      <t>JR</t>
    </r>
    <r>
      <rPr>
        <b/>
        <sz val="12"/>
        <color theme="1"/>
        <rFont val="Calibri"/>
        <family val="3"/>
        <charset val="134"/>
        <scheme val="minor"/>
      </rPr>
      <t>(%)</t>
    </r>
    <phoneticPr fontId="3" type="noConversion"/>
  </si>
  <si>
    <r>
      <t>x</t>
    </r>
    <r>
      <rPr>
        <b/>
        <vertAlign val="subscript"/>
        <sz val="12"/>
        <color theme="1"/>
        <rFont val="Calibri"/>
        <family val="3"/>
        <charset val="134"/>
        <scheme val="minor"/>
      </rPr>
      <t>E</t>
    </r>
    <r>
      <rPr>
        <b/>
        <sz val="12"/>
        <color theme="1"/>
        <rFont val="Calibri"/>
        <family val="3"/>
        <charset val="134"/>
        <scheme val="minor"/>
      </rPr>
      <t>(%)</t>
    </r>
    <phoneticPr fontId="3" type="noConversion"/>
  </si>
  <si>
    <r>
      <t>JSCR</t>
    </r>
    <r>
      <rPr>
        <b/>
        <vertAlign val="subscript"/>
        <sz val="12"/>
        <color theme="1"/>
        <rFont val="Calibri"/>
        <family val="3"/>
        <charset val="134"/>
        <scheme val="minor"/>
      </rPr>
      <t>S</t>
    </r>
    <r>
      <rPr>
        <b/>
        <sz val="12"/>
        <color theme="1"/>
        <rFont val="Calibri"/>
        <family val="3"/>
        <charset val="134"/>
        <scheme val="minor"/>
      </rPr>
      <t>(%)</t>
    </r>
    <phoneticPr fontId="3" type="noConversion"/>
  </si>
  <si>
    <r>
      <t>SUM</t>
    </r>
    <r>
      <rPr>
        <b/>
        <vertAlign val="subscript"/>
        <sz val="12"/>
        <color theme="1"/>
        <rFont val="Times New Roman"/>
        <family val="1"/>
      </rPr>
      <t>k</t>
    </r>
    <r>
      <rPr>
        <b/>
        <sz val="12"/>
        <color theme="1"/>
        <rFont val="Times New Roman"/>
        <family val="1"/>
      </rPr>
      <t>(SUM</t>
    </r>
    <r>
      <rPr>
        <b/>
        <vertAlign val="subscript"/>
        <sz val="12"/>
        <color theme="1"/>
        <rFont val="Times New Roman"/>
        <family val="1"/>
      </rPr>
      <t>j</t>
    </r>
    <r>
      <rPr>
        <b/>
        <sz val="12"/>
        <color theme="1"/>
        <rFont val="Times New Roman"/>
        <family val="1"/>
      </rPr>
      <t>(SP</t>
    </r>
    <r>
      <rPr>
        <b/>
        <vertAlign val="subscript"/>
        <sz val="12"/>
        <color theme="1"/>
        <rFont val="Times New Roman"/>
        <family val="1"/>
      </rPr>
      <t>j,k</t>
    </r>
    <r>
      <rPr>
        <b/>
        <sz val="12"/>
        <color theme="1"/>
        <rFont val="Times New Roman"/>
        <family val="1"/>
      </rPr>
      <t>)(1-SUM</t>
    </r>
    <r>
      <rPr>
        <b/>
        <vertAlign val="subscript"/>
        <sz val="12"/>
        <color theme="1"/>
        <rFont val="Times New Roman"/>
        <family val="1"/>
      </rPr>
      <t>l</t>
    </r>
    <r>
      <rPr>
        <b/>
        <sz val="12"/>
        <color theme="1"/>
        <rFont val="Times New Roman"/>
        <family val="1"/>
      </rPr>
      <t>(p</t>
    </r>
    <r>
      <rPr>
        <b/>
        <vertAlign val="subscript"/>
        <sz val="12"/>
        <color theme="1"/>
        <rFont val="Times New Roman"/>
        <family val="1"/>
      </rPr>
      <t>JRS,k,l</t>
    </r>
    <r>
      <rPr>
        <b/>
        <sz val="12"/>
        <color theme="1"/>
        <rFont val="Times New Roman"/>
        <family val="1"/>
      </rPr>
      <t>*r</t>
    </r>
    <r>
      <rPr>
        <b/>
        <vertAlign val="subscript"/>
        <sz val="12"/>
        <color theme="1"/>
        <rFont val="Times New Roman"/>
        <family val="1"/>
      </rPr>
      <t>l</t>
    </r>
    <r>
      <rPr>
        <b/>
        <sz val="12"/>
        <color theme="1"/>
        <rFont val="Times New Roman"/>
        <family val="1"/>
      </rPr>
      <t>)))</t>
    </r>
    <phoneticPr fontId="3" type="noConversion"/>
  </si>
  <si>
    <r>
      <t>SUM</t>
    </r>
    <r>
      <rPr>
        <b/>
        <vertAlign val="subscript"/>
        <sz val="12"/>
        <color theme="1"/>
        <rFont val="Times New Roman"/>
        <family val="1"/>
      </rPr>
      <t>k</t>
    </r>
    <r>
      <rPr>
        <b/>
        <sz val="12"/>
        <color theme="1"/>
        <rFont val="Times New Roman"/>
        <family val="1"/>
      </rPr>
      <t>(SUM</t>
    </r>
    <r>
      <rPr>
        <b/>
        <vertAlign val="subscript"/>
        <sz val="12"/>
        <color theme="1"/>
        <rFont val="Times New Roman"/>
        <family val="1"/>
      </rPr>
      <t>j</t>
    </r>
    <r>
      <rPr>
        <b/>
        <sz val="12"/>
        <color theme="1"/>
        <rFont val="Times New Roman"/>
        <family val="1"/>
      </rPr>
      <t>(SP</t>
    </r>
    <r>
      <rPr>
        <b/>
        <vertAlign val="subscript"/>
        <sz val="12"/>
        <color theme="1"/>
        <rFont val="Times New Roman"/>
        <family val="1"/>
      </rPr>
      <t>j,k</t>
    </r>
    <r>
      <rPr>
        <b/>
        <sz val="12"/>
        <color theme="1"/>
        <rFont val="Times New Roman"/>
        <family val="1"/>
      </rPr>
      <t>)(1-SUM</t>
    </r>
    <r>
      <rPr>
        <b/>
        <vertAlign val="subscript"/>
        <sz val="12"/>
        <color theme="1"/>
        <rFont val="Times New Roman"/>
        <family val="1"/>
      </rPr>
      <t>l</t>
    </r>
    <r>
      <rPr>
        <b/>
        <sz val="12"/>
        <color theme="1"/>
        <rFont val="Times New Roman"/>
        <family val="1"/>
      </rPr>
      <t>(p</t>
    </r>
    <r>
      <rPr>
        <b/>
        <vertAlign val="subscript"/>
        <sz val="12"/>
        <color theme="1"/>
        <rFont val="Times New Roman"/>
        <family val="1"/>
      </rPr>
      <t>ES,k,l</t>
    </r>
    <r>
      <rPr>
        <b/>
        <sz val="12"/>
        <color theme="1"/>
        <rFont val="Times New Roman"/>
        <family val="1"/>
      </rPr>
      <t>*r</t>
    </r>
    <r>
      <rPr>
        <b/>
        <vertAlign val="subscript"/>
        <sz val="12"/>
        <color theme="1"/>
        <rFont val="Times New Roman"/>
        <family val="1"/>
      </rPr>
      <t>l</t>
    </r>
    <r>
      <rPr>
        <b/>
        <sz val="12"/>
        <color theme="1"/>
        <rFont val="Times New Roman"/>
        <family val="1"/>
      </rPr>
      <t>)))</t>
    </r>
    <phoneticPr fontId="3" type="noConversion"/>
  </si>
  <si>
    <t>SUMk(SUMj(SPj,k)(1-SUMl(pJRS,k,l*rl)))/ SUMk(SUMj(SPj,k)SUMl(pJRS,k,l*rl))</t>
    <phoneticPr fontId="3" type="noConversion"/>
  </si>
  <si>
    <t>SUMk(SUMj(SPj,k)(1-SUMl(pES,k,l*rl)))/ SUMk(SUMj(SPj,k)SUMl(pJRS,k,l*rl))</t>
    <phoneticPr fontId="3" type="noConversion"/>
  </si>
  <si>
    <r>
      <t>C</t>
    </r>
    <r>
      <rPr>
        <b/>
        <vertAlign val="subscript"/>
        <sz val="12"/>
        <color theme="1"/>
        <rFont val="Calibri"/>
        <family val="3"/>
        <charset val="134"/>
        <scheme val="minor"/>
      </rPr>
      <t>RS</t>
    </r>
    <phoneticPr fontId="3" type="noConversion"/>
  </si>
  <si>
    <r>
      <t>C</t>
    </r>
    <r>
      <rPr>
        <b/>
        <vertAlign val="subscript"/>
        <sz val="12"/>
        <color theme="1"/>
        <rFont val="Calibri"/>
        <family val="3"/>
        <charset val="134"/>
        <scheme val="minor"/>
      </rPr>
      <t>RN</t>
    </r>
    <phoneticPr fontId="3" type="noConversion"/>
  </si>
  <si>
    <r>
      <t>C</t>
    </r>
    <r>
      <rPr>
        <b/>
        <vertAlign val="subscript"/>
        <sz val="12"/>
        <color theme="1"/>
        <rFont val="Calibri"/>
        <family val="3"/>
        <charset val="134"/>
        <scheme val="minor"/>
      </rPr>
      <t>EN</t>
    </r>
    <phoneticPr fontId="3" type="noConversion"/>
  </si>
  <si>
    <r>
      <t>C</t>
    </r>
    <r>
      <rPr>
        <b/>
        <vertAlign val="subscript"/>
        <sz val="12"/>
        <color theme="1"/>
        <rFont val="Calibri"/>
        <family val="3"/>
        <charset val="134"/>
        <scheme val="minor"/>
      </rPr>
      <t>R</t>
    </r>
    <phoneticPr fontId="3" type="noConversion"/>
  </si>
  <si>
    <t>C</t>
    <phoneticPr fontId="3" type="noConversion"/>
  </si>
  <si>
    <t>xEN1(%)</t>
  </si>
  <si>
    <t>JSCRA</t>
  </si>
  <si>
    <t>ASCR</t>
  </si>
  <si>
    <t>Y=CEN/CRS</t>
    <phoneticPr fontId="3" type="noConversion"/>
  </si>
  <si>
    <t>no of WoSC</t>
    <phoneticPr fontId="4" type="noConversion"/>
  </si>
  <si>
    <t>JSCR</t>
    <phoneticPr fontId="4" type="noConversion"/>
  </si>
  <si>
    <t>Ct</t>
    <phoneticPr fontId="4" type="noConversion"/>
  </si>
  <si>
    <t>Cc</t>
    <phoneticPr fontId="4" type="noConversion"/>
  </si>
  <si>
    <t>Cn</t>
    <phoneticPr fontId="4" type="noConversion"/>
  </si>
  <si>
    <t>JSCRA</t>
    <phoneticPr fontId="4" type="noConversion"/>
  </si>
  <si>
    <t>ASCRt</t>
    <phoneticPr fontId="4" type="noConversion"/>
  </si>
  <si>
    <t>ASCRc</t>
    <phoneticPr fontId="4" type="noConversion"/>
  </si>
  <si>
    <t>Cinte/Cintr</t>
    <phoneticPr fontId="4" type="noConversion"/>
  </si>
  <si>
    <t>Construction Building Technology</t>
  </si>
  <si>
    <t>Engineering Civil</t>
  </si>
  <si>
    <t>Materials Science Multidisciplinary</t>
  </si>
  <si>
    <t>Engineering Chemical</t>
  </si>
  <si>
    <t>Engineering Environmental</t>
  </si>
  <si>
    <t>Agricultural Engineering</t>
  </si>
  <si>
    <t>Biotechnology Applied Microbiology</t>
  </si>
  <si>
    <t>Energy Fuels</t>
  </si>
  <si>
    <t>Instruments Instrumentation</t>
  </si>
  <si>
    <t>Mechanics</t>
  </si>
  <si>
    <t>Electrochemistry</t>
  </si>
  <si>
    <t>Thermodynamics</t>
  </si>
  <si>
    <t>Materials Science Composites</t>
  </si>
  <si>
    <t>Agriculture Dairy Animal Science</t>
  </si>
  <si>
    <t>Food Science Technology</t>
  </si>
  <si>
    <t>Optics</t>
  </si>
  <si>
    <t>Physics Multidisciplinary</t>
  </si>
  <si>
    <t>Chemistry Physical</t>
  </si>
  <si>
    <t>Physics Atomic Molecular Chemical</t>
  </si>
  <si>
    <t>Biochemistry Molecular Biology</t>
  </si>
  <si>
    <t>Chemistry Applied</t>
  </si>
  <si>
    <t>Polymer Science</t>
  </si>
  <si>
    <t>Gastroenterology Hepatology</t>
  </si>
  <si>
    <t>NoA</t>
    <phoneticPr fontId="3" type="noConversion"/>
  </si>
  <si>
    <t>JSC</t>
    <phoneticPr fontId="3" type="noConversion"/>
  </si>
  <si>
    <t>Chemistry Multidisciplinary</t>
  </si>
  <si>
    <t>Oncology</t>
  </si>
  <si>
    <t>Engineering Electrical Electronic</t>
  </si>
  <si>
    <t>Physics Applied</t>
  </si>
  <si>
    <t>Environmental Sciences</t>
  </si>
  <si>
    <t>Multidisciplinary Sciences</t>
  </si>
  <si>
    <t>Surgery</t>
  </si>
  <si>
    <t>Clinical Neurology</t>
  </si>
  <si>
    <t>Neurosciences</t>
  </si>
  <si>
    <t>Pharmacology Pharmacy</t>
  </si>
  <si>
    <t>Medicine General Internal</t>
  </si>
  <si>
    <t>Cardiac Cardiovascular Systems</t>
  </si>
  <si>
    <t>Public Environmental Occupational Health</t>
  </si>
  <si>
    <t>Cell Biology</t>
  </si>
  <si>
    <t>Nanoscience Nanotechnology</t>
  </si>
  <si>
    <t>Immunology</t>
  </si>
  <si>
    <t>Medicine Research Experimental</t>
  </si>
  <si>
    <t>Psychiatry</t>
  </si>
  <si>
    <t>Radiology Nuclear Medicine Medical Imaging</t>
  </si>
  <si>
    <t>Physics Condensed Matter</t>
  </si>
  <si>
    <t>Respiratory System</t>
  </si>
  <si>
    <t>Endocrinology Metabolism</t>
  </si>
  <si>
    <t>Pediatrics</t>
  </si>
  <si>
    <t>Chemistry Analytical</t>
  </si>
  <si>
    <t>Plant Sciences</t>
  </si>
  <si>
    <t>Geosciences Multidisciplinary</t>
  </si>
  <si>
    <t>Hematology</t>
  </si>
  <si>
    <t>Mathematics</t>
  </si>
  <si>
    <t>Economics</t>
  </si>
  <si>
    <t>Mathematics Applied</t>
  </si>
  <si>
    <t>Genetics Heredity</t>
  </si>
  <si>
    <t>Peripheral Vascular Disease</t>
  </si>
  <si>
    <t>Computer Science Information Systems</t>
  </si>
  <si>
    <t>Microbiology</t>
  </si>
  <si>
    <t>Telecommunications</t>
  </si>
  <si>
    <t>Obstetrics Gynecology</t>
  </si>
  <si>
    <t>Engineering Mechanical</t>
  </si>
  <si>
    <t>Urology Nephrology</t>
  </si>
  <si>
    <t>Health Care Sciences Services</t>
  </si>
  <si>
    <t>Infectious Diseases</t>
  </si>
  <si>
    <t>History</t>
  </si>
  <si>
    <t>Astronomy Astrophysics</t>
  </si>
  <si>
    <t>Ecology</t>
  </si>
  <si>
    <t>Metallurgy Metallurgical Engineering</t>
  </si>
  <si>
    <t>Biology</t>
  </si>
  <si>
    <t>Veterinary Sciences</t>
  </si>
  <si>
    <t>Chemistry Organic</t>
  </si>
  <si>
    <t>Ophthalmology</t>
  </si>
  <si>
    <t>Critical Care Medicine</t>
  </si>
  <si>
    <t>Biophysics</t>
  </si>
  <si>
    <t>Water Resources</t>
  </si>
  <si>
    <t>Green Sustainable Science Technology</t>
  </si>
  <si>
    <t>Dermatology</t>
  </si>
  <si>
    <t>Pathology</t>
  </si>
  <si>
    <t>Computer Science Interdisciplinary Applications</t>
  </si>
  <si>
    <t>Engineering Multidisciplinary</t>
  </si>
  <si>
    <t>Computer Science Artificial Intelligence</t>
  </si>
  <si>
    <t>Toxicology</t>
  </si>
  <si>
    <t>Biochemical Research Methods</t>
  </si>
  <si>
    <t>Environmental Studies</t>
  </si>
  <si>
    <t>Rheumatology</t>
  </si>
  <si>
    <t>Orthopedics</t>
  </si>
  <si>
    <t>Zoology</t>
  </si>
  <si>
    <t>Physiology</t>
  </si>
  <si>
    <t>Nutrition Dietetics</t>
  </si>
  <si>
    <t>Sport Sciences</t>
  </si>
  <si>
    <t>Meteorology Atmospheric Sciences</t>
  </si>
  <si>
    <t>Transplantation</t>
  </si>
  <si>
    <t>Education Educational Research</t>
  </si>
  <si>
    <t>Psychology Multidisciplinary</t>
  </si>
  <si>
    <t>Health Policy Services</t>
  </si>
  <si>
    <t>Chemistry Medicinal</t>
  </si>
  <si>
    <t>Nursing</t>
  </si>
  <si>
    <t>Engineering Biomedical</t>
  </si>
  <si>
    <t>Humanities Multidisciplinary</t>
  </si>
  <si>
    <t>Geochemistry Geophysics</t>
  </si>
  <si>
    <t>Chemistry Inorganic Nuclear</t>
  </si>
  <si>
    <t>Physics Particles Fields</t>
  </si>
  <si>
    <t>Management</t>
  </si>
  <si>
    <t>Marine Freshwater Biology</t>
  </si>
  <si>
    <t>Automation Control Systems</t>
  </si>
  <si>
    <t>Dentistry Oral Surgery Medicine</t>
  </si>
  <si>
    <t>Mathematics Interdisciplinary Applications</t>
  </si>
  <si>
    <t>Computer Science Theory Methods</t>
  </si>
  <si>
    <t>Political Science</t>
  </si>
  <si>
    <t>Agronomy</t>
  </si>
  <si>
    <t>Physics Mathematical</t>
  </si>
  <si>
    <t>Rehabilitation</t>
  </si>
  <si>
    <t>Computer Science Software Engineering</t>
  </si>
  <si>
    <t>Psychology</t>
  </si>
  <si>
    <t>Geriatrics Gerontology</t>
  </si>
  <si>
    <t>Statistics Probability</t>
  </si>
  <si>
    <t>Religion</t>
  </si>
  <si>
    <t>Physics Fluids Plasmas</t>
  </si>
  <si>
    <t>Psychology Clinical</t>
  </si>
  <si>
    <t>Philosophy</t>
  </si>
  <si>
    <t>Psychology Experimental</t>
  </si>
  <si>
    <t>Information Science Library Science</t>
  </si>
  <si>
    <t>Business</t>
  </si>
  <si>
    <t>Operations Research Management Science</t>
  </si>
  <si>
    <t>Nuclear Science Technology</t>
  </si>
  <si>
    <t>Materials Science Coatings Films</t>
  </si>
  <si>
    <t>Reproductive Biology</t>
  </si>
  <si>
    <t>Materials Science Biomaterials</t>
  </si>
  <si>
    <t>Sociology</t>
  </si>
  <si>
    <t>Behavioral Sciences</t>
  </si>
  <si>
    <t>Engineering Manufacturing</t>
  </si>
  <si>
    <t>Oceanography</t>
  </si>
  <si>
    <t>Evolutionary Biology</t>
  </si>
  <si>
    <t>Virology</t>
  </si>
  <si>
    <t>Substance Abuse</t>
  </si>
  <si>
    <t>Psychology Developmental</t>
  </si>
  <si>
    <t>Anesthesiology</t>
  </si>
  <si>
    <t>Social Sciences Interdisciplinary</t>
  </si>
  <si>
    <t>Agriculture Multidisciplinary</t>
  </si>
  <si>
    <t>Mathematical Computational Biology</t>
  </si>
  <si>
    <t>Linguistics</t>
  </si>
  <si>
    <t>Entomology</t>
  </si>
  <si>
    <t>Literary Reviews</t>
  </si>
  <si>
    <t>Crystallography</t>
  </si>
  <si>
    <t>Language Linguistics</t>
  </si>
  <si>
    <t>Materials Science Ceramics</t>
  </si>
  <si>
    <t>Biodiversity Conservation</t>
  </si>
  <si>
    <t>Remote Sensing</t>
  </si>
  <si>
    <t>Imaging Science Photographic Technology</t>
  </si>
  <si>
    <t>Spectroscopy</t>
  </si>
  <si>
    <t>Allergy</t>
  </si>
  <si>
    <t>Geography Physical</t>
  </si>
  <si>
    <t>Otorhinolaryngology</t>
  </si>
  <si>
    <t>Fisheries</t>
  </si>
  <si>
    <t>Computer Science Hardware Architecture</t>
  </si>
  <si>
    <t>Tropical Medicine</t>
  </si>
  <si>
    <t>Literature</t>
  </si>
  <si>
    <t>Parasitology</t>
  </si>
  <si>
    <t>Anthropology</t>
  </si>
  <si>
    <t>Forestry</t>
  </si>
  <si>
    <t>Gerontology</t>
  </si>
  <si>
    <t>Music</t>
  </si>
  <si>
    <t>Acoustics</t>
  </si>
  <si>
    <t>Engineering Industrial</t>
  </si>
  <si>
    <t>Law</t>
  </si>
  <si>
    <t>Transportation Science Technology</t>
  </si>
  <si>
    <t>Art</t>
  </si>
  <si>
    <t>Geography</t>
  </si>
  <si>
    <t>Area Studies</t>
  </si>
  <si>
    <t>Emergency Medicine</t>
  </si>
  <si>
    <t>Education Scientific Disciplines</t>
  </si>
  <si>
    <t>Business Finance</t>
  </si>
  <si>
    <t>Physics Nuclear</t>
  </si>
  <si>
    <t>International Relations</t>
  </si>
  <si>
    <t>Social Sciences Biomedical</t>
  </si>
  <si>
    <t>Communication</t>
  </si>
  <si>
    <t>Soil Science</t>
  </si>
  <si>
    <t>Psychology Applied</t>
  </si>
  <si>
    <t>Engineering Aerospace</t>
  </si>
  <si>
    <t>Developmental Biology</t>
  </si>
  <si>
    <t>Horticulture</t>
  </si>
  <si>
    <t>Literature Romance</t>
  </si>
  <si>
    <t>Engineering Geological</t>
  </si>
  <si>
    <t>Archaeology</t>
  </si>
  <si>
    <t>Transportation</t>
  </si>
  <si>
    <t>Hospitality Leisure Sport Tourism</t>
  </si>
  <si>
    <t>Cell Tissue Engineering</t>
  </si>
  <si>
    <t>History Philosophy Of Science</t>
  </si>
  <si>
    <t>Medical Informatics</t>
  </si>
  <si>
    <t>Psychology Social</t>
  </si>
  <si>
    <t>Mineralogy</t>
  </si>
  <si>
    <t>Integrative Complementary Medicine</t>
  </si>
  <si>
    <t>Medical Laboratory Technology</t>
  </si>
  <si>
    <t>Materials Science Characterization Testing</t>
  </si>
  <si>
    <t>Architecture</t>
  </si>
  <si>
    <t>Ethics</t>
  </si>
  <si>
    <t>Film Radio Television</t>
  </si>
  <si>
    <t>Family Studies</t>
  </si>
  <si>
    <t>Mining Mineral Processing</t>
  </si>
  <si>
    <t>Psychology Educational</t>
  </si>
  <si>
    <t>Neuroimaging</t>
  </si>
  <si>
    <t>Urban Studies</t>
  </si>
  <si>
    <t>Social Work</t>
  </si>
  <si>
    <t>Criminology Penology</t>
  </si>
  <si>
    <t>Regional Urban Planning</t>
  </si>
  <si>
    <t>Materials Science Textiles</t>
  </si>
  <si>
    <t>Geology</t>
  </si>
  <si>
    <t>Mycology</t>
  </si>
  <si>
    <t>Paleontology</t>
  </si>
  <si>
    <t>Robotics</t>
  </si>
  <si>
    <t>Engineering Petroleum</t>
  </si>
  <si>
    <t>Medieval Renaissance Studies</t>
  </si>
  <si>
    <t>Audiology Speech Language Pathology</t>
  </si>
  <si>
    <t>Psychology Biological</t>
  </si>
  <si>
    <t>Women S Studies</t>
  </si>
  <si>
    <t>Social Issues</t>
  </si>
  <si>
    <t>Asian Studies</t>
  </si>
  <si>
    <t>Materials Science Paper Wood</t>
  </si>
  <si>
    <t>Development Studies</t>
  </si>
  <si>
    <t>Social Sciences Mathematical Methods</t>
  </si>
  <si>
    <t>Anatomy Morphology</t>
  </si>
  <si>
    <t>Primary Health Care</t>
  </si>
  <si>
    <t>Quantum Science Technology</t>
  </si>
  <si>
    <t>Medicine Legal</t>
  </si>
  <si>
    <t>Public Administration</t>
  </si>
  <si>
    <t>Engineering Ocean</t>
  </si>
  <si>
    <t>Classics</t>
  </si>
  <si>
    <t>Limnology</t>
  </si>
  <si>
    <t>Cultural Studies</t>
  </si>
  <si>
    <t>History Of Social Sciences</t>
  </si>
  <si>
    <t>Theater</t>
  </si>
  <si>
    <t>Engineering Marine</t>
  </si>
  <si>
    <t>Computer Science Cybernetics</t>
  </si>
  <si>
    <t>Dance</t>
  </si>
  <si>
    <t>Education Special</t>
  </si>
  <si>
    <t>Ergonomics</t>
  </si>
  <si>
    <t>Literary Theory Criticism</t>
  </si>
  <si>
    <t>Poetry</t>
  </si>
  <si>
    <t>Industrial Relations Labor</t>
  </si>
  <si>
    <t>Medical Ethics</t>
  </si>
  <si>
    <t>Ornithology</t>
  </si>
  <si>
    <t>Ethnic Studies</t>
  </si>
  <si>
    <t>Demography</t>
  </si>
  <si>
    <t>Agricultural Economics Policy</t>
  </si>
  <si>
    <t>Microscopy</t>
  </si>
  <si>
    <t>Literature Slavic</t>
  </si>
  <si>
    <t>Logic</t>
  </si>
  <si>
    <t>Literature German Dutch Scandinavian</t>
  </si>
  <si>
    <t>Andrology</t>
  </si>
  <si>
    <t>Literature British Isles</t>
  </si>
  <si>
    <t>Psychology Psychoanalysis</t>
  </si>
  <si>
    <t>Folklore</t>
  </si>
  <si>
    <t>Psychology Mathematical</t>
  </si>
  <si>
    <t>Literature American</t>
  </si>
  <si>
    <t>Literature African Australian Canadian</t>
  </si>
  <si>
    <t>(cinte+Cintr)/c</t>
    <phoneticPr fontId="3" type="noConversion"/>
  </si>
  <si>
    <t>IEEE TRANSACTIONS ON ANTENNAS AND PROPAGATION</t>
    <phoneticPr fontId="4" type="noConversion"/>
  </si>
  <si>
    <t>IEEE TRANSACTIONS ON POWER ELECTRONICS</t>
    <phoneticPr fontId="4" type="noConversion"/>
  </si>
  <si>
    <t>IEEE TRANSACTIONS ON APPLIED SUPERCONDUCTIVITY</t>
    <phoneticPr fontId="4" type="noConversion"/>
  </si>
  <si>
    <t>IEEE TRANSACTIONS ON POWER SYSTEMS</t>
    <phoneticPr fontId="4" type="noConversion"/>
  </si>
  <si>
    <t>IEEE TRANSACTIONS ON GEOSCIENCE AND REMOTE SENSING</t>
    <phoneticPr fontId="4" type="noConversion"/>
  </si>
  <si>
    <t>IEEE ANTENNAS AND WIRELESS PROPAGATION LETTERS</t>
    <phoneticPr fontId="4" type="noConversion"/>
  </si>
  <si>
    <t>IEEE TRANSACTIONS ON WIRELESS COMMUNICATIONS</t>
    <phoneticPr fontId="4" type="noConversion"/>
  </si>
  <si>
    <t>IEEE INTERNET OF THINGS JOURNAL</t>
    <phoneticPr fontId="4" type="noConversion"/>
  </si>
  <si>
    <t>IEEE TRANSACTIONS ON VEHICULAR TECHNOLOGY</t>
    <phoneticPr fontId="4" type="noConversion"/>
  </si>
  <si>
    <t>IEEE TRANSACTIONS ON SIGNAL PROCESSING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</si>
</sst>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_);[Red]\(0.0000\)"/>
  </numFmts>
  <fonts count="3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7030A0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3"/>
      <charset val="134"/>
      <scheme val="minor"/>
    </font>
    <font>
      <b/>
      <sz val="20"/>
      <color theme="1"/>
      <name val="Times New Roman"/>
      <family val="1"/>
    </font>
    <font>
      <b/>
      <sz val="20"/>
      <color theme="1"/>
      <name val="Calibri"/>
      <family val="3"/>
      <charset val="134"/>
      <scheme val="minor"/>
    </font>
    <font>
      <b/>
      <vertAlign val="subscript"/>
      <sz val="20"/>
      <color theme="1"/>
      <name val="Calibri"/>
      <family val="3"/>
      <charset val="134"/>
      <scheme val="minor"/>
    </font>
    <font>
      <b/>
      <sz val="20"/>
      <color theme="1"/>
      <name val="等线"/>
      <family val="3"/>
      <charset val="134"/>
    </font>
    <font>
      <b/>
      <vertAlign val="subscript"/>
      <sz val="20"/>
      <color theme="1"/>
      <name val="等线"/>
      <family val="3"/>
      <charset val="134"/>
    </font>
    <font>
      <vertAlign val="subscript"/>
      <sz val="11"/>
      <color theme="1"/>
      <name val="Calibri"/>
      <family val="3"/>
      <charset val="134"/>
      <scheme val="minor"/>
    </font>
    <font>
      <b/>
      <vertAlign val="subscript"/>
      <sz val="20"/>
      <color theme="1"/>
      <name val="Times New Roman"/>
      <family val="1"/>
    </font>
    <font>
      <b/>
      <sz val="20"/>
      <name val="Times New Roman"/>
      <family val="1"/>
    </font>
    <font>
      <b/>
      <vertAlign val="subscript"/>
      <sz val="20"/>
      <name val="Times New Roman"/>
      <family val="1"/>
    </font>
    <font>
      <b/>
      <sz val="20"/>
      <name val="宋体"/>
      <family val="1"/>
      <charset val="134"/>
    </font>
    <font>
      <b/>
      <sz val="20"/>
      <color theme="1"/>
      <name val="Times New Roman"/>
      <family val="3"/>
      <charset val="134"/>
    </font>
    <font>
      <b/>
      <sz val="20"/>
      <color theme="1"/>
      <name val="Times New Roman"/>
      <family val="1"/>
      <charset val="134"/>
    </font>
    <font>
      <sz val="11"/>
      <color rgb="FF00B05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20"/>
      <color rgb="FFFF0000"/>
      <name val="Calibri"/>
      <family val="3"/>
      <charset val="134"/>
      <scheme val="minor"/>
    </font>
    <font>
      <b/>
      <sz val="10"/>
      <color theme="1"/>
      <name val="Times New Roman"/>
      <family val="1"/>
    </font>
    <font>
      <b/>
      <vertAlign val="subscript"/>
      <sz val="10"/>
      <color theme="1"/>
      <name val="Times New Roman"/>
      <family val="1"/>
    </font>
    <font>
      <b/>
      <sz val="12"/>
      <color theme="1"/>
      <name val="Calibri"/>
      <family val="3"/>
      <charset val="134"/>
      <scheme val="minor"/>
    </font>
    <font>
      <b/>
      <vertAlign val="subscript"/>
      <sz val="12"/>
      <color theme="1"/>
      <name val="Calibri"/>
      <family val="3"/>
      <charset val="134"/>
      <scheme val="minor"/>
    </font>
    <font>
      <vertAlign val="subscript"/>
      <sz val="12"/>
      <color theme="1"/>
      <name val="等线"/>
      <family val="3"/>
      <charset val="134"/>
    </font>
    <font>
      <b/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  <font>
      <sz val="12"/>
      <color theme="1"/>
      <name val="Calibri"/>
      <family val="3"/>
      <charset val="134"/>
      <scheme val="minor"/>
    </font>
    <font>
      <sz val="11"/>
      <color rgb="FF001A24"/>
      <name val="Source Sans Pro"/>
      <family val="2"/>
    </font>
    <font>
      <sz val="10"/>
      <color theme="1"/>
      <name val="Calibri"/>
      <family val="3"/>
      <charset val="134"/>
      <scheme val="minor"/>
    </font>
    <font>
      <sz val="11"/>
      <color rgb="FF424242"/>
      <name val="Source Sans Pro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>
      <alignment vertical="center"/>
    </xf>
  </cellStyleXfs>
  <cellXfs count="4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1" fillId="0" borderId="0" xfId="2"/>
    <xf numFmtId="0" fontId="7" fillId="0" borderId="0" xfId="2" applyFont="1"/>
    <xf numFmtId="0" fontId="14" fillId="0" borderId="0" xfId="2" applyFont="1"/>
    <xf numFmtId="0" fontId="1" fillId="0" borderId="0" xfId="2" applyFont="1"/>
    <xf numFmtId="0" fontId="5" fillId="0" borderId="0" xfId="2" applyFont="1" applyAlignment="1">
      <alignment vertical="top" wrapText="1"/>
    </xf>
    <xf numFmtId="0" fontId="5" fillId="0" borderId="0" xfId="4" applyFont="1" applyAlignment="1">
      <alignment vertical="top" wrapText="1"/>
    </xf>
    <xf numFmtId="164" fontId="1" fillId="0" borderId="0" xfId="2" applyNumberFormat="1"/>
    <xf numFmtId="0" fontId="6" fillId="0" borderId="0" xfId="2" applyFont="1"/>
    <xf numFmtId="49" fontId="11" fillId="0" borderId="0" xfId="2" applyNumberFormat="1" applyFont="1" applyAlignment="1">
      <alignment vertical="top"/>
    </xf>
    <xf numFmtId="0" fontId="8" fillId="0" borderId="0" xfId="2" applyFont="1" applyAlignment="1">
      <alignment vertical="top" wrapText="1"/>
    </xf>
    <xf numFmtId="0" fontId="23" fillId="0" borderId="0" xfId="2" applyFont="1"/>
    <xf numFmtId="0" fontId="24" fillId="0" borderId="0" xfId="2" applyFont="1"/>
    <xf numFmtId="0" fontId="25" fillId="0" borderId="0" xfId="2" applyFont="1" applyAlignment="1">
      <alignment vertical="center"/>
    </xf>
    <xf numFmtId="0" fontId="10" fillId="0" borderId="0" xfId="2" applyFont="1"/>
    <xf numFmtId="0" fontId="26" fillId="0" borderId="0" xfId="2" applyFont="1" applyAlignment="1">
      <alignment wrapText="1"/>
    </xf>
    <xf numFmtId="0" fontId="1" fillId="0" borderId="0" xfId="2" applyAlignment="1">
      <alignment wrapText="1"/>
    </xf>
    <xf numFmtId="0" fontId="28" fillId="0" borderId="0" xfId="2" applyFont="1" applyAlignment="1">
      <alignment wrapText="1"/>
    </xf>
    <xf numFmtId="0" fontId="31" fillId="0" borderId="0" xfId="2" applyFont="1" applyAlignment="1">
      <alignment wrapText="1"/>
    </xf>
    <xf numFmtId="0" fontId="33" fillId="0" borderId="0" xfId="2" applyFont="1" applyAlignment="1">
      <alignment wrapText="1"/>
    </xf>
    <xf numFmtId="0" fontId="9" fillId="0" borderId="0" xfId="2" applyFont="1"/>
    <xf numFmtId="0" fontId="1" fillId="0" borderId="0" xfId="2" applyNumberFormat="1"/>
    <xf numFmtId="0" fontId="1" fillId="0" borderId="0" xfId="2" applyAlignment="1">
      <alignment vertical="center"/>
    </xf>
    <xf numFmtId="164" fontId="0" fillId="0" borderId="0" xfId="2" applyNumberFormat="1" applyFont="1"/>
    <xf numFmtId="0" fontId="0" fillId="0" borderId="0" xfId="2" applyNumberFormat="1" applyFont="1"/>
    <xf numFmtId="11" fontId="1" fillId="0" borderId="0" xfId="2" applyNumberFormat="1"/>
    <xf numFmtId="0" fontId="1" fillId="0" borderId="0" xfId="2" applyFill="1"/>
    <xf numFmtId="0" fontId="0" fillId="0" borderId="0" xfId="2" applyNumberFormat="1" applyFont="1" applyFill="1"/>
    <xf numFmtId="0" fontId="34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35" fillId="0" borderId="0" xfId="5" applyFont="1" applyFill="1">
      <alignment vertical="center"/>
    </xf>
    <xf numFmtId="0" fontId="0" fillId="2" borderId="0" xfId="0" applyFill="1" applyAlignment="1">
      <alignment vertical="center"/>
    </xf>
    <xf numFmtId="0" fontId="0" fillId="2" borderId="0" xfId="0" applyFill="1" applyAlignment="1"/>
    <xf numFmtId="0" fontId="0" fillId="3" borderId="0" xfId="0" applyFill="1"/>
    <xf numFmtId="11" fontId="0" fillId="0" borderId="0" xfId="0" applyNumberFormat="1"/>
    <xf numFmtId="11" fontId="0" fillId="0" borderId="0" xfId="0" applyNumberFormat="1" applyAlignment="1"/>
    <xf numFmtId="49" fontId="11" fillId="0" borderId="0" xfId="2" applyNumberFormat="1" applyFont="1" applyAlignment="1">
      <alignment horizontal="left" vertical="top"/>
    </xf>
    <xf numFmtId="49" fontId="21" fillId="0" borderId="0" xfId="2" applyNumberFormat="1" applyFont="1" applyAlignment="1">
      <alignment horizontal="left" vertical="top"/>
    </xf>
    <xf numFmtId="49" fontId="22" fillId="0" borderId="0" xfId="2" applyNumberFormat="1" applyFont="1" applyAlignment="1">
      <alignment horizontal="left" vertical="top"/>
    </xf>
    <xf numFmtId="0" fontId="12" fillId="0" borderId="0" xfId="2" applyFont="1" applyAlignment="1">
      <alignment horizontal="left"/>
    </xf>
    <xf numFmtId="49" fontId="18" fillId="0" borderId="0" xfId="2" applyNumberFormat="1" applyFont="1" applyAlignment="1">
      <alignment horizontal="left" vertical="top" wrapText="1"/>
    </xf>
    <xf numFmtId="49" fontId="11" fillId="0" borderId="0" xfId="2" applyNumberFormat="1" applyFont="1" applyAlignment="1">
      <alignment horizontal="left" vertical="top" wrapText="1"/>
    </xf>
  </cellXfs>
  <cellStyles count="6">
    <cellStyle name="常规" xfId="0" builtinId="0"/>
    <cellStyle name="常规 2" xfId="1" xr:uid="{241B45E5-D318-4E83-814E-6B4E40589DBB}"/>
    <cellStyle name="常规 2 2" xfId="5" xr:uid="{7EE4DA5B-87D9-47A6-81C7-3790059D0EDF}"/>
    <cellStyle name="常规 2 3" xfId="4" xr:uid="{90C794BE-C0DF-4845-AD51-6E3839506216}"/>
    <cellStyle name="常规 5" xfId="3" xr:uid="{45190D41-268E-4074-A8BD-5643518E3F21}"/>
    <cellStyle name="常规 6" xfId="2" xr:uid="{5D4B3218-5352-4207-B383-05E1D87924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52</xdr:col>
      <xdr:colOff>468085</xdr:colOff>
      <xdr:row>34</xdr:row>
      <xdr:rowOff>53067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D5005683-5498-43AD-8776-2C6C55697ACD}"/>
            </a:ext>
          </a:extLst>
        </xdr:cNvPr>
        <xdr:cNvSpPr txBox="1"/>
      </xdr:nvSpPr>
      <xdr:spPr>
        <a:xfrm>
          <a:off x="38720485" y="77397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52</xdr:col>
      <xdr:colOff>468085</xdr:colOff>
      <xdr:row>34</xdr:row>
      <xdr:rowOff>53067</xdr:rowOff>
    </xdr:from>
    <xdr:ext cx="65" cy="172227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C99AA9DF-3F6B-47C7-B510-D2720571070C}"/>
            </a:ext>
          </a:extLst>
        </xdr:cNvPr>
        <xdr:cNvSpPr txBox="1"/>
      </xdr:nvSpPr>
      <xdr:spPr>
        <a:xfrm>
          <a:off x="38720485" y="773974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2"/>
  <sheetViews>
    <sheetView topLeftCell="B1" zoomScale="70" zoomScaleNormal="70" workbookViewId="0">
      <selection activeCell="J32" sqref="J32"/>
    </sheetView>
  </sheetViews>
  <sheetFormatPr defaultRowHeight="15"/>
  <cols>
    <col min="1" max="1" width="30.42578125" customWidth="1"/>
    <col min="2" max="2" width="23.42578125" customWidth="1"/>
    <col min="13" max="13" width="6.42578125" bestFit="1" customWidth="1"/>
    <col min="15" max="15" width="5.5703125" bestFit="1" customWidth="1"/>
    <col min="17" max="17" width="6.42578125" bestFit="1" customWidth="1"/>
    <col min="18" max="23" width="2.85546875" customWidth="1"/>
    <col min="26" max="26" width="2.85546875" customWidth="1"/>
    <col min="27" max="27" width="4.85546875" customWidth="1"/>
    <col min="28" max="28" width="5.42578125" customWidth="1"/>
    <col min="29" max="29" width="6.42578125" customWidth="1"/>
    <col min="30" max="30" width="6.42578125" bestFit="1" customWidth="1"/>
    <col min="31" max="31" width="11.42578125" customWidth="1"/>
  </cols>
  <sheetData>
    <row r="1" spans="1:41" s="1" customFormat="1" ht="18.75">
      <c r="B1" s="1" t="s">
        <v>82</v>
      </c>
      <c r="C1" s="1" t="s">
        <v>83</v>
      </c>
      <c r="H1" s="1">
        <v>2018</v>
      </c>
      <c r="I1" s="1">
        <v>2019</v>
      </c>
      <c r="J1" s="1">
        <v>2020</v>
      </c>
      <c r="K1" s="1">
        <v>2021</v>
      </c>
      <c r="AE1" s="1" t="s">
        <v>50</v>
      </c>
      <c r="AF1" s="19" t="s">
        <v>31</v>
      </c>
      <c r="AG1" s="1" t="s">
        <v>51</v>
      </c>
      <c r="AH1" s="1" t="s">
        <v>52</v>
      </c>
      <c r="AI1" s="1" t="s">
        <v>53</v>
      </c>
      <c r="AJ1" s="1" t="s">
        <v>54</v>
      </c>
      <c r="AK1" s="1" t="s">
        <v>55</v>
      </c>
      <c r="AL1" s="1" t="s">
        <v>56</v>
      </c>
      <c r="AM1" s="1" t="s">
        <v>57</v>
      </c>
      <c r="AN1" s="1" t="s">
        <v>58</v>
      </c>
      <c r="AO1" s="1" t="s">
        <v>315</v>
      </c>
    </row>
    <row r="2" spans="1:41" s="1" customFormat="1">
      <c r="A2" s="1" t="s">
        <v>316</v>
      </c>
      <c r="B2" s="32">
        <v>881</v>
      </c>
      <c r="C2" s="1">
        <v>1457</v>
      </c>
      <c r="D2" s="1">
        <v>12647</v>
      </c>
      <c r="E2" s="1">
        <v>12539</v>
      </c>
      <c r="F2" s="1">
        <v>8497</v>
      </c>
      <c r="G2" s="1">
        <v>8417</v>
      </c>
      <c r="H2" s="1">
        <v>693</v>
      </c>
      <c r="I2" s="1">
        <v>3869</v>
      </c>
      <c r="J2" s="1">
        <v>4491</v>
      </c>
      <c r="K2" s="1">
        <v>3579</v>
      </c>
      <c r="L2" s="31" t="s">
        <v>86</v>
      </c>
      <c r="M2" s="1">
        <v>7181</v>
      </c>
      <c r="N2" s="31" t="s">
        <v>118</v>
      </c>
      <c r="O2" s="1">
        <v>5239</v>
      </c>
      <c r="X2" s="1">
        <v>7416</v>
      </c>
      <c r="Y2" s="1">
        <v>3606</v>
      </c>
      <c r="AA2" s="1">
        <v>852</v>
      </c>
      <c r="AB2" s="1">
        <v>901</v>
      </c>
      <c r="AC2" s="1">
        <v>867</v>
      </c>
      <c r="AE2" s="1">
        <v>2</v>
      </c>
      <c r="AF2" s="1">
        <f>D2/F2</f>
        <v>1.4884076732964575</v>
      </c>
      <c r="AG2" s="1">
        <f t="shared" ref="AG2:AG11" si="0">C2/F2</f>
        <v>0.17147228433564787</v>
      </c>
      <c r="AH2" s="1">
        <f t="shared" ref="AH2:AH11" si="1">D2/B2</f>
        <v>14.35527809307605</v>
      </c>
      <c r="AI2" s="1">
        <f t="shared" ref="AI2:AI11" si="2">F2/B2</f>
        <v>9.6447219069239498</v>
      </c>
      <c r="AJ2" s="1">
        <f t="shared" ref="AJ2:AJ11" si="3">(F2-C2)/B2</f>
        <v>7.9909194097616343</v>
      </c>
      <c r="AK2" s="1">
        <f t="shared" ref="AK2:AK11" si="4">C2/B2</f>
        <v>1.6538024971623155</v>
      </c>
      <c r="AL2" s="1">
        <f t="shared" ref="AL2:AL11" si="5">(D2-E2)/D2</f>
        <v>8.539574602672571E-3</v>
      </c>
      <c r="AM2" s="1">
        <f t="shared" ref="AM2:AM11" si="6">(F2-G2)/F2</f>
        <v>9.415087678004001E-3</v>
      </c>
      <c r="AN2" s="33">
        <f t="shared" ref="AN2:AN11" si="7">Y2/X2</f>
        <v>0.48624595469255666</v>
      </c>
    </row>
    <row r="3" spans="1:41" s="1" customFormat="1">
      <c r="A3" s="1" t="s">
        <v>317</v>
      </c>
      <c r="B3" s="32">
        <v>936</v>
      </c>
      <c r="C3" s="1">
        <v>2222</v>
      </c>
      <c r="D3" s="1">
        <v>23335</v>
      </c>
      <c r="E3" s="1">
        <v>23223</v>
      </c>
      <c r="F3" s="1">
        <v>15839</v>
      </c>
      <c r="G3" s="1">
        <v>15754</v>
      </c>
      <c r="H3" s="1">
        <v>936</v>
      </c>
      <c r="I3" s="1">
        <v>6699</v>
      </c>
      <c r="J3" s="1">
        <v>7823</v>
      </c>
      <c r="K3" s="1">
        <v>6153</v>
      </c>
      <c r="L3" s="31" t="s">
        <v>86</v>
      </c>
      <c r="M3" s="1">
        <v>12942</v>
      </c>
      <c r="X3" s="1">
        <v>12942</v>
      </c>
      <c r="Y3" s="1">
        <v>9626</v>
      </c>
      <c r="AA3" s="1">
        <v>1028</v>
      </c>
      <c r="AB3" s="1">
        <v>1148</v>
      </c>
      <c r="AC3" s="1">
        <v>1234</v>
      </c>
      <c r="AE3" s="1">
        <v>1</v>
      </c>
      <c r="AF3" s="1">
        <f t="shared" ref="AF3:AF11" si="8">D3/F3</f>
        <v>1.4732622008965213</v>
      </c>
      <c r="AG3" s="1">
        <f t="shared" si="0"/>
        <v>0.14028663425721322</v>
      </c>
      <c r="AH3" s="1">
        <f t="shared" si="1"/>
        <v>24.930555555555557</v>
      </c>
      <c r="AI3" s="1">
        <f t="shared" si="2"/>
        <v>16.922008547008549</v>
      </c>
      <c r="AJ3" s="1">
        <f t="shared" si="3"/>
        <v>14.548076923076923</v>
      </c>
      <c r="AK3" s="1">
        <f t="shared" si="4"/>
        <v>2.3739316239316239</v>
      </c>
      <c r="AL3" s="1">
        <f t="shared" si="5"/>
        <v>4.7996571673451895E-3</v>
      </c>
      <c r="AM3" s="1">
        <f t="shared" si="6"/>
        <v>5.3665004103794428E-3</v>
      </c>
      <c r="AN3" s="33">
        <f t="shared" si="7"/>
        <v>0.74377994127646418</v>
      </c>
    </row>
    <row r="4" spans="1:41" s="1" customFormat="1">
      <c r="A4" s="1" t="s">
        <v>318</v>
      </c>
      <c r="B4" s="32">
        <v>851</v>
      </c>
      <c r="C4" s="1">
        <v>955</v>
      </c>
      <c r="D4" s="1">
        <v>3985</v>
      </c>
      <c r="E4" s="1">
        <v>3860</v>
      </c>
      <c r="F4" s="1">
        <v>2774</v>
      </c>
      <c r="G4" s="1">
        <v>2694</v>
      </c>
      <c r="H4" s="1">
        <v>354</v>
      </c>
      <c r="I4" s="1">
        <v>1319</v>
      </c>
      <c r="J4" s="1">
        <v>1292</v>
      </c>
      <c r="K4" s="1">
        <v>1011</v>
      </c>
      <c r="L4" s="31" t="s">
        <v>86</v>
      </c>
      <c r="M4" s="1">
        <v>1681</v>
      </c>
      <c r="N4" s="31" t="s">
        <v>87</v>
      </c>
      <c r="O4" s="1">
        <v>1587</v>
      </c>
      <c r="X4" s="1">
        <v>2165</v>
      </c>
      <c r="Y4" s="1">
        <v>1529</v>
      </c>
      <c r="AA4" s="1">
        <v>878</v>
      </c>
      <c r="AB4" s="1">
        <v>617</v>
      </c>
      <c r="AC4" s="1">
        <v>669</v>
      </c>
      <c r="AE4" s="1">
        <v>2</v>
      </c>
      <c r="AF4" s="1">
        <f t="shared" si="8"/>
        <v>1.4365537130497477</v>
      </c>
      <c r="AG4" s="1">
        <f t="shared" si="0"/>
        <v>0.34426820475847153</v>
      </c>
      <c r="AH4" s="1">
        <f t="shared" si="1"/>
        <v>4.6827262044653351</v>
      </c>
      <c r="AI4" s="1">
        <f t="shared" si="2"/>
        <v>3.2596944770857816</v>
      </c>
      <c r="AJ4" s="1">
        <f t="shared" si="3"/>
        <v>2.137485311398355</v>
      </c>
      <c r="AK4" s="1">
        <f t="shared" si="4"/>
        <v>1.1222091656874265</v>
      </c>
      <c r="AL4" s="1">
        <f t="shared" si="5"/>
        <v>3.1367628607277293E-2</v>
      </c>
      <c r="AM4" s="1">
        <f t="shared" si="6"/>
        <v>2.8839221341023791E-2</v>
      </c>
      <c r="AN4" s="33">
        <f t="shared" si="7"/>
        <v>0.70623556581986147</v>
      </c>
    </row>
    <row r="5" spans="1:41" s="1" customFormat="1">
      <c r="A5" s="1" t="s">
        <v>319</v>
      </c>
      <c r="B5" s="32">
        <v>701</v>
      </c>
      <c r="C5" s="1">
        <v>992</v>
      </c>
      <c r="D5" s="1">
        <v>15872</v>
      </c>
      <c r="E5" s="1">
        <v>15715</v>
      </c>
      <c r="F5" s="1">
        <v>10998</v>
      </c>
      <c r="G5" s="1">
        <v>10900</v>
      </c>
      <c r="H5" s="1">
        <v>1099</v>
      </c>
      <c r="I5" s="1">
        <v>3931</v>
      </c>
      <c r="J5" s="1">
        <v>5799</v>
      </c>
      <c r="K5" s="1">
        <v>4810</v>
      </c>
      <c r="L5" s="31" t="s">
        <v>86</v>
      </c>
      <c r="M5" s="1">
        <v>7389</v>
      </c>
      <c r="X5" s="1">
        <v>7389</v>
      </c>
      <c r="Y5" s="1">
        <v>6944</v>
      </c>
      <c r="AA5" s="1">
        <v>512</v>
      </c>
      <c r="AB5" s="1">
        <v>483</v>
      </c>
      <c r="AC5" s="1">
        <v>559</v>
      </c>
      <c r="AE5" s="1">
        <v>1</v>
      </c>
      <c r="AF5" s="1">
        <f t="shared" si="8"/>
        <v>1.4431714857246771</v>
      </c>
      <c r="AG5" s="1">
        <f t="shared" si="0"/>
        <v>9.019821785779232E-2</v>
      </c>
      <c r="AH5" s="1">
        <f t="shared" si="1"/>
        <v>22.641940085592012</v>
      </c>
      <c r="AI5" s="1">
        <f t="shared" si="2"/>
        <v>15.689015691868759</v>
      </c>
      <c r="AJ5" s="1">
        <f t="shared" si="3"/>
        <v>14.273894436519258</v>
      </c>
      <c r="AK5" s="1">
        <f t="shared" si="4"/>
        <v>1.4151212553495007</v>
      </c>
      <c r="AL5" s="1">
        <f t="shared" si="5"/>
        <v>9.8916330645161289E-3</v>
      </c>
      <c r="AM5" s="1">
        <f t="shared" si="6"/>
        <v>8.9107110383706122E-3</v>
      </c>
      <c r="AN5" s="33">
        <f t="shared" si="7"/>
        <v>0.93977534172418464</v>
      </c>
    </row>
    <row r="6" spans="1:41" s="1" customFormat="1">
      <c r="A6" s="1" t="s">
        <v>320</v>
      </c>
      <c r="B6" s="32">
        <v>568</v>
      </c>
      <c r="C6" s="33">
        <v>922</v>
      </c>
      <c r="D6" s="1">
        <v>11170</v>
      </c>
      <c r="E6" s="1">
        <v>11089</v>
      </c>
      <c r="F6" s="1">
        <v>8055</v>
      </c>
      <c r="G6" s="1">
        <v>8005</v>
      </c>
      <c r="H6" s="1">
        <v>787</v>
      </c>
      <c r="I6" s="1">
        <v>3288</v>
      </c>
      <c r="J6" s="1">
        <v>3707</v>
      </c>
      <c r="K6" s="1">
        <v>3353</v>
      </c>
      <c r="L6" s="31" t="s">
        <v>86</v>
      </c>
      <c r="M6" s="1">
        <v>3639</v>
      </c>
      <c r="N6" s="31" t="s">
        <v>159</v>
      </c>
      <c r="O6" s="33">
        <v>1383</v>
      </c>
      <c r="P6" s="31" t="s">
        <v>208</v>
      </c>
      <c r="Q6" s="1">
        <v>3800</v>
      </c>
      <c r="R6" s="31" t="s">
        <v>207</v>
      </c>
      <c r="S6" s="1">
        <v>4258</v>
      </c>
      <c r="X6" s="1">
        <v>6149</v>
      </c>
      <c r="Y6" s="1">
        <v>6155</v>
      </c>
      <c r="AA6" s="1">
        <v>786</v>
      </c>
      <c r="AB6" s="1">
        <v>670</v>
      </c>
      <c r="AC6" s="1">
        <v>642</v>
      </c>
      <c r="AE6" s="1">
        <v>4</v>
      </c>
      <c r="AF6" s="1">
        <f t="shared" si="8"/>
        <v>1.3867163252638113</v>
      </c>
      <c r="AG6" s="1">
        <f t="shared" si="0"/>
        <v>0.11446306641837369</v>
      </c>
      <c r="AH6" s="1">
        <f t="shared" si="1"/>
        <v>19.66549295774648</v>
      </c>
      <c r="AI6" s="1">
        <f t="shared" si="2"/>
        <v>14.181338028169014</v>
      </c>
      <c r="AJ6" s="1">
        <f t="shared" si="3"/>
        <v>12.558098591549296</v>
      </c>
      <c r="AK6" s="1">
        <f t="shared" si="4"/>
        <v>1.6232394366197183</v>
      </c>
      <c r="AL6" s="1">
        <f t="shared" si="5"/>
        <v>7.2515666965085046E-3</v>
      </c>
      <c r="AM6" s="1">
        <f t="shared" si="6"/>
        <v>6.2073246430788334E-3</v>
      </c>
      <c r="AN6" s="1">
        <f t="shared" si="7"/>
        <v>1.0009757684176288</v>
      </c>
    </row>
    <row r="7" spans="1:41" s="1" customFormat="1">
      <c r="A7" s="1" t="s">
        <v>321</v>
      </c>
      <c r="B7" s="32">
        <v>564</v>
      </c>
      <c r="C7" s="33">
        <v>553</v>
      </c>
      <c r="D7" s="1">
        <v>7253</v>
      </c>
      <c r="E7" s="1">
        <v>7181</v>
      </c>
      <c r="F7" s="1">
        <v>5445</v>
      </c>
      <c r="G7" s="1">
        <v>5391</v>
      </c>
      <c r="H7" s="1">
        <v>382</v>
      </c>
      <c r="I7" s="1">
        <v>2260</v>
      </c>
      <c r="J7" s="1">
        <v>2644</v>
      </c>
      <c r="K7" s="1">
        <v>1956</v>
      </c>
      <c r="L7" s="31" t="s">
        <v>86</v>
      </c>
      <c r="M7" s="1">
        <v>4581</v>
      </c>
      <c r="N7" s="31" t="s">
        <v>118</v>
      </c>
      <c r="O7" s="1">
        <v>3288</v>
      </c>
      <c r="X7" s="1">
        <v>4734</v>
      </c>
      <c r="Y7" s="1">
        <v>2425</v>
      </c>
      <c r="AA7" s="1">
        <v>564</v>
      </c>
      <c r="AB7" s="1">
        <v>517</v>
      </c>
      <c r="AC7" s="1">
        <v>418</v>
      </c>
      <c r="AE7" s="1">
        <v>2</v>
      </c>
      <c r="AF7" s="1">
        <f t="shared" si="8"/>
        <v>1.3320477502295685</v>
      </c>
      <c r="AG7" s="1">
        <f t="shared" si="0"/>
        <v>0.10156106519742883</v>
      </c>
      <c r="AH7" s="1">
        <f t="shared" si="1"/>
        <v>12.859929078014185</v>
      </c>
      <c r="AI7" s="1">
        <f t="shared" si="2"/>
        <v>9.6542553191489358</v>
      </c>
      <c r="AJ7" s="1">
        <f t="shared" si="3"/>
        <v>8.6737588652482263</v>
      </c>
      <c r="AK7" s="1">
        <f t="shared" si="4"/>
        <v>0.98049645390070927</v>
      </c>
      <c r="AL7" s="1">
        <f t="shared" si="5"/>
        <v>9.9269267889149325E-3</v>
      </c>
      <c r="AM7" s="1">
        <f t="shared" si="6"/>
        <v>9.9173553719008271E-3</v>
      </c>
      <c r="AN7" s="33">
        <f t="shared" si="7"/>
        <v>0.51225179552175748</v>
      </c>
    </row>
    <row r="8" spans="1:41" s="1" customFormat="1">
      <c r="A8" s="1" t="s">
        <v>322</v>
      </c>
      <c r="B8" s="32">
        <v>599</v>
      </c>
      <c r="C8" s="33">
        <v>731</v>
      </c>
      <c r="D8" s="1">
        <v>13576</v>
      </c>
      <c r="E8" s="1">
        <v>13502</v>
      </c>
      <c r="F8" s="1">
        <v>10126</v>
      </c>
      <c r="G8" s="1">
        <v>10072</v>
      </c>
      <c r="H8" s="1">
        <v>956</v>
      </c>
      <c r="I8" s="1">
        <v>4415</v>
      </c>
      <c r="J8" s="1">
        <v>4807</v>
      </c>
      <c r="K8" s="1">
        <v>3383</v>
      </c>
      <c r="L8" s="31" t="s">
        <v>86</v>
      </c>
      <c r="M8" s="1">
        <v>7991</v>
      </c>
      <c r="N8" s="31" t="s">
        <v>118</v>
      </c>
      <c r="O8" s="1">
        <v>7896</v>
      </c>
      <c r="X8" s="1">
        <v>9301</v>
      </c>
      <c r="Y8" s="1">
        <v>6113</v>
      </c>
      <c r="AA8" s="1">
        <v>421</v>
      </c>
      <c r="AB8" s="1">
        <v>589</v>
      </c>
      <c r="AC8" s="1">
        <v>478</v>
      </c>
      <c r="AE8" s="1">
        <v>2</v>
      </c>
      <c r="AF8" s="1">
        <f t="shared" si="8"/>
        <v>1.3407070906577128</v>
      </c>
      <c r="AG8" s="1">
        <f t="shared" si="0"/>
        <v>7.2190400948054512E-2</v>
      </c>
      <c r="AH8" s="1">
        <f t="shared" si="1"/>
        <v>22.664440734557594</v>
      </c>
      <c r="AI8" s="1">
        <f t="shared" si="2"/>
        <v>16.90484140233723</v>
      </c>
      <c r="AJ8" s="1">
        <f t="shared" si="3"/>
        <v>15.684474123539232</v>
      </c>
      <c r="AK8" s="1">
        <f t="shared" si="4"/>
        <v>1.2203672787979967</v>
      </c>
      <c r="AL8" s="1">
        <f t="shared" si="5"/>
        <v>5.4507955215085443E-3</v>
      </c>
      <c r="AM8" s="1">
        <f t="shared" si="6"/>
        <v>5.3328066363815922E-3</v>
      </c>
      <c r="AN8" s="33">
        <f t="shared" si="7"/>
        <v>0.65724115686485329</v>
      </c>
    </row>
    <row r="9" spans="1:41" s="1" customFormat="1">
      <c r="A9" s="1" t="s">
        <v>323</v>
      </c>
      <c r="B9" s="32">
        <v>467</v>
      </c>
      <c r="C9" s="33">
        <v>1363</v>
      </c>
      <c r="D9" s="1">
        <v>16287</v>
      </c>
      <c r="E9" s="1">
        <v>16208</v>
      </c>
      <c r="F9" s="1">
        <v>12539</v>
      </c>
      <c r="G9" s="1">
        <v>12488</v>
      </c>
      <c r="H9" s="1">
        <v>1111</v>
      </c>
      <c r="I9" s="1">
        <v>4904</v>
      </c>
      <c r="J9" s="1">
        <v>5702</v>
      </c>
      <c r="K9" s="1">
        <v>4468</v>
      </c>
      <c r="L9" s="31" t="s">
        <v>86</v>
      </c>
      <c r="M9" s="1">
        <v>7410</v>
      </c>
      <c r="N9" s="31" t="s">
        <v>116</v>
      </c>
      <c r="O9" s="1">
        <v>5701</v>
      </c>
      <c r="P9" s="31" t="s">
        <v>118</v>
      </c>
      <c r="Q9" s="1">
        <v>6797</v>
      </c>
      <c r="X9" s="1">
        <v>9807</v>
      </c>
      <c r="Y9" s="1">
        <v>6464</v>
      </c>
      <c r="AA9" s="1">
        <v>917</v>
      </c>
      <c r="AB9" s="1">
        <v>944</v>
      </c>
      <c r="AC9" s="1">
        <v>1180</v>
      </c>
      <c r="AE9" s="1">
        <v>3</v>
      </c>
      <c r="AF9" s="1">
        <f t="shared" si="8"/>
        <v>1.2989074088842811</v>
      </c>
      <c r="AG9" s="1">
        <f t="shared" si="0"/>
        <v>0.10870085333758672</v>
      </c>
      <c r="AH9" s="1">
        <f t="shared" si="1"/>
        <v>34.875802997858671</v>
      </c>
      <c r="AI9" s="1">
        <f t="shared" si="2"/>
        <v>26.850107066381156</v>
      </c>
      <c r="AJ9" s="1">
        <f t="shared" si="3"/>
        <v>23.931477516059957</v>
      </c>
      <c r="AK9" s="1">
        <f t="shared" si="4"/>
        <v>2.918629550321199</v>
      </c>
      <c r="AL9" s="1">
        <f t="shared" si="5"/>
        <v>4.8504942592251486E-3</v>
      </c>
      <c r="AM9" s="1">
        <f t="shared" si="6"/>
        <v>4.0673099928223945E-3</v>
      </c>
      <c r="AN9" s="33">
        <f t="shared" si="7"/>
        <v>0.65912103599469762</v>
      </c>
    </row>
    <row r="10" spans="1:41" s="1" customFormat="1">
      <c r="A10" s="1" t="s">
        <v>325</v>
      </c>
      <c r="B10" s="32">
        <v>464</v>
      </c>
      <c r="C10" s="33">
        <v>600</v>
      </c>
      <c r="D10" s="1">
        <v>8697</v>
      </c>
      <c r="E10" s="1">
        <v>8632</v>
      </c>
      <c r="F10" s="1">
        <v>6963</v>
      </c>
      <c r="G10" s="1">
        <v>6907</v>
      </c>
      <c r="H10" s="1">
        <v>650</v>
      </c>
      <c r="I10" s="1">
        <v>2503</v>
      </c>
      <c r="J10" s="1">
        <v>3001</v>
      </c>
      <c r="K10" s="1">
        <v>2495</v>
      </c>
      <c r="L10" s="31" t="s">
        <v>86</v>
      </c>
      <c r="M10" s="1">
        <v>5406</v>
      </c>
      <c r="N10" s="31"/>
      <c r="P10" s="31"/>
      <c r="X10" s="1">
        <v>5406</v>
      </c>
      <c r="Y10" s="1">
        <v>5289</v>
      </c>
      <c r="AA10" s="1">
        <v>465</v>
      </c>
      <c r="AB10" s="1">
        <v>472</v>
      </c>
      <c r="AC10" s="1">
        <v>448</v>
      </c>
      <c r="AE10" s="1">
        <v>1</v>
      </c>
      <c r="AF10" s="1">
        <f t="shared" si="8"/>
        <v>1.2490305902628178</v>
      </c>
      <c r="AG10" s="1">
        <f t="shared" si="0"/>
        <v>8.6169754416199909E-2</v>
      </c>
      <c r="AH10" s="1">
        <f t="shared" si="1"/>
        <v>18.743534482758619</v>
      </c>
      <c r="AI10" s="1">
        <f t="shared" si="2"/>
        <v>15.006465517241379</v>
      </c>
      <c r="AJ10" s="1">
        <f t="shared" si="3"/>
        <v>13.713362068965518</v>
      </c>
      <c r="AK10" s="1">
        <f t="shared" si="4"/>
        <v>1.2931034482758621</v>
      </c>
      <c r="AL10" s="1">
        <f t="shared" si="5"/>
        <v>7.4738415545590429E-3</v>
      </c>
      <c r="AM10" s="1">
        <f t="shared" si="6"/>
        <v>8.0425104121786585E-3</v>
      </c>
      <c r="AN10" s="33">
        <f t="shared" si="7"/>
        <v>0.97835738068812428</v>
      </c>
    </row>
    <row r="11" spans="1:41" s="1" customFormat="1">
      <c r="A11" s="1" t="s">
        <v>324</v>
      </c>
      <c r="B11" s="32">
        <v>1105</v>
      </c>
      <c r="C11" s="33">
        <v>1614</v>
      </c>
      <c r="D11" s="1">
        <v>20626</v>
      </c>
      <c r="E11" s="1">
        <v>20434</v>
      </c>
      <c r="F11" s="1">
        <v>16310</v>
      </c>
      <c r="G11" s="1">
        <v>16179</v>
      </c>
      <c r="H11" s="1">
        <v>1451</v>
      </c>
      <c r="I11" s="1">
        <v>6414</v>
      </c>
      <c r="J11" s="1">
        <v>7449</v>
      </c>
      <c r="K11" s="1">
        <v>5207</v>
      </c>
      <c r="L11" s="31" t="s">
        <v>86</v>
      </c>
      <c r="M11" s="1">
        <v>11614</v>
      </c>
      <c r="N11" s="31" t="s">
        <v>225</v>
      </c>
      <c r="O11" s="33">
        <v>2372</v>
      </c>
      <c r="P11" s="31" t="s">
        <v>118</v>
      </c>
      <c r="Q11" s="1">
        <v>9874</v>
      </c>
      <c r="X11" s="1">
        <v>13530</v>
      </c>
      <c r="Y11" s="1">
        <v>9929</v>
      </c>
      <c r="AA11" s="1">
        <v>1096</v>
      </c>
      <c r="AB11" s="1">
        <v>1425</v>
      </c>
      <c r="AC11" s="1">
        <v>949</v>
      </c>
      <c r="AE11" s="1">
        <v>3</v>
      </c>
      <c r="AF11" s="1">
        <f t="shared" si="8"/>
        <v>1.2646229307173513</v>
      </c>
      <c r="AG11" s="1">
        <f t="shared" si="0"/>
        <v>9.8957694665849166E-2</v>
      </c>
      <c r="AH11" s="1">
        <f t="shared" si="1"/>
        <v>18.666063348416291</v>
      </c>
      <c r="AI11" s="1">
        <f t="shared" si="2"/>
        <v>14.760180995475114</v>
      </c>
      <c r="AJ11" s="1">
        <f t="shared" si="3"/>
        <v>13.299547511312218</v>
      </c>
      <c r="AK11" s="1">
        <f t="shared" si="4"/>
        <v>1.4606334841628958</v>
      </c>
      <c r="AL11" s="1">
        <f t="shared" si="5"/>
        <v>9.3086395811112187E-3</v>
      </c>
      <c r="AM11" s="1">
        <f t="shared" si="6"/>
        <v>8.0318822808093191E-3</v>
      </c>
      <c r="AN11" s="33">
        <f t="shared" si="7"/>
        <v>0.7338507021433851</v>
      </c>
    </row>
    <row r="13" spans="1:41">
      <c r="AG13" s="1">
        <f>AG2*100</f>
        <v>17.147228433564788</v>
      </c>
      <c r="AH13">
        <v>17.147228433564788</v>
      </c>
      <c r="AI13">
        <v>1.6538024971623155</v>
      </c>
      <c r="AJ13" s="1">
        <f>AI13*100</f>
        <v>165.38024971623156</v>
      </c>
      <c r="AK13">
        <v>165.38024971623156</v>
      </c>
    </row>
    <row r="14" spans="1:41">
      <c r="AG14" s="1">
        <f t="shared" ref="AG14:AG21" si="9">AG3*100</f>
        <v>14.028663425721321</v>
      </c>
      <c r="AH14">
        <v>14.028663425721321</v>
      </c>
      <c r="AI14">
        <v>2.3739316239316239</v>
      </c>
      <c r="AJ14" s="1">
        <f t="shared" ref="AJ14:AJ22" si="10">AI14*100</f>
        <v>237.39316239316238</v>
      </c>
      <c r="AK14">
        <v>237.39316239316238</v>
      </c>
    </row>
    <row r="15" spans="1:41">
      <c r="AG15" s="1">
        <f t="shared" si="9"/>
        <v>34.426820475847151</v>
      </c>
      <c r="AH15">
        <v>34.426820475847151</v>
      </c>
      <c r="AI15">
        <v>1.1222091656874265</v>
      </c>
      <c r="AJ15" s="1">
        <f t="shared" si="10"/>
        <v>112.22091656874265</v>
      </c>
      <c r="AK15">
        <v>112.22091656874265</v>
      </c>
    </row>
    <row r="16" spans="1:41">
      <c r="AG16" s="1">
        <f t="shared" si="9"/>
        <v>9.0198217857792322</v>
      </c>
      <c r="AH16">
        <v>9.0198217857792322</v>
      </c>
      <c r="AI16">
        <v>1.4151212553495007</v>
      </c>
      <c r="AJ16" s="1">
        <f t="shared" si="10"/>
        <v>141.51212553495009</v>
      </c>
      <c r="AK16">
        <v>141.51212553495009</v>
      </c>
    </row>
    <row r="17" spans="33:37">
      <c r="AG17" s="1">
        <f t="shared" si="9"/>
        <v>11.446306641837369</v>
      </c>
      <c r="AH17">
        <v>11.446306641837369</v>
      </c>
      <c r="AI17">
        <v>1.6232394366197183</v>
      </c>
      <c r="AJ17" s="1">
        <f t="shared" si="10"/>
        <v>162.32394366197184</v>
      </c>
      <c r="AK17">
        <v>162.32394366197184</v>
      </c>
    </row>
    <row r="18" spans="33:37">
      <c r="AG18" s="1">
        <f t="shared" si="9"/>
        <v>10.156106519742883</v>
      </c>
      <c r="AH18">
        <v>10.156106519742883</v>
      </c>
      <c r="AI18">
        <v>0.98049645390070927</v>
      </c>
      <c r="AJ18" s="1">
        <f t="shared" si="10"/>
        <v>98.049645390070921</v>
      </c>
      <c r="AK18">
        <v>98.049645390070921</v>
      </c>
    </row>
    <row r="19" spans="33:37">
      <c r="AG19" s="1">
        <f t="shared" si="9"/>
        <v>7.2190400948054512</v>
      </c>
      <c r="AH19">
        <v>7.2190400948054512</v>
      </c>
      <c r="AI19">
        <v>1.2203672787979967</v>
      </c>
      <c r="AJ19" s="1">
        <f t="shared" si="10"/>
        <v>122.03672787979967</v>
      </c>
      <c r="AK19">
        <v>122.03672787979967</v>
      </c>
    </row>
    <row r="20" spans="33:37">
      <c r="AG20" s="1">
        <f t="shared" si="9"/>
        <v>10.870085333758672</v>
      </c>
      <c r="AH20">
        <v>10.870085333758672</v>
      </c>
      <c r="AI20">
        <v>2.918629550321199</v>
      </c>
      <c r="AJ20" s="1">
        <f t="shared" si="10"/>
        <v>291.86295503211988</v>
      </c>
      <c r="AK20">
        <v>291.86295503211988</v>
      </c>
    </row>
    <row r="21" spans="33:37">
      <c r="AG21" s="1">
        <f t="shared" si="9"/>
        <v>8.6169754416199904</v>
      </c>
      <c r="AH21">
        <v>8.6169754416199904</v>
      </c>
      <c r="AI21">
        <v>1.2931034482758621</v>
      </c>
      <c r="AJ21" s="1">
        <f t="shared" si="10"/>
        <v>129.31034482758622</v>
      </c>
      <c r="AK21">
        <v>129.31034482758622</v>
      </c>
    </row>
    <row r="22" spans="33:37">
      <c r="AG22" s="1">
        <f>AG11*100</f>
        <v>9.8957694665849161</v>
      </c>
      <c r="AH22">
        <v>9.8957694665849161</v>
      </c>
      <c r="AI22">
        <v>1.4606334841628958</v>
      </c>
      <c r="AJ22" s="1">
        <f t="shared" si="10"/>
        <v>146.06334841628959</v>
      </c>
      <c r="AK22">
        <v>146.06334841628959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33EF9-3072-4D8B-9A7C-9CAE4D87611C}">
  <dimension ref="A1:H11"/>
  <sheetViews>
    <sheetView workbookViewId="0">
      <selection activeCell="E11" sqref="E11:H11"/>
    </sheetView>
  </sheetViews>
  <sheetFormatPr defaultRowHeight="15"/>
  <sheetData>
    <row r="1" spans="1:8">
      <c r="A1">
        <v>693</v>
      </c>
      <c r="B1">
        <v>3869</v>
      </c>
      <c r="C1">
        <v>4491</v>
      </c>
      <c r="D1">
        <v>3579</v>
      </c>
      <c r="E1">
        <f>A1/(SUM(A1:D1))*100</f>
        <v>5.4860671310956306</v>
      </c>
      <c r="F1">
        <f>B1/(SUM(A1:D1))*100</f>
        <v>30.62856238125396</v>
      </c>
      <c r="G1">
        <f>C1/(SUM(A1:D1))*100</f>
        <v>35.552564914502852</v>
      </c>
      <c r="H1">
        <f>D1/(SUM(A1:D1))*100</f>
        <v>28.332805573147564</v>
      </c>
    </row>
    <row r="2" spans="1:8">
      <c r="A2">
        <v>936</v>
      </c>
      <c r="B2">
        <v>6699</v>
      </c>
      <c r="C2">
        <v>7823</v>
      </c>
      <c r="D2">
        <v>6153</v>
      </c>
      <c r="E2">
        <f t="shared" ref="E2:E10" si="0">A2/(SUM(A2:D2))*100</f>
        <v>4.331127666466152</v>
      </c>
      <c r="F2">
        <f t="shared" ref="F2:F10" si="1">B2/(SUM(A2:D2))*100</f>
        <v>30.99810281800935</v>
      </c>
      <c r="G2">
        <f t="shared" ref="G2:G10" si="2">C2/(SUM(A2:D2))*100</f>
        <v>36.199157836287078</v>
      </c>
      <c r="H2">
        <f t="shared" ref="H2:H10" si="3">D2/(SUM(A2:D2))*100</f>
        <v>28.471611679237423</v>
      </c>
    </row>
    <row r="3" spans="1:8">
      <c r="A3">
        <v>354</v>
      </c>
      <c r="B3">
        <v>1319</v>
      </c>
      <c r="C3">
        <v>1292</v>
      </c>
      <c r="D3">
        <v>1011</v>
      </c>
      <c r="E3">
        <f t="shared" si="0"/>
        <v>8.9034205231388324</v>
      </c>
      <c r="F3">
        <f t="shared" si="1"/>
        <v>33.174044265593558</v>
      </c>
      <c r="G3">
        <f t="shared" si="2"/>
        <v>32.494969818913482</v>
      </c>
      <c r="H3">
        <f t="shared" si="3"/>
        <v>25.427565392354122</v>
      </c>
    </row>
    <row r="4" spans="1:8">
      <c r="A4">
        <v>1099</v>
      </c>
      <c r="B4">
        <v>3931</v>
      </c>
      <c r="C4">
        <v>5799</v>
      </c>
      <c r="D4">
        <v>4810</v>
      </c>
      <c r="E4">
        <f t="shared" si="0"/>
        <v>7.0273035360317166</v>
      </c>
      <c r="F4">
        <f t="shared" si="1"/>
        <v>25.135878253085238</v>
      </c>
      <c r="G4">
        <f t="shared" si="2"/>
        <v>37.080375983119126</v>
      </c>
      <c r="H4">
        <f t="shared" si="3"/>
        <v>30.756442227763927</v>
      </c>
    </row>
    <row r="5" spans="1:8">
      <c r="A5">
        <v>787</v>
      </c>
      <c r="B5">
        <v>3288</v>
      </c>
      <c r="C5">
        <v>3707</v>
      </c>
      <c r="D5">
        <v>3353</v>
      </c>
      <c r="E5">
        <f t="shared" si="0"/>
        <v>7.0678042209250114</v>
      </c>
      <c r="F5">
        <f t="shared" si="1"/>
        <v>29.528513695554558</v>
      </c>
      <c r="G5">
        <f t="shared" si="2"/>
        <v>33.291423439604849</v>
      </c>
      <c r="H5">
        <f t="shared" si="3"/>
        <v>30.112258643915581</v>
      </c>
    </row>
    <row r="6" spans="1:8">
      <c r="A6">
        <v>382</v>
      </c>
      <c r="B6">
        <v>2260</v>
      </c>
      <c r="C6">
        <v>2644</v>
      </c>
      <c r="D6">
        <v>1956</v>
      </c>
      <c r="E6">
        <f t="shared" si="0"/>
        <v>5.2747859707263185</v>
      </c>
      <c r="F6">
        <f t="shared" si="1"/>
        <v>31.206848936757801</v>
      </c>
      <c r="G6">
        <f t="shared" si="2"/>
        <v>36.509251587959128</v>
      </c>
      <c r="H6">
        <f t="shared" si="3"/>
        <v>27.009113504556755</v>
      </c>
    </row>
    <row r="7" spans="1:8">
      <c r="A7">
        <v>956</v>
      </c>
      <c r="B7">
        <v>4415</v>
      </c>
      <c r="C7">
        <v>4807</v>
      </c>
      <c r="D7">
        <v>3383</v>
      </c>
      <c r="E7">
        <f t="shared" si="0"/>
        <v>7.049627608583438</v>
      </c>
      <c r="F7">
        <f t="shared" si="1"/>
        <v>32.556596121229994</v>
      </c>
      <c r="G7">
        <f t="shared" si="2"/>
        <v>35.447238404247472</v>
      </c>
      <c r="H7">
        <f t="shared" si="3"/>
        <v>24.946537865939089</v>
      </c>
    </row>
    <row r="8" spans="1:8">
      <c r="A8">
        <v>1111</v>
      </c>
      <c r="B8">
        <v>4904</v>
      </c>
      <c r="C8">
        <v>5702</v>
      </c>
      <c r="D8">
        <v>4468</v>
      </c>
      <c r="E8">
        <f t="shared" si="0"/>
        <v>6.8643805993203575</v>
      </c>
      <c r="F8">
        <f t="shared" si="1"/>
        <v>30.29966017917825</v>
      </c>
      <c r="G8">
        <f t="shared" si="2"/>
        <v>35.230151374729687</v>
      </c>
      <c r="H8">
        <f t="shared" si="3"/>
        <v>27.6058078467717</v>
      </c>
    </row>
    <row r="9" spans="1:8">
      <c r="A9">
        <v>650</v>
      </c>
      <c r="B9">
        <v>2503</v>
      </c>
      <c r="C9">
        <v>3001</v>
      </c>
      <c r="D9">
        <v>2495</v>
      </c>
      <c r="E9">
        <f t="shared" si="0"/>
        <v>7.5153196901375878</v>
      </c>
      <c r="F9">
        <f t="shared" si="1"/>
        <v>28.939761822175974</v>
      </c>
      <c r="G9">
        <f t="shared" si="2"/>
        <v>34.697652907850618</v>
      </c>
      <c r="H9">
        <f t="shared" si="3"/>
        <v>28.847265579835817</v>
      </c>
    </row>
    <row r="10" spans="1:8">
      <c r="A10">
        <v>1451</v>
      </c>
      <c r="B10">
        <v>6414</v>
      </c>
      <c r="C10">
        <v>7449</v>
      </c>
      <c r="D10">
        <v>5207</v>
      </c>
      <c r="E10">
        <f t="shared" si="0"/>
        <v>7.0708055163003758</v>
      </c>
      <c r="F10">
        <f t="shared" si="1"/>
        <v>31.255786755031433</v>
      </c>
      <c r="G10">
        <f t="shared" si="2"/>
        <v>36.299400614005165</v>
      </c>
      <c r="H10">
        <f t="shared" si="3"/>
        <v>25.374007114663026</v>
      </c>
    </row>
    <row r="11" spans="1:8">
      <c r="E11">
        <f>AVERAGE(E1:E10)</f>
        <v>6.6590642462725427</v>
      </c>
      <c r="F11">
        <f t="shared" ref="F11:H11" si="4">AVERAGE(F1:F10)</f>
        <v>30.372375522787014</v>
      </c>
      <c r="G11">
        <f t="shared" si="4"/>
        <v>35.280218688121941</v>
      </c>
      <c r="H11">
        <f t="shared" si="4"/>
        <v>27.688341542818499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E6261-38DC-467E-8633-5D5DD4654BE5}">
  <dimension ref="A1:EL263"/>
  <sheetViews>
    <sheetView zoomScale="70" zoomScaleNormal="70" workbookViewId="0">
      <selection sqref="A1:XFD1"/>
    </sheetView>
  </sheetViews>
  <sheetFormatPr defaultRowHeight="15"/>
  <cols>
    <col min="1" max="1" width="40.42578125" customWidth="1"/>
    <col min="15" max="15" width="11.5703125" bestFit="1" customWidth="1"/>
  </cols>
  <sheetData>
    <row r="1" spans="1:142" ht="30.75">
      <c r="A1" s="4"/>
      <c r="B1" s="41" t="s">
        <v>1</v>
      </c>
      <c r="C1" s="41"/>
      <c r="D1" s="41"/>
      <c r="E1" s="41"/>
      <c r="F1" s="41" t="s">
        <v>2</v>
      </c>
      <c r="G1" s="41"/>
      <c r="H1" s="41"/>
      <c r="I1" s="41"/>
      <c r="J1" s="41"/>
      <c r="K1" s="41"/>
      <c r="L1" s="41"/>
      <c r="M1" s="41"/>
      <c r="N1" s="41"/>
      <c r="O1" s="41"/>
      <c r="P1" s="41" t="s">
        <v>3</v>
      </c>
      <c r="Q1" s="41"/>
      <c r="R1" s="41"/>
      <c r="S1" s="41"/>
      <c r="T1" s="41"/>
      <c r="U1" s="41"/>
      <c r="V1" s="41"/>
      <c r="W1" s="41"/>
      <c r="X1" s="41"/>
      <c r="Y1" s="41"/>
      <c r="Z1" s="41" t="s">
        <v>4</v>
      </c>
      <c r="AA1" s="41"/>
      <c r="AB1" s="41"/>
      <c r="AC1" s="41"/>
      <c r="AD1" s="41"/>
      <c r="AE1" s="41"/>
      <c r="AF1" s="41"/>
      <c r="AG1" s="41"/>
      <c r="AH1" s="41"/>
      <c r="AI1" s="41"/>
      <c r="AJ1" s="41" t="s">
        <v>5</v>
      </c>
      <c r="AK1" s="41"/>
      <c r="AL1" s="41"/>
      <c r="AM1" s="41"/>
      <c r="AN1" s="41"/>
      <c r="AO1" s="41"/>
      <c r="AP1" s="41"/>
      <c r="AQ1" s="41"/>
      <c r="AR1" s="41"/>
      <c r="AS1" s="41"/>
      <c r="AT1" s="41" t="s">
        <v>6</v>
      </c>
      <c r="AU1" s="41"/>
      <c r="AV1" s="41"/>
      <c r="AW1" s="41"/>
      <c r="AX1" s="41"/>
      <c r="AY1" s="41"/>
      <c r="AZ1" s="41"/>
      <c r="BA1" s="41"/>
      <c r="BB1" s="41"/>
      <c r="BC1" s="41"/>
      <c r="BD1" s="5" t="s">
        <v>7</v>
      </c>
      <c r="BE1" s="3"/>
      <c r="BF1" s="3"/>
      <c r="BG1" s="5" t="s">
        <v>8</v>
      </c>
      <c r="BH1" s="3"/>
      <c r="BI1" s="3"/>
      <c r="BJ1" s="3"/>
      <c r="BK1" s="4"/>
      <c r="BL1" s="6" t="s">
        <v>9</v>
      </c>
      <c r="BM1" s="6" t="s">
        <v>10</v>
      </c>
      <c r="BN1" s="6" t="s">
        <v>11</v>
      </c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4"/>
      <c r="DC1" s="4"/>
      <c r="DD1" s="4"/>
      <c r="DE1" s="4"/>
      <c r="DF1" s="4"/>
      <c r="DG1" s="4"/>
      <c r="DH1" s="4"/>
      <c r="DI1" s="4"/>
      <c r="DJ1" s="4"/>
      <c r="DK1" s="4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</row>
    <row r="2" spans="1:142" ht="25.5">
      <c r="A2" s="4"/>
      <c r="B2" s="7">
        <v>2018</v>
      </c>
      <c r="C2" s="7">
        <v>2019</v>
      </c>
      <c r="D2" s="7">
        <v>2020</v>
      </c>
      <c r="E2" s="7">
        <v>2021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5">
        <v>1</v>
      </c>
      <c r="BE2" s="3"/>
      <c r="BF2" s="3"/>
      <c r="BG2" s="25">
        <v>6.6590642462725427</v>
      </c>
      <c r="BH2" s="9">
        <v>30.372375522787014</v>
      </c>
      <c r="BI2" s="9">
        <v>35.280218688121941</v>
      </c>
      <c r="BJ2" s="9">
        <v>27.688341542818499</v>
      </c>
      <c r="BK2" s="3"/>
      <c r="BL2" s="3">
        <v>1</v>
      </c>
      <c r="BM2" s="3">
        <v>1</v>
      </c>
      <c r="BN2" s="3">
        <v>1</v>
      </c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4"/>
      <c r="DC2" s="4"/>
      <c r="DD2" s="4"/>
      <c r="DE2" s="4"/>
      <c r="DF2" s="4"/>
      <c r="DG2" s="4"/>
      <c r="DH2" s="4"/>
      <c r="DI2" s="4"/>
      <c r="DJ2" s="4"/>
      <c r="DK2" s="4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</row>
    <row r="3" spans="1:142">
      <c r="A3" s="4" t="s">
        <v>12</v>
      </c>
      <c r="B3" s="2">
        <v>2398698</v>
      </c>
      <c r="C3" s="2">
        <v>2633184</v>
      </c>
      <c r="D3" s="2">
        <v>2829515</v>
      </c>
      <c r="E3" s="2">
        <v>2409408</v>
      </c>
      <c r="F3">
        <v>165.38024971623156</v>
      </c>
      <c r="G3">
        <v>237.39316239316238</v>
      </c>
      <c r="H3">
        <v>112.22091656874265</v>
      </c>
      <c r="I3">
        <v>141.51212553495009</v>
      </c>
      <c r="J3">
        <v>162.32394366197184</v>
      </c>
      <c r="K3">
        <v>98.049645390070921</v>
      </c>
      <c r="L3">
        <v>122.03672787979967</v>
      </c>
      <c r="M3">
        <v>291.86295503211988</v>
      </c>
      <c r="N3">
        <v>129.31034482758622</v>
      </c>
      <c r="O3">
        <v>146.06334841628959</v>
      </c>
      <c r="P3" s="32">
        <v>881</v>
      </c>
      <c r="Q3" s="32">
        <v>936</v>
      </c>
      <c r="R3" s="32">
        <v>851</v>
      </c>
      <c r="S3" s="32">
        <v>701</v>
      </c>
      <c r="T3" s="32">
        <v>568</v>
      </c>
      <c r="U3" s="32">
        <v>564</v>
      </c>
      <c r="V3" s="32">
        <v>599</v>
      </c>
      <c r="W3" s="32">
        <v>467</v>
      </c>
      <c r="X3" s="32">
        <v>464</v>
      </c>
      <c r="Y3" s="32">
        <v>1105</v>
      </c>
      <c r="Z3" s="1">
        <v>852</v>
      </c>
      <c r="AA3" s="1">
        <v>1028</v>
      </c>
      <c r="AB3" s="1">
        <v>878</v>
      </c>
      <c r="AC3" s="1">
        <v>512</v>
      </c>
      <c r="AD3" s="1">
        <v>786</v>
      </c>
      <c r="AE3" s="1">
        <v>564</v>
      </c>
      <c r="AF3" s="1">
        <v>421</v>
      </c>
      <c r="AG3" s="1">
        <v>917</v>
      </c>
      <c r="AH3" s="1">
        <v>465</v>
      </c>
      <c r="AI3" s="1">
        <v>1096</v>
      </c>
      <c r="AJ3" s="1">
        <v>901</v>
      </c>
      <c r="AK3" s="1">
        <v>1148</v>
      </c>
      <c r="AL3" s="1">
        <v>617</v>
      </c>
      <c r="AM3" s="1">
        <v>483</v>
      </c>
      <c r="AN3" s="1">
        <v>670</v>
      </c>
      <c r="AO3" s="1">
        <v>517</v>
      </c>
      <c r="AP3" s="1">
        <v>589</v>
      </c>
      <c r="AQ3" s="1">
        <v>944</v>
      </c>
      <c r="AR3" s="1">
        <v>472</v>
      </c>
      <c r="AS3" s="1">
        <v>1425</v>
      </c>
      <c r="AT3" s="1">
        <v>867</v>
      </c>
      <c r="AU3" s="1">
        <v>1234</v>
      </c>
      <c r="AV3" s="1">
        <v>669</v>
      </c>
      <c r="AW3" s="1">
        <v>559</v>
      </c>
      <c r="AX3" s="1">
        <v>642</v>
      </c>
      <c r="AY3" s="1">
        <v>418</v>
      </c>
      <c r="AZ3" s="1">
        <v>478</v>
      </c>
      <c r="BA3" s="1">
        <v>1180</v>
      </c>
      <c r="BB3" s="1">
        <v>448</v>
      </c>
      <c r="BC3" s="1">
        <v>949</v>
      </c>
      <c r="BD3" s="10">
        <v>0</v>
      </c>
      <c r="BE3" s="3"/>
      <c r="BF3" s="3"/>
      <c r="BG3" s="3"/>
      <c r="BH3" s="3"/>
      <c r="BI3" s="3"/>
      <c r="BJ3" s="3"/>
      <c r="BK3" s="3"/>
      <c r="BL3" s="3"/>
      <c r="BM3" s="3"/>
      <c r="BN3" s="4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4"/>
      <c r="DC3" s="4"/>
      <c r="DD3" s="4"/>
      <c r="DE3" s="4"/>
      <c r="DF3" s="4"/>
      <c r="DG3" s="4"/>
      <c r="DH3" s="4"/>
      <c r="DI3" s="4"/>
      <c r="DJ3" s="4"/>
      <c r="DK3" s="4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</row>
    <row r="4" spans="1:142">
      <c r="A4" s="4"/>
      <c r="B4" s="4"/>
      <c r="C4" s="4"/>
      <c r="D4" s="4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>
        <v>68.725806451612897</v>
      </c>
      <c r="Q4" s="3">
        <v>141.57142857142858</v>
      </c>
      <c r="R4" s="3">
        <v>153.78873239436621</v>
      </c>
      <c r="S4" s="3">
        <v>253.06779661016949</v>
      </c>
      <c r="T4" s="3">
        <v>112.56140350877193</v>
      </c>
      <c r="U4" s="3">
        <v>410.05172413793105</v>
      </c>
      <c r="V4" s="3">
        <v>159.12068965517241</v>
      </c>
      <c r="W4" s="3">
        <v>66.454545454545453</v>
      </c>
      <c r="X4" s="3">
        <v>832.2</v>
      </c>
      <c r="Y4" s="3">
        <v>135.52830188679246</v>
      </c>
      <c r="Z4" s="3">
        <v>86.269841269841265</v>
      </c>
      <c r="AA4" s="3">
        <v>138.44155844155844</v>
      </c>
      <c r="AB4" s="3">
        <v>131.02857142857144</v>
      </c>
      <c r="AC4" s="3">
        <v>234.16949152542372</v>
      </c>
      <c r="AD4" s="3">
        <v>116.41071428571429</v>
      </c>
      <c r="AE4" s="3">
        <v>455.22413793103448</v>
      </c>
      <c r="AF4" s="3">
        <v>152.84210526315789</v>
      </c>
      <c r="AG4" s="3">
        <v>68.509433962264154</v>
      </c>
      <c r="AH4" s="3">
        <v>873.82222222222219</v>
      </c>
      <c r="AI4" s="3">
        <v>147.88679245283018</v>
      </c>
      <c r="AJ4" s="3">
        <v>103.20967741935483</v>
      </c>
      <c r="AK4" s="3">
        <v>122.36363636363636</v>
      </c>
      <c r="AL4" s="3">
        <v>107.68115942028986</v>
      </c>
      <c r="AM4" s="3">
        <v>306.83050847457628</v>
      </c>
      <c r="AN4" s="3">
        <v>122.19642857142857</v>
      </c>
      <c r="AO4" s="3">
        <v>427.01724137931035</v>
      </c>
      <c r="AP4" s="3">
        <v>148.87272727272727</v>
      </c>
      <c r="AQ4" s="3">
        <v>68.735849056603769</v>
      </c>
      <c r="AR4" s="3">
        <v>911.77777777777783</v>
      </c>
      <c r="AS4" s="3">
        <v>181.18867924528303</v>
      </c>
      <c r="AT4" s="3">
        <v>12.296296296296296</v>
      </c>
      <c r="AU4" s="3">
        <v>4</v>
      </c>
      <c r="AV4" s="3">
        <v>9.1754385964912277</v>
      </c>
      <c r="AW4" s="3">
        <v>3.9555555555555557</v>
      </c>
      <c r="AX4" s="3">
        <v>9.6363636363636367</v>
      </c>
      <c r="AY4" s="1">
        <v>59.916666666666664</v>
      </c>
      <c r="AZ4" s="3">
        <v>12.75</v>
      </c>
      <c r="BA4" s="3">
        <v>9.9230769230769234</v>
      </c>
      <c r="BB4" s="3">
        <v>48</v>
      </c>
      <c r="BC4" s="3">
        <v>18.953488372093023</v>
      </c>
      <c r="BD4" s="10">
        <v>0</v>
      </c>
      <c r="BE4" s="3"/>
      <c r="BF4" s="3"/>
      <c r="BG4" s="3"/>
      <c r="BH4" s="3"/>
      <c r="BI4" s="3"/>
      <c r="BJ4" s="3"/>
      <c r="BK4" s="3"/>
      <c r="BL4" s="3"/>
      <c r="BM4" s="3"/>
      <c r="BN4" s="4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4"/>
      <c r="DC4" s="4"/>
      <c r="DD4" s="4"/>
      <c r="DE4" s="4"/>
      <c r="DF4" s="4"/>
      <c r="DG4" s="4"/>
      <c r="DH4" s="4"/>
      <c r="DI4" s="4"/>
      <c r="DJ4" s="4"/>
      <c r="DK4" s="4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</row>
    <row r="5" spans="1:14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10">
        <v>0</v>
      </c>
      <c r="BE5" s="3"/>
      <c r="BF5" s="3"/>
      <c r="BG5" s="3"/>
      <c r="BH5" s="3"/>
      <c r="BI5" s="3"/>
      <c r="BJ5" s="3"/>
      <c r="BK5" s="3"/>
      <c r="BL5" s="3"/>
      <c r="BM5" s="3"/>
      <c r="BN5" s="4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4"/>
      <c r="DC5" s="4"/>
      <c r="DD5" s="4"/>
      <c r="DE5" s="4"/>
      <c r="DF5" s="4"/>
      <c r="DG5" s="4"/>
      <c r="DH5" s="4"/>
      <c r="DI5" s="4"/>
      <c r="DJ5" s="4"/>
      <c r="DK5" s="4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</row>
    <row r="6" spans="1:14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10">
        <v>1</v>
      </c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4"/>
      <c r="DC6" s="4"/>
      <c r="DD6" s="4"/>
      <c r="DE6" s="4"/>
      <c r="DF6" s="4"/>
      <c r="DG6" s="4"/>
      <c r="DH6" s="4"/>
      <c r="DI6" s="4"/>
      <c r="DJ6" s="4"/>
      <c r="DK6" s="4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</row>
    <row r="7" spans="1:142" ht="79.5" customHeight="1">
      <c r="A7" s="11" t="s">
        <v>0</v>
      </c>
      <c r="B7" s="38" t="s">
        <v>13</v>
      </c>
      <c r="C7" s="38"/>
      <c r="D7" s="38"/>
      <c r="E7" s="38"/>
      <c r="F7" s="42" t="s">
        <v>14</v>
      </c>
      <c r="G7" s="43"/>
      <c r="H7" s="43"/>
      <c r="I7" s="43"/>
      <c r="J7" s="43"/>
      <c r="K7" s="43"/>
      <c r="L7" s="43"/>
      <c r="M7" s="43"/>
      <c r="N7" s="43"/>
      <c r="O7" s="43"/>
      <c r="P7" s="38" t="s">
        <v>15</v>
      </c>
      <c r="Q7" s="38"/>
      <c r="R7" s="38"/>
      <c r="S7" s="38"/>
      <c r="T7" s="38"/>
      <c r="U7" s="38"/>
      <c r="V7" s="38"/>
      <c r="W7" s="38"/>
      <c r="X7" s="38"/>
      <c r="Y7" s="38"/>
      <c r="Z7" s="38" t="s">
        <v>16</v>
      </c>
      <c r="AA7" s="38"/>
      <c r="AB7" s="38"/>
      <c r="AC7" s="38"/>
      <c r="AD7" s="38"/>
      <c r="AE7" s="38"/>
      <c r="AF7" s="38"/>
      <c r="AG7" s="38"/>
      <c r="AH7" s="38"/>
      <c r="AI7" s="38"/>
      <c r="AJ7" s="38" t="s">
        <v>17</v>
      </c>
      <c r="AK7" s="38"/>
      <c r="AL7" s="38"/>
      <c r="AM7" s="38"/>
      <c r="AN7" s="38"/>
      <c r="AO7" s="38"/>
      <c r="AP7" s="38"/>
      <c r="AQ7" s="38"/>
      <c r="AR7" s="38"/>
      <c r="AS7" s="38"/>
      <c r="AT7" s="38" t="s">
        <v>18</v>
      </c>
      <c r="AU7" s="38"/>
      <c r="AV7" s="38"/>
      <c r="AW7" s="38"/>
      <c r="AX7" s="38"/>
      <c r="AY7" s="38"/>
      <c r="AZ7" s="38"/>
      <c r="BA7" s="38"/>
      <c r="BB7" s="38"/>
      <c r="BC7" s="38"/>
      <c r="BD7" s="38" t="s">
        <v>19</v>
      </c>
      <c r="BE7" s="38"/>
      <c r="BF7" s="38"/>
      <c r="BG7" s="38"/>
      <c r="BH7" s="38"/>
      <c r="BI7" s="38"/>
      <c r="BJ7" s="38"/>
      <c r="BK7" s="38"/>
      <c r="BL7" s="38"/>
      <c r="BM7" s="38"/>
      <c r="BN7" s="38" t="s">
        <v>20</v>
      </c>
      <c r="BO7" s="38"/>
      <c r="BP7" s="38"/>
      <c r="BQ7" s="38"/>
      <c r="BR7" s="38"/>
      <c r="BS7" s="38"/>
      <c r="BT7" s="38"/>
      <c r="BU7" s="38"/>
      <c r="BV7" s="38"/>
      <c r="BW7" s="38"/>
      <c r="BX7" s="38" t="s">
        <v>21</v>
      </c>
      <c r="BY7" s="38"/>
      <c r="BZ7" s="38"/>
      <c r="CA7" s="38"/>
      <c r="CB7" s="38"/>
      <c r="CC7" s="38"/>
      <c r="CD7" s="38"/>
      <c r="CE7" s="38"/>
      <c r="CF7" s="38"/>
      <c r="CG7" s="38"/>
      <c r="CH7" s="39" t="s">
        <v>22</v>
      </c>
      <c r="CI7" s="40"/>
      <c r="CJ7" s="40"/>
      <c r="CK7" s="40"/>
      <c r="CL7" s="40"/>
      <c r="CM7" s="40"/>
      <c r="CN7" s="40"/>
      <c r="CO7" s="40"/>
      <c r="CP7" s="40"/>
      <c r="CQ7" s="40"/>
      <c r="CR7" s="38" t="s">
        <v>23</v>
      </c>
      <c r="CS7" s="38"/>
      <c r="CT7" s="38"/>
      <c r="CU7" s="38"/>
      <c r="CV7" s="38"/>
      <c r="CW7" s="38"/>
      <c r="CX7" s="38"/>
      <c r="CY7" s="38"/>
      <c r="CZ7" s="38"/>
      <c r="DA7" s="38"/>
      <c r="DB7" s="38" t="s">
        <v>24</v>
      </c>
      <c r="DC7" s="38"/>
      <c r="DD7" s="38"/>
      <c r="DE7" s="38"/>
      <c r="DF7" s="38"/>
      <c r="DG7" s="38"/>
      <c r="DH7" s="38"/>
      <c r="DI7" s="38"/>
      <c r="DJ7" s="38"/>
      <c r="DK7" s="38"/>
      <c r="DL7" s="38" t="s">
        <v>26</v>
      </c>
      <c r="DM7" s="38"/>
      <c r="DN7" s="38"/>
      <c r="DO7" s="38"/>
      <c r="DP7" s="38"/>
      <c r="DQ7" s="38"/>
      <c r="DR7" s="38"/>
      <c r="DS7" s="38"/>
      <c r="DT7" s="38"/>
      <c r="DU7" s="38"/>
      <c r="DV7" s="38"/>
      <c r="EH7" s="3"/>
      <c r="EI7" s="17" t="s">
        <v>27</v>
      </c>
      <c r="EJ7" s="17" t="s">
        <v>28</v>
      </c>
      <c r="EK7" s="17" t="s">
        <v>29</v>
      </c>
      <c r="EL7" s="17" t="s">
        <v>30</v>
      </c>
    </row>
    <row r="8" spans="1:142">
      <c r="A8" s="12"/>
      <c r="B8" s="7">
        <v>2018</v>
      </c>
      <c r="C8" s="7">
        <v>2019</v>
      </c>
      <c r="D8" s="7">
        <v>2020</v>
      </c>
      <c r="E8" s="7">
        <v>2021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12"/>
      <c r="EH8" s="12"/>
      <c r="EI8" s="12"/>
      <c r="EJ8" s="12"/>
      <c r="EK8" s="12"/>
      <c r="EL8" s="12"/>
    </row>
    <row r="9" spans="1:142">
      <c r="A9" s="1" t="s">
        <v>61</v>
      </c>
      <c r="B9" s="1">
        <v>121824</v>
      </c>
      <c r="C9" s="1">
        <v>142107</v>
      </c>
      <c r="D9" s="1">
        <v>156585</v>
      </c>
      <c r="E9" s="1">
        <v>144471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3">
        <f>P9/B9*BG2+Z9/C9*BH2+AJ9/D9*BI2+AT9/E9*BJ2</f>
        <v>0</v>
      </c>
      <c r="BE9" s="13">
        <f>Q9/B9*BG2+AA9/C9*BH2+AK9/D9*BI2+AU9/E9*BJ2</f>
        <v>0</v>
      </c>
      <c r="BF9" s="13">
        <f>R9/B9*BG2+AB9/C9*BH2+AL9/D9*BI2+AV9/E9*BJ2</f>
        <v>0</v>
      </c>
      <c r="BG9" s="13">
        <f>S9/B9*BG2+AC9/C9*BH2+AM9/D9*BI2+AW9/E9*BJ2</f>
        <v>0</v>
      </c>
      <c r="BH9" s="13">
        <f>T9/B9*BG2+AD9/C9*BH2+AN9/D9*BI2+AX9/E9*BJ2</f>
        <v>0</v>
      </c>
      <c r="BI9" s="13">
        <f>U9/B9*BG2+AE9/C9*BH2+AO9/D9*BI2+AY9/E9*BJ2</f>
        <v>0</v>
      </c>
      <c r="BJ9" s="13">
        <f>V9/B9*BG2+AF9/C9*BH2+AP9/D9*BI2+AZ9/E9*BJ2</f>
        <v>0</v>
      </c>
      <c r="BK9" s="13">
        <f>W9/B9*BG2+AG9/C9*BH2+AQ9/D9*BI2+BA9/E9*BJ2</f>
        <v>0</v>
      </c>
      <c r="BL9" s="13">
        <f>X9/B9*BG2+AH9/C9*BH2+AR9/D9*BI2+BB9/E9*BJ2</f>
        <v>0</v>
      </c>
      <c r="BM9" s="13">
        <f>Y9/B9*BG2+AI9/C9*BH2+AS9/D9*BI2+BC9/E9*BJ2</f>
        <v>0</v>
      </c>
      <c r="BN9" s="3">
        <f>SUM(BD9,F3*BD3*1)/(BD6+BD4)+BD5*ABS(BD9*BD2-F3*BD4)/(BD6+BD4)</f>
        <v>0</v>
      </c>
      <c r="BO9" s="3">
        <f>SUM(BE9,G3*BD3*1)/(BD6+BD4)+BD5*ABS(BE9*BD2-G3*BD4)/(BD6+BD4)</f>
        <v>0</v>
      </c>
      <c r="BP9" s="3">
        <f>SUM(BF9,H3*BD3*1)/(BD6+BD4)+BD5*ABS(BF9*BD2-H3*BD4)/(BD6+BD4)</f>
        <v>0</v>
      </c>
      <c r="BQ9" s="3">
        <f>SUM(BG9,I3*BD3*1)/(BD6+BD4)+BD5*ABS(BG9*BD2-I3*BD4)/(BD6+BD4)</f>
        <v>0</v>
      </c>
      <c r="BR9" s="3">
        <f>SUM(BH9,J3*BD3*1)/(BD6+BD4)+BD5*ABS(BH9*BD2-J3*BD4)/(BD6+BD4)</f>
        <v>0</v>
      </c>
      <c r="BS9" s="3">
        <f>SUM(BI9,K3*BD3*1)/(BD6+BD4)+BD5*ABS(BI9*BD2-K3*BD4)/(BD6+BD4)</f>
        <v>0</v>
      </c>
      <c r="BT9" s="3">
        <f>SUM(BJ9,L3*BD3*1)/(BD6+BD4)+BD5*ABS(BJ9*BD2-L3*BD4)/(BD6+BD4)</f>
        <v>0</v>
      </c>
      <c r="BU9" s="3">
        <f>SUM(BK9,M3*BD3*1)/(BD6+BD4)+BD5*ABS(BK9*BD2-M3*BD4)/(BD6+BD4)</f>
        <v>0</v>
      </c>
      <c r="BV9" s="3">
        <f>SUM(BL9,N3*BD3*1)/(BD6+BD4)+BD5*ABS(BL9*BD2-N3*BD4)/(BD6+BD4)</f>
        <v>0</v>
      </c>
      <c r="BW9" s="3">
        <f>SUM(BM9,O3*BD3*1)/(BD6+BD4)+BD5*ABS(BM9*BD2-O3*BD4)/(BD6+BD4)</f>
        <v>0</v>
      </c>
      <c r="BX9" s="14">
        <f>(P3-P9)/(B3-B9)*BG2+(Z3-Z9)/(C3-C9)*BH2+(AJ3-AJ9)/(D3-D9)*BI2+(AT3-AT9)/(E3-E9)*BJ2</f>
        <v>3.5455851035149394E-2</v>
      </c>
      <c r="BY9" s="14">
        <f>(Q3-Q9)/(B3-B9)*BG2+(AA3-AA9)/(C3-C9)*BH2+(AK3-AK9)/(D3-D9)*BI2+(AU3-AU9)/(E3-E9)*BJ2</f>
        <v>4.5509245944999867E-2</v>
      </c>
      <c r="BZ9" s="14">
        <f>(R3-R9)/(B3-B9)*BG2+(AB3-AB9)/(C3-C9)*BH2+(AL3-AL9)/(D3-D9)*BI2+(AV3-AV9)/(E3-E9)*BJ2</f>
        <v>2.9516071591294199E-2</v>
      </c>
      <c r="CA9" s="14">
        <f>(S3-S9)/(B3-B9)*BG2+(AC3-AC9)/(C3-C9)*BH2+(AM3-AM9)/(D3-D9)*BI2+(AW3-AW9)/(E3-E9)*BJ2</f>
        <v>2.150152877184841E-2</v>
      </c>
      <c r="CB9" s="14">
        <f>(T3-T9)/(B3-B9)*BG2+(AD3-AD9)/(C3-C9)*BH2+(AN3-AN9)/(D3-D9)*BI2+(AX3-AX9)/(E3-E9)*BJ2</f>
        <v>2.793617043506038E-2</v>
      </c>
      <c r="CC9" s="14">
        <f>(U3-U9)/(B3-B9)*BG2+(AE3-AE9)/(C3-C9)*BH2+(AO3-AO9)/(D3-D9)*BI2+(AY3-AY9)/(E3-E9)*BJ2</f>
        <v>2.0459935448507178E-2</v>
      </c>
      <c r="CD9" s="14">
        <f>(V3-V9)/(B3-B9)*BG2+(AF3-AF9)/(C3-C9)*BH2+(AP3-AP9)/(D3-D9)*BI2+(AZ3-AZ9)/(E3-E9)*BJ2</f>
        <v>2.0502595619877814E-2</v>
      </c>
      <c r="CE9" s="14">
        <f>(W3-W9)/(B3-B9)*BG2+(AG3-AG9)/(C3-C9)*BH2+(AQ3-AQ9)/(D3-D9)*BI2+(BA3-BA9)/(E3-E9)*BJ2</f>
        <v>3.9431470008180897E-2</v>
      </c>
      <c r="CF9" s="14">
        <f>(X3-X9)/(B3-B9)*BG2+(AH3-AH9)/(C3-C9)*BH2+(AR3-AR9)/(D3-D9)*BI2+(BB3-BB9)/(E3-E9)*BJ2</f>
        <v>1.8733200524459828E-2</v>
      </c>
      <c r="CG9" s="14">
        <f>(Y3-Y9)/(B3-B9)*BG2+(AI3-AI9)/(C3-C9)*BH2+(AS3-AS9)/(D3-D9)*BI2+(BC3-BC9)/(E3-E9)*BJ2</f>
        <v>4.700468487021367E-2</v>
      </c>
      <c r="CH9" s="13">
        <f t="shared" ref="CH9:CQ34" si="0">F9*(100-BN9)/100</f>
        <v>0</v>
      </c>
      <c r="CI9" s="13">
        <f t="shared" si="0"/>
        <v>0</v>
      </c>
      <c r="CJ9" s="13">
        <f t="shared" si="0"/>
        <v>0</v>
      </c>
      <c r="CK9" s="13">
        <f t="shared" si="0"/>
        <v>0</v>
      </c>
      <c r="CL9" s="13">
        <f t="shared" si="0"/>
        <v>0</v>
      </c>
      <c r="CM9" s="13">
        <f t="shared" si="0"/>
        <v>0</v>
      </c>
      <c r="CN9" s="13">
        <f t="shared" si="0"/>
        <v>0</v>
      </c>
      <c r="CO9" s="13">
        <f t="shared" si="0"/>
        <v>0</v>
      </c>
      <c r="CP9" s="13">
        <f t="shared" si="0"/>
        <v>0</v>
      </c>
      <c r="CQ9" s="13">
        <f t="shared" si="0"/>
        <v>0</v>
      </c>
      <c r="CR9" s="14">
        <f t="shared" ref="CR9:DA34" si="1">F9*(100-BX9)/100</f>
        <v>0</v>
      </c>
      <c r="CS9" s="14">
        <f t="shared" si="1"/>
        <v>0</v>
      </c>
      <c r="CT9" s="14">
        <f t="shared" si="1"/>
        <v>0</v>
      </c>
      <c r="CU9" s="14">
        <f t="shared" si="1"/>
        <v>0</v>
      </c>
      <c r="CV9" s="14">
        <f t="shared" si="1"/>
        <v>0</v>
      </c>
      <c r="CW9" s="14">
        <f t="shared" si="1"/>
        <v>0</v>
      </c>
      <c r="CX9" s="14">
        <f t="shared" si="1"/>
        <v>0</v>
      </c>
      <c r="CY9" s="14">
        <f t="shared" si="1"/>
        <v>0</v>
      </c>
      <c r="CZ9" s="14">
        <f t="shared" si="1"/>
        <v>0</v>
      </c>
      <c r="DA9" s="14">
        <f t="shared" si="1"/>
        <v>0</v>
      </c>
      <c r="DB9" s="4">
        <f t="shared" ref="DB9:DK34" si="2">F9*BN9/100</f>
        <v>0</v>
      </c>
      <c r="DC9" s="4">
        <f t="shared" si="2"/>
        <v>0</v>
      </c>
      <c r="DD9" s="4">
        <f t="shared" si="2"/>
        <v>0</v>
      </c>
      <c r="DE9" s="4">
        <f t="shared" si="2"/>
        <v>0</v>
      </c>
      <c r="DF9" s="4">
        <f t="shared" si="2"/>
        <v>0</v>
      </c>
      <c r="DG9" s="4">
        <f t="shared" si="2"/>
        <v>0</v>
      </c>
      <c r="DH9" s="4">
        <f t="shared" si="2"/>
        <v>0</v>
      </c>
      <c r="DI9" s="4">
        <f t="shared" si="2"/>
        <v>0</v>
      </c>
      <c r="DJ9" s="4">
        <f t="shared" si="2"/>
        <v>0</v>
      </c>
      <c r="DK9" s="4">
        <f t="shared" si="2"/>
        <v>0</v>
      </c>
      <c r="DL9" s="3">
        <f t="shared" ref="DL9:DU34" si="3">F9*BX9/100</f>
        <v>0</v>
      </c>
      <c r="DM9" s="3">
        <f t="shared" si="3"/>
        <v>0</v>
      </c>
      <c r="DN9" s="3">
        <f t="shared" si="3"/>
        <v>0</v>
      </c>
      <c r="DO9" s="3">
        <f t="shared" si="3"/>
        <v>0</v>
      </c>
      <c r="DP9" s="3">
        <f t="shared" si="3"/>
        <v>0</v>
      </c>
      <c r="DQ9" s="3">
        <f t="shared" si="3"/>
        <v>0</v>
      </c>
      <c r="DR9" s="3">
        <f t="shared" si="3"/>
        <v>0</v>
      </c>
      <c r="DS9" s="3">
        <f t="shared" si="3"/>
        <v>0</v>
      </c>
      <c r="DT9" s="3">
        <f t="shared" si="3"/>
        <v>0</v>
      </c>
      <c r="DU9" s="3">
        <f t="shared" si="3"/>
        <v>0</v>
      </c>
      <c r="DV9" s="3"/>
      <c r="EH9" s="12"/>
      <c r="EI9" s="3">
        <f>SUM(DB9:DB262)</f>
        <v>30.031141712303384</v>
      </c>
      <c r="EJ9" s="3">
        <f>SUM(DL9:DL262)</f>
        <v>0</v>
      </c>
      <c r="EK9" s="3">
        <f>SUM(CH9:CH262)</f>
        <v>1731.9688582876965</v>
      </c>
      <c r="EL9" s="3">
        <f>SUM(CR9:CR262)</f>
        <v>1762</v>
      </c>
    </row>
    <row r="10" spans="1:142">
      <c r="A10" s="1" t="s">
        <v>84</v>
      </c>
      <c r="B10" s="1">
        <v>104417</v>
      </c>
      <c r="C10" s="1">
        <v>116061</v>
      </c>
      <c r="D10" s="1">
        <v>107567</v>
      </c>
      <c r="E10" s="1">
        <v>93458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3">
        <f>P10/B10*BG2+Z10/C10*BH2+AJ10/D10*BI2+AT10/E10*BJ2</f>
        <v>0</v>
      </c>
      <c r="BE10" s="13">
        <f>Q10/B10*BG2+AA10/C10*BH2+AK10/D10*BI2+AU10/E10*BJ2</f>
        <v>0</v>
      </c>
      <c r="BF10" s="13">
        <f>R10/B10*BG2+AB10/C10*BH2+AL10/D10*BI2+AV10/E10*BJ2</f>
        <v>0</v>
      </c>
      <c r="BG10" s="13">
        <f>S10/B10*BG2+AC10/C10*BH2+AM10/D10*BI2+AW10/E10*BJ2</f>
        <v>0</v>
      </c>
      <c r="BH10" s="13">
        <f>T10/B10*BG2+AD10/C10*BH2+AN10/D10*BI2+AX10/E10*BJ2</f>
        <v>0</v>
      </c>
      <c r="BI10" s="13">
        <f>U10/B10*BG2+AE10/C10*BH2+AO10/D10*BI2+AY10/E10*BJ2</f>
        <v>0</v>
      </c>
      <c r="BJ10" s="13">
        <f>V10/B10*BG2+AF10/C10*BH2+AP10/D10*BI2+AZ10/E10*BJ2</f>
        <v>0</v>
      </c>
      <c r="BK10" s="13">
        <f>W10/B10*BG2+AG10/C10*BH2+AQ10/D10*BI2+BA10/E10*BJ2</f>
        <v>0</v>
      </c>
      <c r="BL10" s="13">
        <f>X10/B10*BG2+AH10/C10*BH2+AR10/D10*BI2+BB10/E10*BJ2</f>
        <v>0</v>
      </c>
      <c r="BM10" s="13">
        <f>Y10/B10*BG2+AI10/C10*BH2+AS10/D10*BI2+BC10/E10*BJ2</f>
        <v>0</v>
      </c>
      <c r="BN10" s="3">
        <f>SUM(BD10,F3*BD3*1)/(BD6+BD4)+BD5*ABS(BD10*BD2-F3*BD4)/(BD6+BD4)</f>
        <v>0</v>
      </c>
      <c r="BO10" s="3">
        <f>SUM(BE10,G3*BD3*1)/(BD6+BD4)+BD5*ABS(BE10*BD2-G3*BD4)/(BD6+BD4)</f>
        <v>0</v>
      </c>
      <c r="BP10" s="3">
        <f>SUM(BF10,H3*BD3*1)/(BD6+BD4)+BD5*ABS(BF10*BD2-H3*BD4)/(BD6+BD4)</f>
        <v>0</v>
      </c>
      <c r="BQ10" s="3">
        <f>SUM(BG10,I3*BD3*1)/(BD6+BD4)+BD5*ABS(BG10*BD2-I3*BD4)/(BD6+BD4)</f>
        <v>0</v>
      </c>
      <c r="BR10" s="3">
        <f>SUM(BH10,J3*BD3*1)/(BD6+BD4)+BD5*ABS(BH10*BD2-J3*BD4)/(BD6+BD4)</f>
        <v>0</v>
      </c>
      <c r="BS10" s="3">
        <f>SUM(BI10,K3*BD3*1)/(BD6+BD4)+BD5*ABS(BI10*BD2-K3*BD4)/(BD6+BD4)</f>
        <v>0</v>
      </c>
      <c r="BT10" s="3">
        <f>SUM(BJ10,L3*BD3*1)/(BD6+BD4)+BD5*ABS(BJ10*BD2-L3*BD4)/(BD6+BD4)</f>
        <v>0</v>
      </c>
      <c r="BU10" s="3">
        <f>SUM(BK10,M3*BD3*1)/(BD6+BD4)+BD5*ABS(BK10*BD2-M3*BD4)/(BD6+BD4)</f>
        <v>0</v>
      </c>
      <c r="BV10" s="3">
        <f>SUM(BL10,N3*BD3*1)/(BD6+BD4)+BD5*ABS(BL10*BD2-N3*BD4)/(BD6+BD4)</f>
        <v>0</v>
      </c>
      <c r="BW10" s="3">
        <f>SUM(BM10,O3*BD3*1)/(BD6+BD4)+BD5*ABS(BM10*BD2-O3*BD4)/(BD6+BD4)</f>
        <v>0</v>
      </c>
      <c r="BX10" s="14">
        <f>(P3-P10)/(B3-B10)*BG2+(Z3-Z10)/(C3-C10)*BH2+(AJ3-AJ10)/(D3-D10)*BI2+(AT3-AT10)/(E3-E10)*BJ2</f>
        <v>3.4881189544204966E-2</v>
      </c>
      <c r="BY10" s="14">
        <f>(Q3-Q10)/(B3-B10)*BG2+(AA3-AA10)/(C3-C10)*BH2+(AK3-AK10)/(D3-D10)*BI2+(AU3-AU10)/(E3-E10)*BJ2</f>
        <v>4.4753625821401959E-2</v>
      </c>
      <c r="BZ10" s="14">
        <f>(R3-R10)/(B3-B10)*BG2+(AB3-AB10)/(C3-C10)*BH2+(AL3-AL10)/(D3-D10)*BI2+(AV3-AV10)/(E3-E10)*BJ2</f>
        <v>2.9059616885341054E-2</v>
      </c>
      <c r="CA10" s="14">
        <f>(S3-S10)/(B3-B10)*BG2+(AC3-AC10)/(C3-C10)*BH2+(AM3-AM10)/(D3-D10)*BI2+(AW3-AW10)/(E3-E10)*BJ2</f>
        <v>2.1156048870687671E-2</v>
      </c>
      <c r="CB10" s="14">
        <f>(T3-T10)/(B3-B10)*BG2+(AD3-AD10)/(C3-C10)*BH2+(AN3-AN10)/(D3-D10)*BI2+(AX3-AX10)/(E3-E10)*BJ2</f>
        <v>2.7492274858318365E-2</v>
      </c>
      <c r="CC10" s="14">
        <f>(U3-U10)/(B3-B10)*BG2+(AE3-AE10)/(C3-C10)*BH2+(AO3-AO10)/(D3-D10)*BI2+(AY3-AY10)/(E3-E10)*BJ2</f>
        <v>2.0140820965711397E-2</v>
      </c>
      <c r="CD10" s="14">
        <f>(V3-V10)/(B3-B10)*BG2+(AF3-AF10)/(C3-C10)*BH2+(AP3-AP10)/(D3-D10)*BI2+(AZ3-AZ10)/(E3-E10)*BJ2</f>
        <v>2.016747526357662E-2</v>
      </c>
      <c r="CE10" s="14">
        <f>(W3-W10)/(B3-B10)*BG2+(AG3-AG10)/(C3-C10)*BH2+(AQ3-AQ10)/(D3-D10)*BI2+(BA3-BA10)/(E3-E10)*BJ2</f>
        <v>3.8763291271430876E-2</v>
      </c>
      <c r="CF10" s="14">
        <f>(X3-X10)/(B3-B10)*BG2+(AH3-AH10)/(C3-C10)*BH2+(AR3-AR10)/(D3-D10)*BI2+(BB3-BB10)/(E3-E10)*BJ2</f>
        <v>1.8431413115790135E-2</v>
      </c>
      <c r="CG10" s="14">
        <f>(Y3-Y10)/(B3-B10)*BG2+(AI3-AI10)/(C3-C10)*BH2+(AS3-AS10)/(D3-D10)*BI2+(BC3-BC10)/(E3-E10)*BJ2</f>
        <v>4.6247637004354275E-2</v>
      </c>
      <c r="CH10" s="13">
        <f t="shared" si="0"/>
        <v>0</v>
      </c>
      <c r="CI10" s="13">
        <f t="shared" si="0"/>
        <v>0</v>
      </c>
      <c r="CJ10" s="13">
        <f t="shared" si="0"/>
        <v>0</v>
      </c>
      <c r="CK10" s="13">
        <f t="shared" si="0"/>
        <v>0</v>
      </c>
      <c r="CL10" s="13">
        <f t="shared" si="0"/>
        <v>0</v>
      </c>
      <c r="CM10" s="13">
        <f t="shared" si="0"/>
        <v>0</v>
      </c>
      <c r="CN10" s="13">
        <f t="shared" si="0"/>
        <v>0</v>
      </c>
      <c r="CO10" s="13">
        <f t="shared" si="0"/>
        <v>0</v>
      </c>
      <c r="CP10" s="13">
        <f t="shared" si="0"/>
        <v>0</v>
      </c>
      <c r="CQ10" s="13">
        <f t="shared" si="0"/>
        <v>0</v>
      </c>
      <c r="CR10" s="14">
        <f t="shared" si="1"/>
        <v>0</v>
      </c>
      <c r="CS10" s="14">
        <f t="shared" si="1"/>
        <v>0</v>
      </c>
      <c r="CT10" s="14">
        <f t="shared" si="1"/>
        <v>0</v>
      </c>
      <c r="CU10" s="14">
        <f t="shared" si="1"/>
        <v>0</v>
      </c>
      <c r="CV10" s="14">
        <f t="shared" si="1"/>
        <v>0</v>
      </c>
      <c r="CW10" s="14">
        <f t="shared" si="1"/>
        <v>0</v>
      </c>
      <c r="CX10" s="14">
        <f t="shared" si="1"/>
        <v>0</v>
      </c>
      <c r="CY10" s="14">
        <f t="shared" si="1"/>
        <v>0</v>
      </c>
      <c r="CZ10" s="14">
        <f t="shared" si="1"/>
        <v>0</v>
      </c>
      <c r="DA10" s="14">
        <f t="shared" si="1"/>
        <v>0</v>
      </c>
      <c r="DB10" s="4">
        <f t="shared" si="2"/>
        <v>0</v>
      </c>
      <c r="DC10" s="4">
        <f t="shared" si="2"/>
        <v>0</v>
      </c>
      <c r="DD10" s="4">
        <f t="shared" si="2"/>
        <v>0</v>
      </c>
      <c r="DE10" s="4">
        <f t="shared" si="2"/>
        <v>0</v>
      </c>
      <c r="DF10" s="4">
        <f t="shared" si="2"/>
        <v>0</v>
      </c>
      <c r="DG10" s="4">
        <f t="shared" si="2"/>
        <v>0</v>
      </c>
      <c r="DH10" s="4">
        <f t="shared" si="2"/>
        <v>0</v>
      </c>
      <c r="DI10" s="4">
        <f t="shared" si="2"/>
        <v>0</v>
      </c>
      <c r="DJ10" s="4">
        <f t="shared" si="2"/>
        <v>0</v>
      </c>
      <c r="DK10" s="4">
        <f t="shared" si="2"/>
        <v>0</v>
      </c>
      <c r="DL10" s="3">
        <f t="shared" si="3"/>
        <v>0</v>
      </c>
      <c r="DM10" s="3">
        <f t="shared" si="3"/>
        <v>0</v>
      </c>
      <c r="DN10" s="3">
        <f t="shared" si="3"/>
        <v>0</v>
      </c>
      <c r="DO10" s="3">
        <f t="shared" si="3"/>
        <v>0</v>
      </c>
      <c r="DP10" s="3">
        <f t="shared" si="3"/>
        <v>0</v>
      </c>
      <c r="DQ10" s="3">
        <f t="shared" si="3"/>
        <v>0</v>
      </c>
      <c r="DR10" s="3">
        <f t="shared" si="3"/>
        <v>0</v>
      </c>
      <c r="DS10" s="3">
        <f t="shared" si="3"/>
        <v>0</v>
      </c>
      <c r="DT10" s="3">
        <f t="shared" si="3"/>
        <v>0</v>
      </c>
      <c r="DU10" s="3">
        <f t="shared" si="3"/>
        <v>0</v>
      </c>
      <c r="DV10" s="3"/>
      <c r="EH10" s="12"/>
      <c r="EI10" s="3">
        <f>SUM(DC9:DC262)</f>
        <v>11.098831732606698</v>
      </c>
      <c r="EJ10" s="3">
        <f>SUM(DM9:DM262)</f>
        <v>0</v>
      </c>
      <c r="EK10" s="3">
        <f>SUM(CI9:CI262)</f>
        <v>924.90116826739336</v>
      </c>
      <c r="EL10" s="3">
        <f>SUM(CS9:CS262)</f>
        <v>936</v>
      </c>
    </row>
    <row r="11" spans="1:142">
      <c r="A11" s="1" t="s">
        <v>85</v>
      </c>
      <c r="B11" s="1">
        <v>100780</v>
      </c>
      <c r="C11" s="1">
        <v>101256</v>
      </c>
      <c r="D11" s="1">
        <v>106955</v>
      </c>
      <c r="E11" s="1">
        <v>81155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3">
        <f>P11/B11*BG2+Z11/C11*BH2+AJ11/D11*BI2+AT11/E11*BJ2</f>
        <v>0</v>
      </c>
      <c r="BE11" s="13">
        <f>Q11/B11*BG2+AA11/C11*BH2+AK11/D11*BI2+AU11/E11*BJ2</f>
        <v>0</v>
      </c>
      <c r="BF11" s="13">
        <f>R11/B11*BG2+AB11/C11*BH2+AL11/D11*BI2+AV11/E11*BJ2</f>
        <v>0</v>
      </c>
      <c r="BG11" s="13">
        <f>S11/B11*BG2+AC11/C11*BH2+AM11/D11*BI2+AW11/E11*BJ2</f>
        <v>0</v>
      </c>
      <c r="BH11" s="13">
        <f>T11/B11*BG2+AD11/C11*BH2+AN11/D11*BI2+AX11/E11*BJ2</f>
        <v>0</v>
      </c>
      <c r="BI11" s="13">
        <f>U11/B11*BG2+AE11/C11*BH2+AO11/D11*BI2+AY11/E11*BJ2</f>
        <v>0</v>
      </c>
      <c r="BJ11" s="13">
        <f>V11/B11*BG2+AF11/C11*BH2+AP11/D11*BI2+AZ11/E11*BJ2</f>
        <v>0</v>
      </c>
      <c r="BK11" s="13">
        <f>W11/B11*BG2+AG11/C11*BH2+AQ11/D11*BI2+BA11/E11*BJ2</f>
        <v>0</v>
      </c>
      <c r="BL11" s="13">
        <f>X11/B11*BG2+AH11/C11*BH2+AR11/D11*BI2+BB11/E11*BJ2</f>
        <v>0</v>
      </c>
      <c r="BM11" s="13">
        <f>Y11/B11*BG2+AI11/C11*BH2+AS11/D11*BI2+BC11/E11*BJ2</f>
        <v>0</v>
      </c>
      <c r="BN11" s="3">
        <f>SUM(BD11,F3*BD3*1)/(BD6+BD4)+BD5*ABS(BD11*BD2-F3*BD4)/(BD6+BD4)</f>
        <v>0</v>
      </c>
      <c r="BO11" s="3">
        <f>SUM(BE11,G3*BD3*1)/(BD6+BD4)+BD5*ABS(BE11*BD2-G3*BD4)/(BD6+BD4)</f>
        <v>0</v>
      </c>
      <c r="BP11" s="3">
        <f>SUM(BF11,H3*BD3*1)/(BD6+BD4)+BD5*ABS(BF11*BD2-H3*BD4)/(BD6+BD4)</f>
        <v>0</v>
      </c>
      <c r="BQ11" s="3">
        <f>SUM(BG11,I3*BD3*1)/(BD6+BD4)+BD5*ABS(BG11*BD2-I3*BD4)/(BD6+BD4)</f>
        <v>0</v>
      </c>
      <c r="BR11" s="3">
        <f>SUM(BH11,J3*BD3*1)/(BD6+BD4)+BD5*ABS(BH11*BD2-J3*BD4)/(BD6+BD4)</f>
        <v>0</v>
      </c>
      <c r="BS11" s="3">
        <f>SUM(BI11,K3*BD3*1)/(BD6+BD4)+BD5*ABS(BI11*BD2-K3*BD4)/(BD6+BD4)</f>
        <v>0</v>
      </c>
      <c r="BT11" s="3">
        <f>SUM(BJ11,L3*BD3*1)/(BD6+BD4)+BD5*ABS(BJ11*BD2-L3*BD4)/(BD6+BD4)</f>
        <v>0</v>
      </c>
      <c r="BU11" s="3">
        <f>SUM(BK11,M3*BD3*1)/(BD6+BD4)+BD5*ABS(BK11*BD2-M3*BD4)/(BD6+BD4)</f>
        <v>0</v>
      </c>
      <c r="BV11" s="3">
        <f>SUM(BL11,N3*BD3*1)/(BD6+BD4)+BD5*ABS(BL11*BD2-N3*BD4)/(BD6+BD4)</f>
        <v>0</v>
      </c>
      <c r="BW11" s="3">
        <f>SUM(BM11,O3*BD3*1)/(BD6+BD4)+BD5*ABS(BM11*BD2-O3*BD4)/(BD6+BD4)</f>
        <v>0</v>
      </c>
      <c r="BX11" s="14">
        <f>(P3-P11)/(B3-B11)*BG2+(Z3-Z11)/(C3-C11)*BH2+(AJ3-AJ11)/(D3-D11)*BI2+(AT3-AT11)/(E3-E11)*BJ2</f>
        <v>3.4759630743436187E-2</v>
      </c>
      <c r="BY11" s="14">
        <f>(Q3-Q11)/(B3-B11)*BG2+(AA3-AA11)/(C3-C11)*BH2+(AK3-AK11)/(D3-D11)*BI2+(AU3-AU11)/(E3-E11)*BJ2</f>
        <v>4.4595491520723958E-2</v>
      </c>
      <c r="BZ11" s="14">
        <f>(R3-R11)/(B3-B11)*BG2+(AB3-AB11)/(C3-C11)*BH2+(AL3-AL11)/(D3-D11)*BI2+(AV3-AV11)/(E3-E11)*BJ2</f>
        <v>2.8949697655217384E-2</v>
      </c>
      <c r="CA11" s="14">
        <f>(S3-S11)/(B3-B11)*BG2+(AC3-AC11)/(C3-C11)*BH2+(AM3-AM11)/(D3-D11)*BI2+(AW3-AW11)/(E3-E11)*BJ2</f>
        <v>2.1079981781257161E-2</v>
      </c>
      <c r="CB11" s="14">
        <f>(T3-T11)/(B3-B11)*BG2+(AD3-AD11)/(C3-C11)*BH2+(AN3-AN11)/(D3-D11)*BI2+(AX3-AX11)/(E3-E11)*BJ2</f>
        <v>2.7391698116074104E-2</v>
      </c>
      <c r="CC11" s="14">
        <f>(U3-U11)/(B3-B11)*BG2+(AE3-AE11)/(C3-C11)*BH2+(AO3-AO11)/(D3-D11)*BI2+(AY3-AY11)/(E3-E11)*BJ2</f>
        <v>2.0070523024027197E-2</v>
      </c>
      <c r="CD11" s="14">
        <f>(V3-V11)/(B3-B11)*BG2+(AF3-AF11)/(C3-C11)*BH2+(AP3-AP11)/(D3-D11)*BI2+(AZ3-AZ11)/(E3-E11)*BJ2</f>
        <v>2.0103105679603037E-2</v>
      </c>
      <c r="CE11" s="14">
        <f>(W3-W11)/(B3-B11)*BG2+(AG3-AG11)/(C3-C11)*BH2+(AQ3-AQ11)/(D3-D11)*BI2+(BA3-BA11)/(E3-E11)*BJ2</f>
        <v>3.861914899359771E-2</v>
      </c>
      <c r="CF11" s="14">
        <f>(X3-X11)/(B3-B11)*BG2+(AH3-AH11)/(C3-C11)*BH2+(AR3-AR11)/(D3-D11)*BI2+(BB3-BB11)/(E3-E11)*BJ2</f>
        <v>1.8366795406214026E-2</v>
      </c>
      <c r="CG11" s="14">
        <f>(Y3-Y11)/(B3-B11)*BG2+(AI3-AI11)/(C3-C11)*BH2+(AS3-AS11)/(D3-D11)*BI2+(BC3-BC11)/(E3-E11)*BJ2</f>
        <v>4.6101126521752966E-2</v>
      </c>
      <c r="CH11" s="13">
        <f t="shared" si="0"/>
        <v>0</v>
      </c>
      <c r="CI11" s="13">
        <f t="shared" si="0"/>
        <v>0</v>
      </c>
      <c r="CJ11" s="13">
        <f t="shared" si="0"/>
        <v>0</v>
      </c>
      <c r="CK11" s="13">
        <f t="shared" si="0"/>
        <v>0</v>
      </c>
      <c r="CL11" s="13">
        <f t="shared" si="0"/>
        <v>0</v>
      </c>
      <c r="CM11" s="13">
        <f t="shared" si="0"/>
        <v>0</v>
      </c>
      <c r="CN11" s="13">
        <f t="shared" si="0"/>
        <v>0</v>
      </c>
      <c r="CO11" s="13">
        <f t="shared" si="0"/>
        <v>0</v>
      </c>
      <c r="CP11" s="13">
        <f t="shared" si="0"/>
        <v>0</v>
      </c>
      <c r="CQ11" s="13">
        <f t="shared" si="0"/>
        <v>0</v>
      </c>
      <c r="CR11" s="14">
        <f t="shared" si="1"/>
        <v>0</v>
      </c>
      <c r="CS11" s="14">
        <f t="shared" si="1"/>
        <v>0</v>
      </c>
      <c r="CT11" s="14">
        <f t="shared" si="1"/>
        <v>0</v>
      </c>
      <c r="CU11" s="14">
        <f t="shared" si="1"/>
        <v>0</v>
      </c>
      <c r="CV11" s="14">
        <f t="shared" si="1"/>
        <v>0</v>
      </c>
      <c r="CW11" s="14">
        <f t="shared" si="1"/>
        <v>0</v>
      </c>
      <c r="CX11" s="14">
        <f t="shared" si="1"/>
        <v>0</v>
      </c>
      <c r="CY11" s="14">
        <f t="shared" si="1"/>
        <v>0</v>
      </c>
      <c r="CZ11" s="14">
        <f t="shared" si="1"/>
        <v>0</v>
      </c>
      <c r="DA11" s="14">
        <f t="shared" si="1"/>
        <v>0</v>
      </c>
      <c r="DB11" s="4">
        <f t="shared" si="2"/>
        <v>0</v>
      </c>
      <c r="DC11" s="4">
        <f t="shared" si="2"/>
        <v>0</v>
      </c>
      <c r="DD11" s="4">
        <f t="shared" si="2"/>
        <v>0</v>
      </c>
      <c r="DE11" s="4">
        <f t="shared" si="2"/>
        <v>0</v>
      </c>
      <c r="DF11" s="4">
        <f t="shared" si="2"/>
        <v>0</v>
      </c>
      <c r="DG11" s="4">
        <f t="shared" si="2"/>
        <v>0</v>
      </c>
      <c r="DH11" s="4">
        <f t="shared" si="2"/>
        <v>0</v>
      </c>
      <c r="DI11" s="4">
        <f t="shared" si="2"/>
        <v>0</v>
      </c>
      <c r="DJ11" s="4">
        <f t="shared" si="2"/>
        <v>0</v>
      </c>
      <c r="DK11" s="4">
        <f t="shared" si="2"/>
        <v>0</v>
      </c>
      <c r="DL11" s="3">
        <f t="shared" si="3"/>
        <v>0</v>
      </c>
      <c r="DM11" s="3">
        <f t="shared" si="3"/>
        <v>0</v>
      </c>
      <c r="DN11" s="3">
        <f t="shared" si="3"/>
        <v>0</v>
      </c>
      <c r="DO11" s="3">
        <f t="shared" si="3"/>
        <v>0</v>
      </c>
      <c r="DP11" s="3">
        <f t="shared" si="3"/>
        <v>0</v>
      </c>
      <c r="DQ11" s="3">
        <f t="shared" si="3"/>
        <v>0</v>
      </c>
      <c r="DR11" s="3">
        <f t="shared" si="3"/>
        <v>0</v>
      </c>
      <c r="DS11" s="3">
        <f t="shared" si="3"/>
        <v>0</v>
      </c>
      <c r="DT11" s="3">
        <f t="shared" si="3"/>
        <v>0</v>
      </c>
      <c r="DU11" s="3">
        <f t="shared" si="3"/>
        <v>0</v>
      </c>
      <c r="DV11" s="3"/>
      <c r="EH11" s="12"/>
      <c r="EI11" s="3">
        <f>SUM(DD9:DD262)</f>
        <v>13.926796105022259</v>
      </c>
      <c r="EJ11" s="3">
        <f>SUM(DN9:DN262)</f>
        <v>0</v>
      </c>
      <c r="EK11" s="3">
        <f>SUM(CJ9:CJ262)</f>
        <v>1688.0732038949777</v>
      </c>
      <c r="EL11" s="3">
        <f>SUM(CT9:CT262)</f>
        <v>1702</v>
      </c>
    </row>
    <row r="12" spans="1:142">
      <c r="A12" s="1" t="s">
        <v>86</v>
      </c>
      <c r="B12" s="1">
        <v>77846</v>
      </c>
      <c r="C12" s="1">
        <v>91740</v>
      </c>
      <c r="D12" s="1">
        <v>104285</v>
      </c>
      <c r="E12" s="1">
        <v>90632</v>
      </c>
      <c r="F12" s="1">
        <v>881</v>
      </c>
      <c r="G12" s="1">
        <v>936</v>
      </c>
      <c r="H12" s="1">
        <v>851</v>
      </c>
      <c r="I12" s="1">
        <v>701</v>
      </c>
      <c r="J12" s="1">
        <v>568</v>
      </c>
      <c r="K12" s="1">
        <v>564</v>
      </c>
      <c r="L12" s="1">
        <v>599</v>
      </c>
      <c r="M12" s="1">
        <v>467</v>
      </c>
      <c r="N12" s="32">
        <v>464</v>
      </c>
      <c r="O12" s="1">
        <v>1105</v>
      </c>
      <c r="P12" s="1">
        <v>881</v>
      </c>
      <c r="Q12" s="1">
        <v>936</v>
      </c>
      <c r="R12" s="1">
        <v>851</v>
      </c>
      <c r="S12" s="1">
        <v>701</v>
      </c>
      <c r="T12" s="1">
        <v>568</v>
      </c>
      <c r="U12" s="1">
        <v>564</v>
      </c>
      <c r="V12" s="1">
        <v>599</v>
      </c>
      <c r="W12" s="1">
        <v>467</v>
      </c>
      <c r="X12" s="32">
        <v>464</v>
      </c>
      <c r="Y12" s="1">
        <v>1105</v>
      </c>
      <c r="Z12" s="1">
        <v>852</v>
      </c>
      <c r="AA12" s="1">
        <v>1028</v>
      </c>
      <c r="AB12" s="1">
        <v>878</v>
      </c>
      <c r="AC12" s="1">
        <v>512</v>
      </c>
      <c r="AD12" s="1">
        <v>786</v>
      </c>
      <c r="AE12" s="1">
        <v>564</v>
      </c>
      <c r="AF12" s="1">
        <v>421</v>
      </c>
      <c r="AG12" s="1">
        <v>917</v>
      </c>
      <c r="AH12" s="1">
        <v>465</v>
      </c>
      <c r="AI12" s="1">
        <v>1096</v>
      </c>
      <c r="AJ12" s="1">
        <v>901</v>
      </c>
      <c r="AK12" s="1">
        <v>1148</v>
      </c>
      <c r="AL12" s="1">
        <v>617</v>
      </c>
      <c r="AM12" s="1">
        <v>483</v>
      </c>
      <c r="AN12" s="1">
        <v>670</v>
      </c>
      <c r="AO12" s="1">
        <v>517</v>
      </c>
      <c r="AP12" s="1">
        <v>589</v>
      </c>
      <c r="AQ12" s="1">
        <v>944</v>
      </c>
      <c r="AR12" s="1">
        <v>472</v>
      </c>
      <c r="AS12" s="1">
        <v>1425</v>
      </c>
      <c r="AT12" s="1">
        <v>867</v>
      </c>
      <c r="AU12" s="1">
        <v>1234</v>
      </c>
      <c r="AV12" s="1">
        <v>669</v>
      </c>
      <c r="AW12" s="1">
        <v>559</v>
      </c>
      <c r="AX12" s="1">
        <v>642</v>
      </c>
      <c r="AY12" s="1">
        <v>418</v>
      </c>
      <c r="AZ12" s="1">
        <v>478</v>
      </c>
      <c r="BA12" s="1">
        <v>1180</v>
      </c>
      <c r="BB12" s="1">
        <v>448</v>
      </c>
      <c r="BC12" s="1">
        <v>949</v>
      </c>
      <c r="BD12" s="13">
        <f>P12/B12*BG2+Z12/C12*BH2+AJ12/D12*BI2+AT12/E12*BJ2</f>
        <v>0.92711838779753786</v>
      </c>
      <c r="BE12" s="13">
        <f>Q12/B12*BG2+AA12/C12*BH2+AK12/D12*BI2+AU12/E12*BJ2</f>
        <v>1.185772621004989</v>
      </c>
      <c r="BF12" s="13">
        <f>R12/B12*BG2+AB12/C12*BH2+AL12/D12*BI2+AV12/E12*BJ2</f>
        <v>0.77659154365462535</v>
      </c>
      <c r="BG12" s="13">
        <f>S12/B12*BG2+AC12/C12*BH2+AM12/D12*BI2+AW12/E12*BJ2</f>
        <v>0.56365034532925029</v>
      </c>
      <c r="BH12" s="13">
        <f>T12/B12*BG2+AD12/C12*BH2+AN12/D12*BI2+AX12/E12*BJ2</f>
        <v>0.73160647052275207</v>
      </c>
      <c r="BI12" s="13">
        <f>U12/B12*BG2+AE12/C12*BH2+AO12/D12*BI2+AY12/E12*BJ2</f>
        <v>0.53757329002717513</v>
      </c>
      <c r="BJ12" s="13">
        <f>V12/B12*BG2+AF12/C12*BH2+AP12/D12*BI2+AZ12/E12*BJ2</f>
        <v>0.53591240366788362</v>
      </c>
      <c r="BK12" s="13">
        <f>W12/B12*BG2+AG12/C12*BH2+AQ12/D12*BI2+BA12/E12*BJ2</f>
        <v>1.0233933289039636</v>
      </c>
      <c r="BL12" s="13">
        <f>X12/B12*BG2+AH12/C12*BH2+AR12/D12*BI2+BB12/E12*BJ2</f>
        <v>0.49018452201523133</v>
      </c>
      <c r="BM12" s="13">
        <f>Y12/B12*BG2+AI12/C12*BH2+AS12/D12*BI2+BC12/E12*BJ2</f>
        <v>1.2293842732160505</v>
      </c>
      <c r="BN12" s="3">
        <f>SUM(BD12,F3*BD3*1)/(BD6+BD4)+BD5*ABS(BD12*BD2-F3*BD4)/(BD6+BD4)</f>
        <v>0.92711838779753786</v>
      </c>
      <c r="BO12" s="3">
        <f>SUM(BE12,G3*BD3*1)/(BD6+BD4)+BD5*ABS(BE12*BD2-G3*BD4)/(BD6+BD4)</f>
        <v>1.185772621004989</v>
      </c>
      <c r="BP12" s="3">
        <f>SUM(BF12,H3*BD3*1)/(BD6+BD4)+BD5*ABS(BF12*BD2-H3*BD4)/(BD6+BD4)</f>
        <v>0.77659154365462535</v>
      </c>
      <c r="BQ12" s="3">
        <f>SUM(BG12,I3*BD3*1)/(BD6+BD4)+BD5*ABS(BG12*BD2-I3*BD4)/(BD6+BD4)</f>
        <v>0.56365034532925029</v>
      </c>
      <c r="BR12" s="3">
        <f>SUM(BH12,J3*BD3*1)/(BD6+BD4)+BD5*ABS(BH12*BD2-J3*BD4)/(BD6+BD4)</f>
        <v>0.73160647052275207</v>
      </c>
      <c r="BS12" s="3">
        <f>SUM(BI12,K3*BD3*1)/(BD6+BD4)+BD5*ABS(BI12*BD2-K3*BD4)/(BD6+BD4)</f>
        <v>0.53757329002717513</v>
      </c>
      <c r="BT12" s="3">
        <f>SUM(BJ12,L3*BD3*1)/(BD6+BD4)+BD5*ABS(BJ12*BD2-L3*BD4)/(BD6+BD4)</f>
        <v>0.53591240366788362</v>
      </c>
      <c r="BU12" s="3">
        <f>SUM(BK12,M3*BD3*1)/(BD6+BD4)+BD5*ABS(BK12*BD2-M3*BD4)/(BD6+BD4)</f>
        <v>1.0233933289039636</v>
      </c>
      <c r="BV12" s="3">
        <f>SUM(BL12,N3*BD3*1)/(BD6+BD4)+BD5*ABS(BL12*BD2-N3*BD4)/(BD6+BD4)</f>
        <v>0.49018452201523133</v>
      </c>
      <c r="BW12" s="3">
        <f>SUM(BM12,O3*BD3*1)/(BD6+BD4)+BD5*ABS(BM12*BD2-O3*BD4)/(BD6+BD4)</f>
        <v>1.2293842732160505</v>
      </c>
      <c r="BX12" s="14">
        <f>(P3-P12)/(B3-B12)*BG2+(Z3-Z12)/(C3-C12)*BH2+(AJ3-AJ12)/(D3-D12)*BI2+(AT3-AT12)/(E3-E12)*BJ2</f>
        <v>0</v>
      </c>
      <c r="BY12" s="14">
        <f>(Q3-Q12)/(B3-B12)*BG2+(AA3-AA12)/(C3-C12)*BH2+(AK3-AK12)/(D3-D12)*BI2+(AU3-AU12)/(E3-E12)*BJ2</f>
        <v>0</v>
      </c>
      <c r="BZ12" s="14">
        <f>(R3-R12)/(B3-B12)*BG2+(AB3-AB12)/(C3-C12)*BH2+(AL3-AL12)/(D3-D12)*BI2+(AV3-AV12)/(E3-E12)*BJ2</f>
        <v>0</v>
      </c>
      <c r="CA12" s="14">
        <f>(S3-S12)/(B3-B12)*BG2+(AC3-AC12)/(C3-C12)*BH2+(AM3-AM12)/(D3-D12)*BI2+(AW3-AW12)/(E3-E12)*BJ2</f>
        <v>0</v>
      </c>
      <c r="CB12" s="14">
        <f>(T3-T12)/(B3-B12)*BG2+(AD3-AD12)/(C3-C12)*BH2+(AN3-AN12)/(D3-D12)*BI2+(AX3-AX12)/(E3-E12)*BJ2</f>
        <v>0</v>
      </c>
      <c r="CC12" s="14">
        <f>(U3-U12)/(B3-B12)*BG2+(AE3-AE12)/(C3-C12)*BH2+(AO3-AO12)/(D3-D12)*BI2+(AY3-AY12)/(E3-E12)*BJ2</f>
        <v>0</v>
      </c>
      <c r="CD12" s="14">
        <f>(V3-V12)/(B3-B12)*BG2+(AF3-AF12)/(C3-C12)*BH2+(AP3-AP12)/(D3-D12)*BI2+(AZ3-AZ12)/(E3-E12)*BJ2</f>
        <v>0</v>
      </c>
      <c r="CE12" s="14">
        <f>(W3-W12)/(B3-B12)*BG2+(AG3-AG12)/(C3-C12)*BH2+(AQ3-AQ12)/(D3-D12)*BI2+(BA3-BA12)/(E3-E12)*BJ2</f>
        <v>0</v>
      </c>
      <c r="CF12" s="14">
        <f>(X3-X12)/(B3-B12)*BG2+(AH3-AH12)/(C3-C12)*BH2+(AR3-AR12)/(D3-D12)*BI2+(BB3-BB12)/(E3-E12)*BJ2</f>
        <v>0</v>
      </c>
      <c r="CG12" s="14">
        <f>(Y3-Y12)/(B3-B12)*BG2+(AI3-AI12)/(C3-C12)*BH2+(AS3-AS12)/(D3-D12)*BI2+(BC3-BC12)/(E3-E12)*BJ2</f>
        <v>0</v>
      </c>
      <c r="CH12" s="13">
        <f t="shared" si="0"/>
        <v>872.83208700350372</v>
      </c>
      <c r="CI12" s="13">
        <f t="shared" si="0"/>
        <v>924.90116826739336</v>
      </c>
      <c r="CJ12" s="13">
        <f t="shared" si="0"/>
        <v>844.39120596349903</v>
      </c>
      <c r="CK12" s="13">
        <f t="shared" si="0"/>
        <v>697.048811079242</v>
      </c>
      <c r="CL12" s="13">
        <f t="shared" si="0"/>
        <v>563.84447524743086</v>
      </c>
      <c r="CM12" s="13">
        <f t="shared" si="0"/>
        <v>560.9680866442468</v>
      </c>
      <c r="CN12" s="13">
        <f t="shared" si="0"/>
        <v>595.78988470202933</v>
      </c>
      <c r="CO12" s="13">
        <f t="shared" si="0"/>
        <v>462.22075315401844</v>
      </c>
      <c r="CP12" s="13">
        <f t="shared" si="0"/>
        <v>461.72554381784931</v>
      </c>
      <c r="CQ12" s="13">
        <f t="shared" si="0"/>
        <v>1091.4153037809626</v>
      </c>
      <c r="CR12" s="14">
        <f t="shared" si="1"/>
        <v>881</v>
      </c>
      <c r="CS12" s="14">
        <f t="shared" si="1"/>
        <v>936</v>
      </c>
      <c r="CT12" s="14">
        <f t="shared" si="1"/>
        <v>851</v>
      </c>
      <c r="CU12" s="14">
        <f t="shared" si="1"/>
        <v>701</v>
      </c>
      <c r="CV12" s="14">
        <f t="shared" si="1"/>
        <v>568</v>
      </c>
      <c r="CW12" s="14">
        <f t="shared" si="1"/>
        <v>564</v>
      </c>
      <c r="CX12" s="14">
        <f t="shared" si="1"/>
        <v>599</v>
      </c>
      <c r="CY12" s="14">
        <f t="shared" si="1"/>
        <v>467</v>
      </c>
      <c r="CZ12" s="14">
        <f t="shared" si="1"/>
        <v>464</v>
      </c>
      <c r="DA12" s="14">
        <f t="shared" si="1"/>
        <v>1105</v>
      </c>
      <c r="DB12" s="4">
        <f t="shared" si="2"/>
        <v>8.1679129964963089</v>
      </c>
      <c r="DC12" s="4">
        <f t="shared" si="2"/>
        <v>11.098831732606698</v>
      </c>
      <c r="DD12" s="4">
        <f t="shared" si="2"/>
        <v>6.6087940365008615</v>
      </c>
      <c r="DE12" s="4">
        <f t="shared" si="2"/>
        <v>3.9511889207580446</v>
      </c>
      <c r="DF12" s="4">
        <f t="shared" si="2"/>
        <v>4.1555247525692316</v>
      </c>
      <c r="DG12" s="4">
        <f t="shared" si="2"/>
        <v>3.0319133557532676</v>
      </c>
      <c r="DH12" s="4">
        <f t="shared" si="2"/>
        <v>3.2101152979706229</v>
      </c>
      <c r="DI12" s="4">
        <f t="shared" si="2"/>
        <v>4.7792468459815103</v>
      </c>
      <c r="DJ12" s="4">
        <f t="shared" si="2"/>
        <v>2.2744561821506735</v>
      </c>
      <c r="DK12" s="4">
        <f t="shared" si="2"/>
        <v>13.584696219037358</v>
      </c>
      <c r="DL12" s="3">
        <f t="shared" si="3"/>
        <v>0</v>
      </c>
      <c r="DM12" s="3">
        <f t="shared" si="3"/>
        <v>0</v>
      </c>
      <c r="DN12" s="3">
        <f t="shared" si="3"/>
        <v>0</v>
      </c>
      <c r="DO12" s="3">
        <f t="shared" si="3"/>
        <v>0</v>
      </c>
      <c r="DP12" s="3">
        <f t="shared" si="3"/>
        <v>0</v>
      </c>
      <c r="DQ12" s="3">
        <f t="shared" si="3"/>
        <v>0</v>
      </c>
      <c r="DR12" s="3">
        <f t="shared" si="3"/>
        <v>0</v>
      </c>
      <c r="DS12" s="3">
        <f t="shared" si="3"/>
        <v>0</v>
      </c>
      <c r="DT12" s="3">
        <f t="shared" si="3"/>
        <v>0</v>
      </c>
      <c r="DU12" s="3">
        <f t="shared" si="3"/>
        <v>0</v>
      </c>
      <c r="DV12" s="3"/>
      <c r="EH12" s="12"/>
      <c r="EI12" s="3">
        <f>SUM(DE9:DE262)</f>
        <v>3.9511889207580446</v>
      </c>
      <c r="EJ12" s="3">
        <f>SUM(DO9:DO262)</f>
        <v>0</v>
      </c>
      <c r="EK12" s="3">
        <f>SUM(CK9:CK262)</f>
        <v>697.048811079242</v>
      </c>
      <c r="EL12" s="3">
        <f>SUM(CU9:CU262)</f>
        <v>701</v>
      </c>
    </row>
    <row r="13" spans="1:142">
      <c r="A13" s="1" t="s">
        <v>87</v>
      </c>
      <c r="B13" s="1">
        <v>75511</v>
      </c>
      <c r="C13" s="1">
        <v>83219</v>
      </c>
      <c r="D13" s="1">
        <v>91819</v>
      </c>
      <c r="E13" s="1">
        <v>81470</v>
      </c>
      <c r="F13" s="1">
        <v>0</v>
      </c>
      <c r="G13" s="1">
        <v>0</v>
      </c>
      <c r="H13" s="1">
        <v>851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851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878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617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669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3">
        <f>P13/B13*BG2+Z13/C13*BH2+AJ13/D13*BI2+AT13/E13*BJ2</f>
        <v>0</v>
      </c>
      <c r="BE13" s="13">
        <f>Q13/B13*BG2+AA13/C13*BH2+AK13/D13*BI2+AU13/E13*BJ2</f>
        <v>0</v>
      </c>
      <c r="BF13" s="13">
        <f>R13/B13*BG2+AB13/C13*BH2+AL13/D13*BI2+AV13/E13*BJ2</f>
        <v>0.85992973778159787</v>
      </c>
      <c r="BG13" s="13">
        <f>S13/B13*BG2+AC13/C13*BH2+AM13/D13*BI2+AW13/E13*BJ2</f>
        <v>0</v>
      </c>
      <c r="BH13" s="13">
        <f>T13/B13*BG2+AD13/C13*BH2+AN13/D13*BI2+AX13/E13*BJ2</f>
        <v>0</v>
      </c>
      <c r="BI13" s="13">
        <f>U13/B13*BG2+AE13/C13*BH2+AO13/D13*BI2+AY13/E13*BJ2</f>
        <v>0</v>
      </c>
      <c r="BJ13" s="13">
        <f>V13/B13*BG2+AF13/C13*BH2+AP13/D13*BI2+AZ13/E13*BJ2</f>
        <v>0</v>
      </c>
      <c r="BK13" s="13">
        <f>W13/B13*BG2+AG13/C13*BH2+AQ13/D13*BI2+BA13/E13*BJ2</f>
        <v>0</v>
      </c>
      <c r="BL13" s="13">
        <f>X13/B13*BG2+AH13/C13*BH2+AR13/D13*BI2+BB13/E13*BJ2</f>
        <v>0</v>
      </c>
      <c r="BM13" s="13">
        <f>Y13/B13*BG2+AI13/C13*BH2+AS13/D13*BI2+BC13/E13*BJ2</f>
        <v>0</v>
      </c>
      <c r="BN13" s="3">
        <f>SUM(BD13,F3*BD3*1)/(BD6+BD4)+BD5*ABS(BD13*BD2-F3*BD4)/(BD6+BD4)</f>
        <v>0</v>
      </c>
      <c r="BO13" s="3">
        <f>SUM(BE13,G3*BD3*1)/(BD6+BD4)+BD5*ABS(BE13*BD2-G3*BD4)/(BD6+BD4)</f>
        <v>0</v>
      </c>
      <c r="BP13" s="3">
        <f>SUM(BF13,H3*BD3*1)/(BD6+BD4)+BD5*ABS(BF13*BD2-H3*BD4)/(BD6+BD4)</f>
        <v>0.85992973778159787</v>
      </c>
      <c r="BQ13" s="3">
        <f>SUM(BG13,I3*BD3*1)/(BD6+BD4)+BD5*ABS(BG13*BD2-I3*BD4)/(BD6+BD4)</f>
        <v>0</v>
      </c>
      <c r="BR13" s="3">
        <f>SUM(BH13,J3*BD3*1)/(BD6+BD4)+BD5*ABS(BH13*BD2-J3*BD4)/(BD6+BD4)</f>
        <v>0</v>
      </c>
      <c r="BS13" s="3">
        <f>SUM(BI13,K3*BD3*1)/(BD6+BD4)+BD5*ABS(BI13*BD2-K3*BD4)/(BD6+BD4)</f>
        <v>0</v>
      </c>
      <c r="BT13" s="3">
        <f>SUM(BJ13,L3*BD3*1)/(BD6+BD4)+BD5*ABS(BJ13*BD2-L3*BD4)/(BD6+BD4)</f>
        <v>0</v>
      </c>
      <c r="BU13" s="3">
        <f>SUM(BK13,M3*BD3*1)/(BD6+BD4)+BD5*ABS(BK13*BD2-M3*BD4)/(BD6+BD4)</f>
        <v>0</v>
      </c>
      <c r="BV13" s="3">
        <f>SUM(BL13,N3*BD3*1)/(BD6+BD4)+BD5*ABS(BL13*BD2-N3*BD4)/(BD6+BD4)</f>
        <v>0</v>
      </c>
      <c r="BW13" s="3">
        <f>SUM(BM13,O3*BD3*1)/(BD6+BD4)+BD5*ABS(BM13*BD2-O3*BD4)/(BD6+BD4)</f>
        <v>0</v>
      </c>
      <c r="BX13" s="14">
        <f>(P3-P13)/(B3-B13)*BG2+(Z3-Z13)/(C3-C13)*BH2+(AJ3-AJ13)/(D3-D13)*BI2+(AT3-AT13)/(E3-E13)*BJ2</f>
        <v>3.4596412653060966E-2</v>
      </c>
      <c r="BY13" s="14">
        <f>(Q3-Q13)/(B3-B13)*BG2+(AA3-AA13)/(C3-C13)*BH2+(AK3-AK13)/(D3-D13)*BI2+(AU3-AU13)/(E3-E13)*BJ2</f>
        <v>4.439850055831801E-2</v>
      </c>
      <c r="BZ13" s="14">
        <f>(R3-R13)/(B3-B13)*BG2+(AB3-AB13)/(C3-C13)*BH2+(AL3-AL13)/(D3-D13)*BI2+(AV3-AV13)/(E3-E13)*BJ2</f>
        <v>0</v>
      </c>
      <c r="CA13" s="14">
        <f>(S3-S13)/(B3-B13)*BG2+(AC3-AC13)/(C3-C13)*BH2+(AM3-AM13)/(D3-D13)*BI2+(AW3-AW13)/(E3-E13)*BJ2</f>
        <v>2.0980738173390141E-2</v>
      </c>
      <c r="CB13" s="14">
        <f>(T3-T13)/(B3-B13)*BG2+(AD3-AD13)/(C3-C13)*BH2+(AN3-AN13)/(D3-D13)*BI2+(AX3-AX13)/(E3-E13)*BJ2</f>
        <v>2.7260133568650226E-2</v>
      </c>
      <c r="CC13" s="14">
        <f>(U3-U13)/(B3-B13)*BG2+(AE3-AE13)/(C3-C13)*BH2+(AO3-AO13)/(D3-D13)*BI2+(AY3-AY13)/(E3-E13)*BJ2</f>
        <v>1.9968522572150604E-2</v>
      </c>
      <c r="CD13" s="14">
        <f>(V3-V13)/(B3-B13)*BG2+(AF3-AF13)/(C3-C13)*BH2+(AP3-AP13)/(D3-D13)*BI2+(AZ3-AZ13)/(E3-E13)*BJ2</f>
        <v>2.0007073929289181E-2</v>
      </c>
      <c r="CE13" s="14">
        <f>(W3-W13)/(B3-B13)*BG2+(AG3-AG13)/(C3-C13)*BH2+(AQ3-AQ13)/(D3-D13)*BI2+(BA3-BA13)/(E3-E13)*BJ2</f>
        <v>3.8460887735668192E-2</v>
      </c>
      <c r="CF13" s="14">
        <f>(X3-X13)/(B3-B13)*BG2+(AH3-AH13)/(C3-C13)*BH2+(AR3-AR13)/(D3-D13)*BI2+(BB3-BB13)/(E3-E13)*BJ2</f>
        <v>1.8279619441803258E-2</v>
      </c>
      <c r="CG13" s="14">
        <f>(Y3-Y13)/(B3-B13)*BG2+(AI3-AI13)/(C3-C13)*BH2+(AS3-AS13)/(D3-D13)*BI2+(BC3-BC13)/(E3-E13)*BJ2</f>
        <v>4.5872734848763516E-2</v>
      </c>
      <c r="CH13" s="13">
        <f t="shared" si="0"/>
        <v>0</v>
      </c>
      <c r="CI13" s="13">
        <f t="shared" si="0"/>
        <v>0</v>
      </c>
      <c r="CJ13" s="13">
        <f t="shared" si="0"/>
        <v>843.68199793147858</v>
      </c>
      <c r="CK13" s="13">
        <f t="shared" si="0"/>
        <v>0</v>
      </c>
      <c r="CL13" s="13">
        <f t="shared" si="0"/>
        <v>0</v>
      </c>
      <c r="CM13" s="13">
        <f t="shared" si="0"/>
        <v>0</v>
      </c>
      <c r="CN13" s="13">
        <f t="shared" si="0"/>
        <v>0</v>
      </c>
      <c r="CO13" s="13">
        <f t="shared" si="0"/>
        <v>0</v>
      </c>
      <c r="CP13" s="13">
        <f t="shared" si="0"/>
        <v>0</v>
      </c>
      <c r="CQ13" s="13">
        <f t="shared" si="0"/>
        <v>0</v>
      </c>
      <c r="CR13" s="14">
        <f t="shared" si="1"/>
        <v>0</v>
      </c>
      <c r="CS13" s="14">
        <f t="shared" si="1"/>
        <v>0</v>
      </c>
      <c r="CT13" s="14">
        <f t="shared" si="1"/>
        <v>851</v>
      </c>
      <c r="CU13" s="14">
        <f t="shared" si="1"/>
        <v>0</v>
      </c>
      <c r="CV13" s="14">
        <f t="shared" si="1"/>
        <v>0</v>
      </c>
      <c r="CW13" s="14">
        <f t="shared" si="1"/>
        <v>0</v>
      </c>
      <c r="CX13" s="14">
        <f t="shared" si="1"/>
        <v>0</v>
      </c>
      <c r="CY13" s="14">
        <f t="shared" si="1"/>
        <v>0</v>
      </c>
      <c r="CZ13" s="14">
        <f t="shared" si="1"/>
        <v>0</v>
      </c>
      <c r="DA13" s="14">
        <f t="shared" si="1"/>
        <v>0</v>
      </c>
      <c r="DB13" s="4">
        <f t="shared" si="2"/>
        <v>0</v>
      </c>
      <c r="DC13" s="4">
        <f t="shared" si="2"/>
        <v>0</v>
      </c>
      <c r="DD13" s="4">
        <f t="shared" si="2"/>
        <v>7.3180020685213982</v>
      </c>
      <c r="DE13" s="4">
        <f t="shared" si="2"/>
        <v>0</v>
      </c>
      <c r="DF13" s="4">
        <f t="shared" si="2"/>
        <v>0</v>
      </c>
      <c r="DG13" s="4">
        <f t="shared" si="2"/>
        <v>0</v>
      </c>
      <c r="DH13" s="4">
        <f t="shared" si="2"/>
        <v>0</v>
      </c>
      <c r="DI13" s="4">
        <f t="shared" si="2"/>
        <v>0</v>
      </c>
      <c r="DJ13" s="4">
        <f t="shared" si="2"/>
        <v>0</v>
      </c>
      <c r="DK13" s="4">
        <f t="shared" si="2"/>
        <v>0</v>
      </c>
      <c r="DL13" s="3">
        <f t="shared" si="3"/>
        <v>0</v>
      </c>
      <c r="DM13" s="3">
        <f t="shared" si="3"/>
        <v>0</v>
      </c>
      <c r="DN13" s="3">
        <f t="shared" si="3"/>
        <v>0</v>
      </c>
      <c r="DO13" s="3">
        <f t="shared" si="3"/>
        <v>0</v>
      </c>
      <c r="DP13" s="3">
        <f t="shared" si="3"/>
        <v>0</v>
      </c>
      <c r="DQ13" s="3">
        <f t="shared" si="3"/>
        <v>0</v>
      </c>
      <c r="DR13" s="3">
        <f t="shared" si="3"/>
        <v>0</v>
      </c>
      <c r="DS13" s="3">
        <f t="shared" si="3"/>
        <v>0</v>
      </c>
      <c r="DT13" s="3">
        <f t="shared" si="3"/>
        <v>0</v>
      </c>
      <c r="DU13" s="3">
        <f t="shared" si="3"/>
        <v>0</v>
      </c>
      <c r="DV13" s="3"/>
      <c r="EH13" s="12"/>
      <c r="EI13" s="3">
        <f>SUM(DF9:DF262)</f>
        <v>75.093659531121233</v>
      </c>
      <c r="EJ13" s="3">
        <f>SUM(DP9:DP262)</f>
        <v>0</v>
      </c>
      <c r="EK13" s="3">
        <f>SUM(CL9:CL262)</f>
        <v>1628.9063404688789</v>
      </c>
      <c r="EL13" s="3">
        <f>SUM(CV9:CV262)</f>
        <v>1704</v>
      </c>
    </row>
    <row r="14" spans="1:142">
      <c r="A14" s="1" t="s">
        <v>88</v>
      </c>
      <c r="B14" s="1">
        <v>74692</v>
      </c>
      <c r="C14" s="1">
        <v>90261</v>
      </c>
      <c r="D14" s="1">
        <v>113804</v>
      </c>
      <c r="E14" s="1">
        <v>112936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3">
        <f>P14/B14*BG2+Z14/C14*BH2+AJ14/D14*BI2+AT14/E14*BJ2</f>
        <v>0</v>
      </c>
      <c r="BE14" s="13">
        <f>Q14/B14*BG2+AA14/C14*BH2+AK14/D14*BI2+AU14/E14*BJ2</f>
        <v>0</v>
      </c>
      <c r="BF14" s="13">
        <f>R14/B14*BG2+AB14/C14*BH2+AL14/D14*BI2+AV14/E14*BJ2</f>
        <v>0</v>
      </c>
      <c r="BG14" s="13">
        <f>S14/B14*BG2+AC14/C14*BH2+AM14/D14*BI2+AW14/E14*BJ2</f>
        <v>0</v>
      </c>
      <c r="BH14" s="13">
        <f>T14/B14*BG2+AD14/C14*BH2+AN14/D14*BI2+AX14/E14*BJ2</f>
        <v>0</v>
      </c>
      <c r="BI14" s="13">
        <f>U14/B14*BG2+AE14/C14*BH2+AO14/D14*BI2+AY14/E14*BJ2</f>
        <v>0</v>
      </c>
      <c r="BJ14" s="13">
        <f>V14/B14*BG2+AF14/C14*BH2+AP14/D14*BI2+AZ14/E14*BJ2</f>
        <v>0</v>
      </c>
      <c r="BK14" s="13">
        <f>W14/B14*BG2+AG14/C14*BH2+AQ14/D14*BI2+BA14/E14*BJ2</f>
        <v>0</v>
      </c>
      <c r="BL14" s="13">
        <f>X14/B14*BG2+AH14/C14*BH2+AR14/D14*BI2+BB14/E14*BJ2</f>
        <v>0</v>
      </c>
      <c r="BM14" s="13">
        <f>Y14/B14*BG2+AI14/C14*BH2+AS14/D14*BI2+BC14/E14*BJ2</f>
        <v>0</v>
      </c>
      <c r="BN14" s="3">
        <f>SUM(BD14,F3*BD3*1)/(BD6+BD4)+BD5*ABS(BD14*BD2-F3*BD4)/(BD6+BD4)</f>
        <v>0</v>
      </c>
      <c r="BO14" s="3">
        <f>SUM(BE14,G3*BD3*1)/(BD6+BD4)+BD5*ABS(BE14*BD2-G3*BD4)/(BD6+BD4)</f>
        <v>0</v>
      </c>
      <c r="BP14" s="3">
        <f>SUM(BF14,H3*BD3*1)/(BD6+BD4)+BD5*ABS(BF14*BD2-H3*BD4)/(BD6+BD4)</f>
        <v>0</v>
      </c>
      <c r="BQ14" s="3">
        <f>SUM(BG14,I3*BD3*1)/(BD6+BD4)+BD5*ABS(BG14*BD2-I3*BD4)/(BD6+BD4)</f>
        <v>0</v>
      </c>
      <c r="BR14" s="3">
        <f>SUM(BH14,J3*BD3*1)/(BD6+BD4)+BD5*ABS(BH14*BD2-J3*BD4)/(BD6+BD4)</f>
        <v>0</v>
      </c>
      <c r="BS14" s="3">
        <f>SUM(BI14,K3*BD3*1)/(BD6+BD4)+BD5*ABS(BI14*BD2-K3*BD4)/(BD6+BD4)</f>
        <v>0</v>
      </c>
      <c r="BT14" s="3">
        <f>SUM(BJ14,L3*BD3*1)/(BD6+BD4)+BD5*ABS(BJ14*BD2-L3*BD4)/(BD6+BD4)</f>
        <v>0</v>
      </c>
      <c r="BU14" s="3">
        <f>SUM(BK14,M3*BD3*1)/(BD6+BD4)+BD5*ABS(BK14*BD2-M3*BD4)/(BD6+BD4)</f>
        <v>0</v>
      </c>
      <c r="BV14" s="3">
        <f>SUM(BL14,N3*BD3*1)/(BD6+BD4)+BD5*ABS(BL14*BD2-N3*BD4)/(BD6+BD4)</f>
        <v>0</v>
      </c>
      <c r="BW14" s="3">
        <f>SUM(BM14,O3*BD3*1)/(BD6+BD4)+BD5*ABS(BM14*BD2-O3*BD4)/(BD6+BD4)</f>
        <v>0</v>
      </c>
      <c r="BX14" s="14">
        <f>(P3-P14)/(B3-B14)*BG2+(Z3-Z14)/(C3-C14)*BH2+(AJ3-AJ14)/(D3-D14)*BI2+(AT3-AT14)/(E3-E14)*BJ2</f>
        <v>3.4858916730736551E-2</v>
      </c>
      <c r="BY14" s="14">
        <f>(Q3-Q14)/(B3-B14)*BG2+(AA3-AA14)/(C3-C14)*BH2+(AK3-AK14)/(D3-D14)*BI2+(AU3-AU14)/(E3-E14)*BJ2</f>
        <v>4.4752332375151922E-2</v>
      </c>
      <c r="BZ14" s="14">
        <f>(R3-R14)/(B3-B14)*BG2+(AB3-AB14)/(C3-C14)*BH2+(AL3-AL14)/(D3-D14)*BI2+(AV3-AV14)/(E3-E14)*BJ2</f>
        <v>2.900674300432609E-2</v>
      </c>
      <c r="CA14" s="14">
        <f>(S3-S14)/(B3-B14)*BG2+(AC3-AC14)/(C3-C14)*BH2+(AM3-AM14)/(D3-D14)*BI2+(AW3-AW14)/(E3-E14)*BJ2</f>
        <v>2.113840694429342E-2</v>
      </c>
      <c r="CB14" s="14">
        <f>(T3-T14)/(B3-B14)*BG2+(AD3-AD14)/(C3-C14)*BH2+(AN3-AN14)/(D3-D14)*BI2+(AX3-AX14)/(E3-E14)*BJ2</f>
        <v>2.7460009642492542E-2</v>
      </c>
      <c r="CC14" s="14">
        <f>(U3-U14)/(B3-B14)*BG2+(AE3-AE14)/(C3-C14)*BH2+(AO3-AO14)/(D3-D14)*BI2+(AY3-AY14)/(E3-E14)*BJ2</f>
        <v>2.0108613291436372E-2</v>
      </c>
      <c r="CD14" s="14">
        <f>(V3-V14)/(B3-B14)*BG2+(AF3-AF14)/(C3-C14)*BH2+(AP3-AP14)/(D3-D14)*BI2+(AZ3-AZ14)/(E3-E14)*BJ2</f>
        <v>2.0159702108922671E-2</v>
      </c>
      <c r="CE14" s="14">
        <f>(W3-W14)/(B3-B14)*BG2+(AG3-AG14)/(C3-C14)*BH2+(AQ3-AQ14)/(D3-D14)*BI2+(BA3-BA14)/(E3-E14)*BJ2</f>
        <v>3.8781449371152327E-2</v>
      </c>
      <c r="CF14" s="14">
        <f>(X3-X14)/(B3-B14)*BG2+(AH3-AH14)/(C3-C14)*BH2+(AR3-AR14)/(D3-D14)*BI2+(BB3-BB14)/(E3-E14)*BJ2</f>
        <v>1.8416740176554924E-2</v>
      </c>
      <c r="CG14" s="14">
        <f>(Y3-Y14)/(B3-B14)*BG2+(AI3-AI14)/(C3-C14)*BH2+(AS3-AS14)/(D3-D14)*BI2+(BC3-BC14)/(E3-E14)*BJ2</f>
        <v>4.6211090687073908E-2</v>
      </c>
      <c r="CH14" s="13">
        <f t="shared" si="0"/>
        <v>0</v>
      </c>
      <c r="CI14" s="13">
        <f t="shared" si="0"/>
        <v>0</v>
      </c>
      <c r="CJ14" s="13">
        <f t="shared" si="0"/>
        <v>0</v>
      </c>
      <c r="CK14" s="13">
        <f t="shared" si="0"/>
        <v>0</v>
      </c>
      <c r="CL14" s="13">
        <f t="shared" si="0"/>
        <v>0</v>
      </c>
      <c r="CM14" s="13">
        <f t="shared" si="0"/>
        <v>0</v>
      </c>
      <c r="CN14" s="13">
        <f t="shared" si="0"/>
        <v>0</v>
      </c>
      <c r="CO14" s="13">
        <f t="shared" si="0"/>
        <v>0</v>
      </c>
      <c r="CP14" s="13">
        <f t="shared" si="0"/>
        <v>0</v>
      </c>
      <c r="CQ14" s="13">
        <f t="shared" si="0"/>
        <v>0</v>
      </c>
      <c r="CR14" s="14">
        <f t="shared" si="1"/>
        <v>0</v>
      </c>
      <c r="CS14" s="14">
        <f t="shared" si="1"/>
        <v>0</v>
      </c>
      <c r="CT14" s="14">
        <f t="shared" si="1"/>
        <v>0</v>
      </c>
      <c r="CU14" s="14">
        <f t="shared" si="1"/>
        <v>0</v>
      </c>
      <c r="CV14" s="14">
        <f t="shared" si="1"/>
        <v>0</v>
      </c>
      <c r="CW14" s="14">
        <f t="shared" si="1"/>
        <v>0</v>
      </c>
      <c r="CX14" s="14">
        <f t="shared" si="1"/>
        <v>0</v>
      </c>
      <c r="CY14" s="14">
        <f t="shared" si="1"/>
        <v>0</v>
      </c>
      <c r="CZ14" s="14">
        <f t="shared" si="1"/>
        <v>0</v>
      </c>
      <c r="DA14" s="14">
        <f t="shared" si="1"/>
        <v>0</v>
      </c>
      <c r="DB14" s="4">
        <f t="shared" si="2"/>
        <v>0</v>
      </c>
      <c r="DC14" s="4">
        <f t="shared" si="2"/>
        <v>0</v>
      </c>
      <c r="DD14" s="4">
        <f t="shared" si="2"/>
        <v>0</v>
      </c>
      <c r="DE14" s="4">
        <f t="shared" si="2"/>
        <v>0</v>
      </c>
      <c r="DF14" s="4">
        <f t="shared" si="2"/>
        <v>0</v>
      </c>
      <c r="DG14" s="4">
        <f t="shared" si="2"/>
        <v>0</v>
      </c>
      <c r="DH14" s="4">
        <f t="shared" si="2"/>
        <v>0</v>
      </c>
      <c r="DI14" s="4">
        <f t="shared" si="2"/>
        <v>0</v>
      </c>
      <c r="DJ14" s="4">
        <f t="shared" si="2"/>
        <v>0</v>
      </c>
      <c r="DK14" s="4">
        <f t="shared" si="2"/>
        <v>0</v>
      </c>
      <c r="DL14" s="3">
        <f t="shared" si="3"/>
        <v>0</v>
      </c>
      <c r="DM14" s="3">
        <f t="shared" si="3"/>
        <v>0</v>
      </c>
      <c r="DN14" s="3">
        <f t="shared" si="3"/>
        <v>0</v>
      </c>
      <c r="DO14" s="3">
        <f t="shared" si="3"/>
        <v>0</v>
      </c>
      <c r="DP14" s="3">
        <f t="shared" si="3"/>
        <v>0</v>
      </c>
      <c r="DQ14" s="3">
        <f t="shared" si="3"/>
        <v>0</v>
      </c>
      <c r="DR14" s="3">
        <f t="shared" si="3"/>
        <v>0</v>
      </c>
      <c r="DS14" s="3">
        <f t="shared" si="3"/>
        <v>0</v>
      </c>
      <c r="DT14" s="3">
        <f t="shared" si="3"/>
        <v>0</v>
      </c>
      <c r="DU14" s="3">
        <f t="shared" si="3"/>
        <v>0</v>
      </c>
      <c r="DV14" s="3"/>
      <c r="EH14" s="12"/>
      <c r="EI14" s="3">
        <f>SUM(DG9:DG262)</f>
        <v>11.129555887864047</v>
      </c>
      <c r="EJ14" s="3">
        <f>SUM(DQ9:DQ262)</f>
        <v>0</v>
      </c>
      <c r="EK14" s="3">
        <f>SUM(CM9:CM262)</f>
        <v>1116.8704441121358</v>
      </c>
      <c r="EL14" s="3">
        <f>SUM(CW9:CW262)</f>
        <v>1128</v>
      </c>
    </row>
    <row r="15" spans="1:142">
      <c r="A15" s="1" t="s">
        <v>76</v>
      </c>
      <c r="B15" s="1">
        <v>74642</v>
      </c>
      <c r="C15" s="1">
        <v>83612</v>
      </c>
      <c r="D15" s="1">
        <v>90158</v>
      </c>
      <c r="E15" s="1">
        <v>84082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3">
        <f>P15/B15*BG2+Z15/C15*BH2+AJ15/D15*BI2+AT15/E15*BJ2</f>
        <v>0</v>
      </c>
      <c r="BE15" s="13">
        <f>Q15/B15*BG2+AA15/C15*BH2+AK15/D15*BI2+AU15/E15*BJ2</f>
        <v>0</v>
      </c>
      <c r="BF15" s="13">
        <f>R15/B15*BG2+AB15/C15*BH2+AL15/D15*BI2+AV15/E15*BJ2</f>
        <v>0</v>
      </c>
      <c r="BG15" s="13">
        <f>S15/B15*BG2+AC15/C15*BH2+AM15/D15*BI2+AW15/E15*BJ2</f>
        <v>0</v>
      </c>
      <c r="BH15" s="13">
        <f>T15/B15*BG2+AD15/C15*BH2+AN15/D15*BI2+AX15/E15*BJ2</f>
        <v>0</v>
      </c>
      <c r="BI15" s="13">
        <f>U15/B15*BG2+AE15/C15*BH2+AO15/D15*BI2+AY15/E15*BJ2</f>
        <v>0</v>
      </c>
      <c r="BJ15" s="13">
        <f>V15/B15*BG2+AF15/C15*BH2+AP15/D15*BI2+AZ15/E15*BJ2</f>
        <v>0</v>
      </c>
      <c r="BK15" s="13">
        <f>W15/B15*BG2+AG15/C15*BH2+AQ15/D15*BI2+BA15/E15*BJ2</f>
        <v>0</v>
      </c>
      <c r="BL15" s="13">
        <f>X15/B15*BG2+AH15/C15*BH2+AR15/D15*BI2+BB15/E15*BJ2</f>
        <v>0</v>
      </c>
      <c r="BM15" s="13">
        <f>Y15/B15*BG2+AI15/C15*BH2+AS15/D15*BI2+BC15/E15*BJ2</f>
        <v>0</v>
      </c>
      <c r="BN15" s="3">
        <f>SUM(BD15,F3*BD3*1)/(BD6+BD4)+BD5*ABS(BD15*BD2-F3*BD4)/(BD6+BD4)</f>
        <v>0</v>
      </c>
      <c r="BO15" s="3">
        <f>SUM(BE15,G3*BD3*1)/(BD6+BD4)+BD5*ABS(BE15*BD2-G3*BD4)/(BD6+BD4)</f>
        <v>0</v>
      </c>
      <c r="BP15" s="3">
        <f>SUM(BF15,H3*BD3*1)/(BD6+BD4)+BD5*ABS(BF15*BD2-H3*BD4)/(BD6+BD4)</f>
        <v>0</v>
      </c>
      <c r="BQ15" s="3">
        <f>SUM(BG15,I3*BD3*1)/(BD6+BD4)+BD5*ABS(BG15*BD2-I3*BD4)/(BD6+BD4)</f>
        <v>0</v>
      </c>
      <c r="BR15" s="3">
        <f>SUM(BH15,J3*BD3*1)/(BD6+BD4)+BD5*ABS(BH15*BD2-J3*BD4)/(BD6+BD4)</f>
        <v>0</v>
      </c>
      <c r="BS15" s="3">
        <f>SUM(BI15,K3*BD3*1)/(BD6+BD4)+BD5*ABS(BI15*BD2-K3*BD4)/(BD6+BD4)</f>
        <v>0</v>
      </c>
      <c r="BT15" s="3">
        <f>SUM(BJ15,L3*BD3*1)/(BD6+BD4)+BD5*ABS(BJ15*BD2-L3*BD4)/(BD6+BD4)</f>
        <v>0</v>
      </c>
      <c r="BU15" s="3">
        <f>SUM(BK15,M3*BD3*1)/(BD6+BD4)+BD5*ABS(BK15*BD2-M3*BD4)/(BD6+BD4)</f>
        <v>0</v>
      </c>
      <c r="BV15" s="3">
        <f>SUM(BL15,N3*BD3*1)/(BD6+BD4)+BD5*ABS(BL15*BD2-N3*BD4)/(BD6+BD4)</f>
        <v>0</v>
      </c>
      <c r="BW15" s="3">
        <f>SUM(BM15,O3*BD3*1)/(BD6+BD4)+BD5*ABS(BM15*BD2-O3*BD4)/(BD6+BD4)</f>
        <v>0</v>
      </c>
      <c r="BX15" s="14">
        <f>(P3-P15)/(B3-B15)*BG2+(Z3-Z15)/(C3-C15)*BH2+(AJ3-AJ15)/(D3-D15)*BI2+(AT3-AT15)/(E3-E15)*BJ2</f>
        <v>3.4601575717192898E-2</v>
      </c>
      <c r="BY15" s="14">
        <f>(Q3-Q15)/(B3-B15)*BG2+(AA3-AA15)/(C3-C15)*BH2+(AK3-AK15)/(D3-D15)*BI2+(AU3-AU15)/(E3-E15)*BJ2</f>
        <v>4.4406900993998549E-2</v>
      </c>
      <c r="BZ15" s="14">
        <f>(R3-R15)/(B3-B15)*BG2+(AB3-AB15)/(C3-C15)*BH2+(AL3-AL15)/(D3-D15)*BI2+(AV3-AV15)/(E3-E15)*BJ2</f>
        <v>2.8810064065356446E-2</v>
      </c>
      <c r="CA15" s="14">
        <f>(S3-S15)/(B3-B15)*BG2+(AC3-AC15)/(C3-C15)*BH2+(AM3-AM15)/(D3-D15)*BI2+(AW3-AW15)/(E3-E15)*BJ2</f>
        <v>2.0984621165078793E-2</v>
      </c>
      <c r="CB15" s="14">
        <f>(T3-T15)/(B3-B15)*BG2+(AD3-AD15)/(C3-C15)*BH2+(AN3-AN15)/(D3-D15)*BI2+(AX3-AX15)/(E3-E15)*BJ2</f>
        <v>2.7264309871488982E-2</v>
      </c>
      <c r="CC15" s="14">
        <f>(U3-U15)/(B3-B15)*BG2+(AE3-AE15)/(C3-C15)*BH2+(AO3-AO15)/(D3-D15)*BI2+(AY3-AY15)/(E3-E15)*BJ2</f>
        <v>1.9970498399364194E-2</v>
      </c>
      <c r="CD15" s="14">
        <f>(V3-V15)/(B3-B15)*BG2+(AF3-AF15)/(C3-C15)*BH2+(AP3-AP15)/(D3-D15)*BI2+(AZ3-AZ15)/(E3-E15)*BJ2</f>
        <v>2.0008988713978333E-2</v>
      </c>
      <c r="CE15" s="14">
        <f>(W3-W15)/(B3-B15)*BG2+(AG3-AG15)/(C3-C15)*BH2+(AQ3-AQ15)/(D3-D15)*BI2+(BA3-BA15)/(E3-E15)*BJ2</f>
        <v>3.8470459616244651E-2</v>
      </c>
      <c r="CF15" s="14">
        <f>(X3-X15)/(B3-B15)*BG2+(AH3-AH15)/(C3-C15)*BH2+(AR3-AR15)/(D3-D15)*BI2+(BB3-BB15)/(E3-E15)*BJ2</f>
        <v>1.8282273115973458E-2</v>
      </c>
      <c r="CG15" s="14">
        <f>(Y3-Y15)/(B3-B15)*BG2+(AI3-AI15)/(C3-C15)*BH2+(AS3-AS15)/(D3-D15)*BI2+(BC3-BC15)/(E3-E15)*BJ2</f>
        <v>4.5875106882281122E-2</v>
      </c>
      <c r="CH15" s="13">
        <f t="shared" si="0"/>
        <v>0</v>
      </c>
      <c r="CI15" s="13">
        <f t="shared" si="0"/>
        <v>0</v>
      </c>
      <c r="CJ15" s="13">
        <f t="shared" si="0"/>
        <v>0</v>
      </c>
      <c r="CK15" s="13">
        <f t="shared" si="0"/>
        <v>0</v>
      </c>
      <c r="CL15" s="13">
        <f t="shared" si="0"/>
        <v>0</v>
      </c>
      <c r="CM15" s="13">
        <f t="shared" si="0"/>
        <v>0</v>
      </c>
      <c r="CN15" s="13">
        <f t="shared" si="0"/>
        <v>0</v>
      </c>
      <c r="CO15" s="13">
        <f t="shared" si="0"/>
        <v>0</v>
      </c>
      <c r="CP15" s="13">
        <f t="shared" si="0"/>
        <v>0</v>
      </c>
      <c r="CQ15" s="13">
        <f t="shared" si="0"/>
        <v>0</v>
      </c>
      <c r="CR15" s="14">
        <f t="shared" si="1"/>
        <v>0</v>
      </c>
      <c r="CS15" s="14">
        <f t="shared" si="1"/>
        <v>0</v>
      </c>
      <c r="CT15" s="14">
        <f t="shared" si="1"/>
        <v>0</v>
      </c>
      <c r="CU15" s="14">
        <f t="shared" si="1"/>
        <v>0</v>
      </c>
      <c r="CV15" s="14">
        <f t="shared" si="1"/>
        <v>0</v>
      </c>
      <c r="CW15" s="14">
        <f t="shared" si="1"/>
        <v>0</v>
      </c>
      <c r="CX15" s="14">
        <f t="shared" si="1"/>
        <v>0</v>
      </c>
      <c r="CY15" s="14">
        <f t="shared" si="1"/>
        <v>0</v>
      </c>
      <c r="CZ15" s="14">
        <f t="shared" si="1"/>
        <v>0</v>
      </c>
      <c r="DA15" s="14">
        <f t="shared" si="1"/>
        <v>0</v>
      </c>
      <c r="DB15" s="4">
        <f t="shared" si="2"/>
        <v>0</v>
      </c>
      <c r="DC15" s="4">
        <f t="shared" si="2"/>
        <v>0</v>
      </c>
      <c r="DD15" s="4">
        <f t="shared" si="2"/>
        <v>0</v>
      </c>
      <c r="DE15" s="4">
        <f t="shared" si="2"/>
        <v>0</v>
      </c>
      <c r="DF15" s="4">
        <f t="shared" si="2"/>
        <v>0</v>
      </c>
      <c r="DG15" s="4">
        <f t="shared" si="2"/>
        <v>0</v>
      </c>
      <c r="DH15" s="4">
        <f t="shared" si="2"/>
        <v>0</v>
      </c>
      <c r="DI15" s="4">
        <f t="shared" si="2"/>
        <v>0</v>
      </c>
      <c r="DJ15" s="4">
        <f t="shared" si="2"/>
        <v>0</v>
      </c>
      <c r="DK15" s="4">
        <f t="shared" si="2"/>
        <v>0</v>
      </c>
      <c r="DL15" s="3">
        <f t="shared" si="3"/>
        <v>0</v>
      </c>
      <c r="DM15" s="3">
        <f t="shared" si="3"/>
        <v>0</v>
      </c>
      <c r="DN15" s="3">
        <f t="shared" si="3"/>
        <v>0</v>
      </c>
      <c r="DO15" s="3">
        <f t="shared" si="3"/>
        <v>0</v>
      </c>
      <c r="DP15" s="3">
        <f t="shared" si="3"/>
        <v>0</v>
      </c>
      <c r="DQ15" s="3">
        <f t="shared" si="3"/>
        <v>0</v>
      </c>
      <c r="DR15" s="3">
        <f t="shared" si="3"/>
        <v>0</v>
      </c>
      <c r="DS15" s="3">
        <f t="shared" si="3"/>
        <v>0</v>
      </c>
      <c r="DT15" s="3">
        <f t="shared" si="3"/>
        <v>0</v>
      </c>
      <c r="DU15" s="3">
        <f t="shared" si="3"/>
        <v>0</v>
      </c>
      <c r="DV15" s="3"/>
      <c r="EH15" s="12"/>
      <c r="EI15" s="3">
        <f>SUM(DH9:DH262)</f>
        <v>11.806234453571607</v>
      </c>
      <c r="EJ15" s="3">
        <f>SUM(DR9:DR262)</f>
        <v>0</v>
      </c>
      <c r="EK15" s="3">
        <f>SUM(CN9:CN262)</f>
        <v>1186.1937655464285</v>
      </c>
      <c r="EL15" s="3">
        <f>SUM(CX9:CX262)</f>
        <v>1198</v>
      </c>
    </row>
    <row r="16" spans="1:142">
      <c r="A16" s="1" t="s">
        <v>78</v>
      </c>
      <c r="B16" s="1">
        <v>74590</v>
      </c>
      <c r="C16" s="1">
        <v>86848</v>
      </c>
      <c r="D16" s="1">
        <v>94559</v>
      </c>
      <c r="E16" s="1">
        <v>81414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3">
        <f>P16/B16*BG2+Z16/C16*BH2+AJ16/D16*BI2+AT16/E16*BJ2</f>
        <v>0</v>
      </c>
      <c r="BE16" s="13">
        <f>Q16/B16*BG2+AA16/C16*BH2+AK16/D16*BI2+AU16/E16*BJ2</f>
        <v>0</v>
      </c>
      <c r="BF16" s="13">
        <f>R16/B16*BG2+AB16/C16*BH2+AL16/D16*BI2+AV16/E16*BJ2</f>
        <v>0</v>
      </c>
      <c r="BG16" s="13">
        <f>S16/B16*BG2+AC16/C16*BH2+AM16/D16*BI2+AW16/E16*BJ2</f>
        <v>0</v>
      </c>
      <c r="BH16" s="13">
        <f>T16/B16*BG2+AD16/C16*BH2+AN16/D16*BI2+AX16/E16*BJ2</f>
        <v>0</v>
      </c>
      <c r="BI16" s="13">
        <f>U16/B16*BG2+AE16/C16*BH2+AO16/D16*BI2+AY16/E16*BJ2</f>
        <v>0</v>
      </c>
      <c r="BJ16" s="13">
        <f>V16/B16*BG2+AF16/C16*BH2+AP16/D16*BI2+AZ16/E16*BJ2</f>
        <v>0</v>
      </c>
      <c r="BK16" s="13">
        <f>W16/B16*BG2+AG16/C16*BH2+AQ16/D16*BI2+BA16/E16*BJ2</f>
        <v>0</v>
      </c>
      <c r="BL16" s="13">
        <f>X16/B16*BG2+AH16/C16*BH2+AR16/D16*BI2+BB16/E16*BJ2</f>
        <v>0</v>
      </c>
      <c r="BM16" s="13">
        <f>Y16/B16*BG2+AI16/C16*BH2+AS16/D16*BI2+BC16/E16*BJ2</f>
        <v>0</v>
      </c>
      <c r="BN16" s="3">
        <f>SUM(BD16,F3*BD3*1)/(BD6+BD4)+BD5*ABS(BD16*BD2-F3*BD4)/(BD6+BD4)</f>
        <v>0</v>
      </c>
      <c r="BO16" s="3">
        <f>SUM(BE16,G3*BD3*1)/(BD6+BD4)+BD5*ABS(BE16*BD2-G3*BD4)/(BD6+BD4)</f>
        <v>0</v>
      </c>
      <c r="BP16" s="3">
        <f>SUM(BF16,H3*BD3*1)/(BD6+BD4)+BD5*ABS(BF16*BD2-H3*BD4)/(BD6+BD4)</f>
        <v>0</v>
      </c>
      <c r="BQ16" s="3">
        <f>SUM(BG16,I3*BD3*1)/(BD6+BD4)+BD5*ABS(BG16*BD2-I3*BD4)/(BD6+BD4)</f>
        <v>0</v>
      </c>
      <c r="BR16" s="3">
        <f>SUM(BH16,J3*BD3*1)/(BD6+BD4)+BD5*ABS(BH16*BD2-J3*BD4)/(BD6+BD4)</f>
        <v>0</v>
      </c>
      <c r="BS16" s="3">
        <f>SUM(BI16,K3*BD3*1)/(BD6+BD4)+BD5*ABS(BI16*BD2-K3*BD4)/(BD6+BD4)</f>
        <v>0</v>
      </c>
      <c r="BT16" s="3">
        <f>SUM(BJ16,L3*BD3*1)/(BD6+BD4)+BD5*ABS(BJ16*BD2-L3*BD4)/(BD6+BD4)</f>
        <v>0</v>
      </c>
      <c r="BU16" s="3">
        <f>SUM(BK16,M3*BD3*1)/(BD6+BD4)+BD5*ABS(BK16*BD2-M3*BD4)/(BD6+BD4)</f>
        <v>0</v>
      </c>
      <c r="BV16" s="3">
        <f>SUM(BL16,N3*BD3*1)/(BD6+BD4)+BD5*ABS(BL16*BD2-N3*BD4)/(BD6+BD4)</f>
        <v>0</v>
      </c>
      <c r="BW16" s="3">
        <f>SUM(BM16,O3*BD3*1)/(BD6+BD4)+BD5*ABS(BM16*BD2-O3*BD4)/(BD6+BD4)</f>
        <v>0</v>
      </c>
      <c r="BX16" s="14">
        <f>(P3-P16)/(B3-B16)*BG2+(Z3-Z16)/(C3-C16)*BH2+(AJ3-AJ16)/(D3-D16)*BI2+(AT3-AT16)/(E3-E16)*BJ2</f>
        <v>3.4621259233063688E-2</v>
      </c>
      <c r="BY16" s="14">
        <f>(Q3-Q16)/(B3-B16)*BG2+(AA3-AA16)/(C3-C16)*BH2+(AK3-AK16)/(D3-D16)*BI2+(AU3-AU16)/(E3-E16)*BJ2</f>
        <v>4.4429356221301702E-2</v>
      </c>
      <c r="BZ16" s="14">
        <f>(R3-R16)/(B3-B16)*BG2+(AB3-AB16)/(C3-C16)*BH2+(AL3-AL16)/(D3-D16)*BI2+(AV3-AV16)/(E3-E16)*BJ2</f>
        <v>2.8826959353134535E-2</v>
      </c>
      <c r="CA16" s="14">
        <f>(S3-S16)/(B3-B16)*BG2+(AC3-AC16)/(C3-C16)*BH2+(AM3-AM16)/(D3-D16)*BI2+(AW3-AW16)/(E3-E16)*BJ2</f>
        <v>2.0994709124589124E-2</v>
      </c>
      <c r="CB16" s="14">
        <f>(T3-T16)/(B3-B16)*BG2+(AD3-AD16)/(C3-C16)*BH2+(AN3-AN16)/(D3-D16)*BI2+(AX3-AX16)/(E3-E16)*BJ2</f>
        <v>2.7281297340546587E-2</v>
      </c>
      <c r="CC16" s="14">
        <f>(U3-U16)/(B3-B16)*BG2+(AE3-AE16)/(C3-C16)*BH2+(AO3-AO16)/(D3-D16)*BI2+(AY3-AY16)/(E3-E16)*BJ2</f>
        <v>1.9984011152729762E-2</v>
      </c>
      <c r="CD16" s="14">
        <f>(V3-V16)/(B3-B16)*BG2+(AF3-AF16)/(C3-C16)*BH2+(AP3-AP16)/(D3-D16)*BI2+(AZ3-AZ16)/(E3-E16)*BJ2</f>
        <v>2.0021007691759005E-2</v>
      </c>
      <c r="CE16" s="14">
        <f>(W3-W16)/(B3-B16)*BG2+(AG3-AG16)/(C3-C16)*BH2+(AQ3-AQ16)/(D3-D16)*BI2+(BA3-BA16)/(E3-E16)*BJ2</f>
        <v>3.8487773563617517E-2</v>
      </c>
      <c r="CF16" s="14">
        <f>(X3-X16)/(B3-B16)*BG2+(AH3-AH16)/(C3-C16)*BH2+(AR3-AR16)/(D3-D16)*BI2+(BB3-BB16)/(E3-E16)*BJ2</f>
        <v>1.8292951502017259E-2</v>
      </c>
      <c r="CG16" s="14">
        <f>(Y3-Y16)/(B3-B16)*BG2+(AI3-AI16)/(C3-C16)*BH2+(AS3-AS16)/(D3-D16)*BI2+(BC3-BC16)/(E3-E16)*BJ2</f>
        <v>4.5908210640042808E-2</v>
      </c>
      <c r="CH16" s="13">
        <f t="shared" si="0"/>
        <v>0</v>
      </c>
      <c r="CI16" s="13">
        <f t="shared" si="0"/>
        <v>0</v>
      </c>
      <c r="CJ16" s="13">
        <f t="shared" si="0"/>
        <v>0</v>
      </c>
      <c r="CK16" s="13">
        <f t="shared" si="0"/>
        <v>0</v>
      </c>
      <c r="CL16" s="13">
        <f t="shared" si="0"/>
        <v>0</v>
      </c>
      <c r="CM16" s="13">
        <f t="shared" si="0"/>
        <v>0</v>
      </c>
      <c r="CN16" s="13">
        <f t="shared" si="0"/>
        <v>0</v>
      </c>
      <c r="CO16" s="13">
        <f t="shared" si="0"/>
        <v>0</v>
      </c>
      <c r="CP16" s="13">
        <f t="shared" si="0"/>
        <v>0</v>
      </c>
      <c r="CQ16" s="13">
        <f t="shared" si="0"/>
        <v>0</v>
      </c>
      <c r="CR16" s="14">
        <f t="shared" si="1"/>
        <v>0</v>
      </c>
      <c r="CS16" s="14">
        <f t="shared" si="1"/>
        <v>0</v>
      </c>
      <c r="CT16" s="14">
        <f t="shared" si="1"/>
        <v>0</v>
      </c>
      <c r="CU16" s="14">
        <f t="shared" si="1"/>
        <v>0</v>
      </c>
      <c r="CV16" s="14">
        <f t="shared" si="1"/>
        <v>0</v>
      </c>
      <c r="CW16" s="14">
        <f t="shared" si="1"/>
        <v>0</v>
      </c>
      <c r="CX16" s="14">
        <f t="shared" si="1"/>
        <v>0</v>
      </c>
      <c r="CY16" s="14">
        <f t="shared" si="1"/>
        <v>0</v>
      </c>
      <c r="CZ16" s="14">
        <f t="shared" si="1"/>
        <v>0</v>
      </c>
      <c r="DA16" s="14">
        <f t="shared" si="1"/>
        <v>0</v>
      </c>
      <c r="DB16" s="4">
        <f t="shared" si="2"/>
        <v>0</v>
      </c>
      <c r="DC16" s="4">
        <f t="shared" si="2"/>
        <v>0</v>
      </c>
      <c r="DD16" s="4">
        <f t="shared" si="2"/>
        <v>0</v>
      </c>
      <c r="DE16" s="4">
        <f t="shared" si="2"/>
        <v>0</v>
      </c>
      <c r="DF16" s="4">
        <f t="shared" si="2"/>
        <v>0</v>
      </c>
      <c r="DG16" s="4">
        <f t="shared" si="2"/>
        <v>0</v>
      </c>
      <c r="DH16" s="4">
        <f t="shared" si="2"/>
        <v>0</v>
      </c>
      <c r="DI16" s="4">
        <f t="shared" si="2"/>
        <v>0</v>
      </c>
      <c r="DJ16" s="4">
        <f t="shared" si="2"/>
        <v>0</v>
      </c>
      <c r="DK16" s="4">
        <f t="shared" si="2"/>
        <v>0</v>
      </c>
      <c r="DL16" s="3">
        <f t="shared" si="3"/>
        <v>0</v>
      </c>
      <c r="DM16" s="3">
        <f t="shared" si="3"/>
        <v>0</v>
      </c>
      <c r="DN16" s="3">
        <f t="shared" si="3"/>
        <v>0</v>
      </c>
      <c r="DO16" s="3">
        <f t="shared" si="3"/>
        <v>0</v>
      </c>
      <c r="DP16" s="3">
        <f t="shared" si="3"/>
        <v>0</v>
      </c>
      <c r="DQ16" s="3">
        <f t="shared" si="3"/>
        <v>0</v>
      </c>
      <c r="DR16" s="3">
        <f t="shared" si="3"/>
        <v>0</v>
      </c>
      <c r="DS16" s="3">
        <f t="shared" si="3"/>
        <v>0</v>
      </c>
      <c r="DT16" s="3">
        <f t="shared" si="3"/>
        <v>0</v>
      </c>
      <c r="DU16" s="3">
        <f t="shared" si="3"/>
        <v>0</v>
      </c>
      <c r="DV16" s="3"/>
      <c r="EH16" s="12"/>
      <c r="EI16" s="3">
        <f>SUM(DI9:DI262)</f>
        <v>28.648327484715871</v>
      </c>
      <c r="EJ16" s="3">
        <f>SUM(DS9:DS262)</f>
        <v>0</v>
      </c>
      <c r="EK16" s="3">
        <f>SUM(CO9:CO262)</f>
        <v>1372.351672515284</v>
      </c>
      <c r="EL16" s="3">
        <f>SUM(CY9:CY262)</f>
        <v>1401</v>
      </c>
    </row>
    <row r="17" spans="1:142">
      <c r="A17" s="1" t="s">
        <v>89</v>
      </c>
      <c r="B17" s="1">
        <v>71578</v>
      </c>
      <c r="C17" s="1">
        <v>76135</v>
      </c>
      <c r="D17" s="1">
        <v>85019</v>
      </c>
      <c r="E17" s="1">
        <v>72173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3">
        <f>P17/B17*BG2+Z17/C17*BH2+AJ17/D17*BI2+AT17/E17*BJ2</f>
        <v>0</v>
      </c>
      <c r="BE17" s="13">
        <f>Q17/B17*BG2+AA17/C17*BH2+AK17/D17*BI2+AU17/E17*BJ2</f>
        <v>0</v>
      </c>
      <c r="BF17" s="13">
        <f>R17/B17*BG2+AB17/C17*BH2+AL17/D17*BI2+AV17/E17*BJ2</f>
        <v>0</v>
      </c>
      <c r="BG17" s="13">
        <f>S17/B17*BG2+AC17/C17*BH2+AM17/D17*BI2+AW17/E17*BJ2</f>
        <v>0</v>
      </c>
      <c r="BH17" s="13">
        <f>T17/B17*BG2+AD17/C17*BH2+AN17/D17*BI2+AX17/E17*BJ2</f>
        <v>0</v>
      </c>
      <c r="BI17" s="13">
        <f>U17/B17*BG2+AE17/C17*BH2+AO17/D17*BI2+AY17/E17*BJ2</f>
        <v>0</v>
      </c>
      <c r="BJ17" s="13">
        <f>V17/B17*BG2+AF17/C17*BH2+AP17/D17*BI2+AZ17/E17*BJ2</f>
        <v>0</v>
      </c>
      <c r="BK17" s="13">
        <f>W17/B17*BG2+AG17/C17*BH2+AQ17/D17*BI2+BA17/E17*BJ2</f>
        <v>0</v>
      </c>
      <c r="BL17" s="13">
        <f>X17/B17*BG2+AH17/C17*BH2+AR17/D17*BI2+BB17/E17*BJ2</f>
        <v>0</v>
      </c>
      <c r="BM17" s="13">
        <f>Y17/B17*BG2+AI17/C17*BH2+AS17/D17*BI2+BC17/E17*BJ2</f>
        <v>0</v>
      </c>
      <c r="BN17" s="3">
        <f>SUM(BD17,F3*BD3*1)/(BD6+BD4)+BD5*ABS(BD17*BD2-F3*BD4)/(BD6+BD4)</f>
        <v>0</v>
      </c>
      <c r="BO17" s="3">
        <f>SUM(BE17,G3*BD3*1)/(BD6+BD4)+BD5*ABS(BE17*BD2-G3*BD4)/(BD6+BD4)</f>
        <v>0</v>
      </c>
      <c r="BP17" s="3">
        <f>SUM(BF17,H3*BD3*1)/(BD6+BD4)+BD5*ABS(BF17*BD2-H3*BD4)/(BD6+BD4)</f>
        <v>0</v>
      </c>
      <c r="BQ17" s="3">
        <f>SUM(BG17,I3*BD3*1)/(BD6+BD4)+BD5*ABS(BG17*BD2-I3*BD4)/(BD6+BD4)</f>
        <v>0</v>
      </c>
      <c r="BR17" s="3">
        <f>SUM(BH17,J3*BD3*1)/(BD6+BD4)+BD5*ABS(BH17*BD2-J3*BD4)/(BD6+BD4)</f>
        <v>0</v>
      </c>
      <c r="BS17" s="3">
        <f>SUM(BI17,K3*BD3*1)/(BD6+BD4)+BD5*ABS(BI17*BD2-K3*BD4)/(BD6+BD4)</f>
        <v>0</v>
      </c>
      <c r="BT17" s="3">
        <f>SUM(BJ17,L3*BD3*1)/(BD6+BD4)+BD5*ABS(BJ17*BD2-L3*BD4)/(BD6+BD4)</f>
        <v>0</v>
      </c>
      <c r="BU17" s="3">
        <f>SUM(BK17,M3*BD3*1)/(BD6+BD4)+BD5*ABS(BK17*BD2-M3*BD4)/(BD6+BD4)</f>
        <v>0</v>
      </c>
      <c r="BV17" s="3">
        <f>SUM(BL17,N3*BD3*1)/(BD6+BD4)+BD5*ABS(BL17*BD2-N3*BD4)/(BD6+BD4)</f>
        <v>0</v>
      </c>
      <c r="BW17" s="3">
        <f>SUM(BM17,O3*BD3*1)/(BD6+BD4)+BD5*ABS(BM17*BD2-O3*BD4)/(BD6+BD4)</f>
        <v>0</v>
      </c>
      <c r="BX17" s="14">
        <f>(P3-P17)/(B3-B17)*BG2+(Z3-Z17)/(C3-C17)*BH2+(AJ3-AJ17)/(D3-D17)*BI2+(AT3-AT17)/(E3-E17)*BJ2</f>
        <v>3.4494243232408246E-2</v>
      </c>
      <c r="BY17" s="14">
        <f>(Q3-Q17)/(B3-B17)*BG2+(AA3-AA17)/(C3-C17)*BH2+(AK3-AK17)/(D3-D17)*BI2+(AU3-AU17)/(E3-E17)*BJ2</f>
        <v>4.4265007217005256E-2</v>
      </c>
      <c r="BZ17" s="14">
        <f>(R3-R17)/(B3-B17)*BG2+(AB3-AB17)/(C3-C17)*BH2+(AL3-AL17)/(D3-D17)*BI2+(AV3-AV17)/(E3-E17)*BJ2</f>
        <v>2.8720800912719655E-2</v>
      </c>
      <c r="CA17" s="14">
        <f>(S3-S17)/(B3-B17)*BG2+(AC3-AC17)/(C3-C17)*BH2+(AM3-AM17)/(D3-D17)*BI2+(AW3-AW17)/(E3-E17)*BJ2</f>
        <v>2.0918578416510823E-2</v>
      </c>
      <c r="CB17" s="14">
        <f>(T3-T17)/(B3-B17)*BG2+(AD3-AD17)/(C3-C17)*BH2+(AN3-AN17)/(D3-D17)*BI2+(AX3-AX17)/(E3-E17)*BJ2</f>
        <v>2.7179679063136959E-2</v>
      </c>
      <c r="CC17" s="14">
        <f>(U3-U17)/(B3-B17)*BG2+(AE3-AE17)/(C3-C17)*BH2+(AO3-AO17)/(D3-D17)*BI2+(AY3-AY17)/(E3-E17)*BJ2</f>
        <v>1.9910895913972583E-2</v>
      </c>
      <c r="CD17" s="14">
        <f>(V3-V17)/(B3-B17)*BG2+(AF3-AF17)/(C3-C17)*BH2+(AP3-AP17)/(D3-D17)*BI2+(AZ3-AZ17)/(E3-E17)*BJ2</f>
        <v>1.9948858784059397E-2</v>
      </c>
      <c r="CE17" s="14">
        <f>(W3-W17)/(B3-B17)*BG2+(AG3-AG17)/(C3-C17)*BH2+(AQ3-AQ17)/(D3-D17)*BI2+(BA3-BA17)/(E3-E17)*BJ2</f>
        <v>3.8342397573789024E-2</v>
      </c>
      <c r="CF17" s="14">
        <f>(X3-X17)/(B3-B17)*BG2+(AH3-AH17)/(C3-C17)*BH2+(AR3-AR17)/(D3-D17)*BI2+(BB3-BB17)/(E3-E17)*BJ2</f>
        <v>1.822576147796779E-2</v>
      </c>
      <c r="CG17" s="14">
        <f>(Y3-Y17)/(B3-B17)*BG2+(AI3-AI17)/(C3-C17)*BH2+(AS3-AS17)/(D3-D17)*BI2+(BC3-BC17)/(E3-E17)*BJ2</f>
        <v>4.574081824756885E-2</v>
      </c>
      <c r="CH17" s="13">
        <f t="shared" si="0"/>
        <v>0</v>
      </c>
      <c r="CI17" s="13">
        <f t="shared" si="0"/>
        <v>0</v>
      </c>
      <c r="CJ17" s="13">
        <f t="shared" si="0"/>
        <v>0</v>
      </c>
      <c r="CK17" s="13">
        <f t="shared" si="0"/>
        <v>0</v>
      </c>
      <c r="CL17" s="13">
        <f t="shared" si="0"/>
        <v>0</v>
      </c>
      <c r="CM17" s="13">
        <f t="shared" si="0"/>
        <v>0</v>
      </c>
      <c r="CN17" s="13">
        <f t="shared" si="0"/>
        <v>0</v>
      </c>
      <c r="CO17" s="13">
        <f t="shared" si="0"/>
        <v>0</v>
      </c>
      <c r="CP17" s="13">
        <f t="shared" si="0"/>
        <v>0</v>
      </c>
      <c r="CQ17" s="13">
        <f t="shared" si="0"/>
        <v>0</v>
      </c>
      <c r="CR17" s="14">
        <f t="shared" si="1"/>
        <v>0</v>
      </c>
      <c r="CS17" s="14">
        <f t="shared" si="1"/>
        <v>0</v>
      </c>
      <c r="CT17" s="14">
        <f t="shared" si="1"/>
        <v>0</v>
      </c>
      <c r="CU17" s="14">
        <f t="shared" si="1"/>
        <v>0</v>
      </c>
      <c r="CV17" s="14">
        <f t="shared" si="1"/>
        <v>0</v>
      </c>
      <c r="CW17" s="14">
        <f t="shared" si="1"/>
        <v>0</v>
      </c>
      <c r="CX17" s="14">
        <f t="shared" si="1"/>
        <v>0</v>
      </c>
      <c r="CY17" s="14">
        <f t="shared" si="1"/>
        <v>0</v>
      </c>
      <c r="CZ17" s="14">
        <f t="shared" si="1"/>
        <v>0</v>
      </c>
      <c r="DA17" s="14">
        <f t="shared" si="1"/>
        <v>0</v>
      </c>
      <c r="DB17" s="4">
        <f t="shared" si="2"/>
        <v>0</v>
      </c>
      <c r="DC17" s="4">
        <f t="shared" si="2"/>
        <v>0</v>
      </c>
      <c r="DD17" s="4">
        <f t="shared" si="2"/>
        <v>0</v>
      </c>
      <c r="DE17" s="4">
        <f t="shared" si="2"/>
        <v>0</v>
      </c>
      <c r="DF17" s="4">
        <f t="shared" si="2"/>
        <v>0</v>
      </c>
      <c r="DG17" s="4">
        <f t="shared" si="2"/>
        <v>0</v>
      </c>
      <c r="DH17" s="4">
        <f t="shared" si="2"/>
        <v>0</v>
      </c>
      <c r="DI17" s="4">
        <f t="shared" si="2"/>
        <v>0</v>
      </c>
      <c r="DJ17" s="4">
        <f t="shared" si="2"/>
        <v>0</v>
      </c>
      <c r="DK17" s="4">
        <f t="shared" si="2"/>
        <v>0</v>
      </c>
      <c r="DL17" s="3">
        <f t="shared" si="3"/>
        <v>0</v>
      </c>
      <c r="DM17" s="3">
        <f t="shared" si="3"/>
        <v>0</v>
      </c>
      <c r="DN17" s="3">
        <f t="shared" si="3"/>
        <v>0</v>
      </c>
      <c r="DO17" s="3">
        <f t="shared" si="3"/>
        <v>0</v>
      </c>
      <c r="DP17" s="3">
        <f t="shared" si="3"/>
        <v>0</v>
      </c>
      <c r="DQ17" s="3">
        <f t="shared" si="3"/>
        <v>0</v>
      </c>
      <c r="DR17" s="3">
        <f t="shared" si="3"/>
        <v>0</v>
      </c>
      <c r="DS17" s="3">
        <f t="shared" si="3"/>
        <v>0</v>
      </c>
      <c r="DT17" s="3">
        <f t="shared" si="3"/>
        <v>0</v>
      </c>
      <c r="DU17" s="3">
        <f t="shared" si="3"/>
        <v>0</v>
      </c>
      <c r="DV17" s="3"/>
      <c r="EH17" s="12"/>
      <c r="EI17" s="3">
        <f>SUM(DJ9:DJ262)</f>
        <v>2.2744561821506735</v>
      </c>
      <c r="EJ17" s="3">
        <f>SUM(DT9:DT262)</f>
        <v>0</v>
      </c>
      <c r="EK17" s="3">
        <f>SUM(CP9:CP262)</f>
        <v>461.72554381784931</v>
      </c>
      <c r="EL17" s="3">
        <f>SUM(CZ9:CZ262)</f>
        <v>464</v>
      </c>
    </row>
    <row r="18" spans="1:142">
      <c r="A18" s="1" t="s">
        <v>90</v>
      </c>
      <c r="B18" s="1">
        <v>63709</v>
      </c>
      <c r="C18" s="1">
        <v>69903</v>
      </c>
      <c r="D18" s="1">
        <v>77685</v>
      </c>
      <c r="E18" s="1">
        <v>64230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3">
        <f>P18/B18*BG2+Z18/C18*BH2+AJ18/D18*BI2+AT18/E18*BJ2</f>
        <v>0</v>
      </c>
      <c r="BE18" s="13">
        <f>Q18/B18*BG2+AA18/C18*BH2+AK18/D18*BI2+AU18/E18*BJ2</f>
        <v>0</v>
      </c>
      <c r="BF18" s="13">
        <f>R18/B18*BG2+AB18/C18*BH2+AL18/D18*BI2+AV18/E18*BJ2</f>
        <v>0</v>
      </c>
      <c r="BG18" s="13">
        <f>S18/B18*BG2+AC18/C18*BH2+AM18/D18*BI2+AW18/E18*BJ2</f>
        <v>0</v>
      </c>
      <c r="BH18" s="13">
        <f>T18/B18*BG2+AD18/C18*BH2+AN18/D18*BI2+AX18/E18*BJ2</f>
        <v>0</v>
      </c>
      <c r="BI18" s="13">
        <f>U18/B18*BG2+AE18/C18*BH2+AO18/D18*BI2+AY18/E18*BJ2</f>
        <v>0</v>
      </c>
      <c r="BJ18" s="13">
        <f>V18/B18*BG2+AF18/C18*BH2+AP18/D18*BI2+AZ18/E18*BJ2</f>
        <v>0</v>
      </c>
      <c r="BK18" s="13">
        <f>W18/B18*BG2+AG18/C18*BH2+AQ18/D18*BI2+BA18/E18*BJ2</f>
        <v>0</v>
      </c>
      <c r="BL18" s="13">
        <f>X18/B18*BG2+AH18/C18*BH2+AR18/D18*BI2+BB18/E18*BJ2</f>
        <v>0</v>
      </c>
      <c r="BM18" s="13">
        <f>Y18/B18*BG2+AI18/C18*BH2+AS18/D18*BI2+BC18/E18*BJ2</f>
        <v>0</v>
      </c>
      <c r="BN18" s="3">
        <f>SUM(BD18,F3*BD3*1)/(BD6+BD4)+BD5*ABS(BD18*BD2-F3*BD4)/(BD6+BD4)</f>
        <v>0</v>
      </c>
      <c r="BO18" s="3">
        <f>SUM(BE18,G3*BD3*1)/(BD6+BD4)+BD5*ABS(BE18*BD2-G3*BD4)/(BD6+BD4)</f>
        <v>0</v>
      </c>
      <c r="BP18" s="3">
        <f>SUM(BF18,H3*BD3*1)/(BD6+BD4)+BD5*ABS(BF18*BD2-H3*BD4)/(BD6+BD4)</f>
        <v>0</v>
      </c>
      <c r="BQ18" s="3">
        <f>SUM(BG18,I3*BD3*1)/(BD6+BD4)+BD5*ABS(BG18*BD2-I3*BD4)/(BD6+BD4)</f>
        <v>0</v>
      </c>
      <c r="BR18" s="3">
        <f>SUM(BH18,J3*BD3*1)/(BD6+BD4)+BD5*ABS(BH18*BD2-J3*BD4)/(BD6+BD4)</f>
        <v>0</v>
      </c>
      <c r="BS18" s="3">
        <f>SUM(BI18,K3*BD3*1)/(BD6+BD4)+BD5*ABS(BI18*BD2-K3*BD4)/(BD6+BD4)</f>
        <v>0</v>
      </c>
      <c r="BT18" s="3">
        <f>SUM(BJ18,L3*BD3*1)/(BD6+BD4)+BD5*ABS(BJ18*BD2-L3*BD4)/(BD6+BD4)</f>
        <v>0</v>
      </c>
      <c r="BU18" s="3">
        <f>SUM(BK18,M3*BD3*1)/(BD6+BD4)+BD5*ABS(BK18*BD2-M3*BD4)/(BD6+BD4)</f>
        <v>0</v>
      </c>
      <c r="BV18" s="3">
        <f>SUM(BL18,N3*BD3*1)/(BD6+BD4)+BD5*ABS(BL18*BD2-N3*BD4)/(BD6+BD4)</f>
        <v>0</v>
      </c>
      <c r="BW18" s="3">
        <f>SUM(BM18,O3*BD3*1)/(BD6+BD4)+BD5*ABS(BM18*BD2-O3*BD4)/(BD6+BD4)</f>
        <v>0</v>
      </c>
      <c r="BX18" s="14">
        <f>(P3-P18)/(B3-B18)*BG2+(Z3-Z18)/(C3-C18)*BH2+(AJ3-AJ18)/(D3-D18)*BI2+(AT3-AT18)/(E3-E18)*BJ2</f>
        <v>3.4395487406078992E-2</v>
      </c>
      <c r="BY18" s="14">
        <f>(Q3-Q18)/(B3-B18)*BG2+(AA3-AA18)/(C3-C18)*BH2+(AK3-AK18)/(D3-D18)*BI2+(AU3-AU18)/(E3-E18)*BJ2</f>
        <v>4.4137450723064936E-2</v>
      </c>
      <c r="BZ18" s="14">
        <f>(R3-R18)/(B3-B18)*BG2+(AB3-AB18)/(C3-C18)*BH2+(AL3-AL18)/(D3-D18)*BI2+(AV3-AV18)/(E3-E18)*BJ2</f>
        <v>2.8639257942181806E-2</v>
      </c>
      <c r="CA18" s="14">
        <f>(S3-S18)/(B3-B18)*BG2+(AC3-AC18)/(C3-C18)*BH2+(AM3-AM18)/(D3-D18)*BI2+(AW3-AW18)/(E3-E18)*BJ2</f>
        <v>2.0858055870803038E-2</v>
      </c>
      <c r="CB18" s="14">
        <f>(T3-T18)/(B3-B18)*BG2+(AD3-AD18)/(C3-C18)*BH2+(AN3-AN18)/(D3-D18)*BI2+(AX3-AX18)/(E3-E18)*BJ2</f>
        <v>2.7102789530780623E-2</v>
      </c>
      <c r="CC18" s="14">
        <f>(U3-U18)/(B3-B18)*BG2+(AE3-AE18)/(C3-C18)*BH2+(AO3-AO18)/(D3-D18)*BI2+(AY3-AY18)/(E3-E18)*BJ2</f>
        <v>1.9854685472174012E-2</v>
      </c>
      <c r="CD18" s="14">
        <f>(V3-V18)/(B3-B18)*BG2+(AF3-AF18)/(C3-C18)*BH2+(AP3-AP18)/(D3-D18)*BI2+(AZ3-AZ18)/(E3-E18)*BJ2</f>
        <v>1.989156625600097E-2</v>
      </c>
      <c r="CE18" s="14">
        <f>(W3-W18)/(B3-B18)*BG2+(AG3-AG18)/(C3-C18)*BH2+(AQ3-AQ18)/(D3-D18)*BI2+(BA3-BA18)/(E3-E18)*BJ2</f>
        <v>3.8231725051080676E-2</v>
      </c>
      <c r="CF18" s="14">
        <f>(X3-X18)/(B3-B18)*BG2+(AH3-AH18)/(C3-C18)*BH2+(AR3-AR18)/(D3-D18)*BI2+(BB3-BB18)/(E3-E18)*BJ2</f>
        <v>1.8173712305710146E-2</v>
      </c>
      <c r="CG18" s="14">
        <f>(Y3-Y18)/(B3-B18)*BG2+(AI3-AI18)/(C3-C18)*BH2+(AS3-AS18)/(D3-D18)*BI2+(BC3-BC18)/(E3-E18)*BJ2</f>
        <v>4.5611613584369354E-2</v>
      </c>
      <c r="CH18" s="13">
        <f t="shared" si="0"/>
        <v>0</v>
      </c>
      <c r="CI18" s="13">
        <f t="shared" si="0"/>
        <v>0</v>
      </c>
      <c r="CJ18" s="13">
        <f t="shared" si="0"/>
        <v>0</v>
      </c>
      <c r="CK18" s="13">
        <f t="shared" si="0"/>
        <v>0</v>
      </c>
      <c r="CL18" s="13">
        <f t="shared" si="0"/>
        <v>0</v>
      </c>
      <c r="CM18" s="13">
        <f t="shared" si="0"/>
        <v>0</v>
      </c>
      <c r="CN18" s="13">
        <f t="shared" si="0"/>
        <v>0</v>
      </c>
      <c r="CO18" s="13">
        <f t="shared" si="0"/>
        <v>0</v>
      </c>
      <c r="CP18" s="13">
        <f t="shared" si="0"/>
        <v>0</v>
      </c>
      <c r="CQ18" s="13">
        <f t="shared" si="0"/>
        <v>0</v>
      </c>
      <c r="CR18" s="14">
        <f t="shared" si="1"/>
        <v>0</v>
      </c>
      <c r="CS18" s="14">
        <f t="shared" si="1"/>
        <v>0</v>
      </c>
      <c r="CT18" s="14">
        <f t="shared" si="1"/>
        <v>0</v>
      </c>
      <c r="CU18" s="14">
        <f t="shared" si="1"/>
        <v>0</v>
      </c>
      <c r="CV18" s="14">
        <f t="shared" si="1"/>
        <v>0</v>
      </c>
      <c r="CW18" s="14">
        <f t="shared" si="1"/>
        <v>0</v>
      </c>
      <c r="CX18" s="14">
        <f t="shared" si="1"/>
        <v>0</v>
      </c>
      <c r="CY18" s="14">
        <f t="shared" si="1"/>
        <v>0</v>
      </c>
      <c r="CZ18" s="14">
        <f t="shared" si="1"/>
        <v>0</v>
      </c>
      <c r="DA18" s="14">
        <f t="shared" si="1"/>
        <v>0</v>
      </c>
      <c r="DB18" s="4">
        <f t="shared" si="2"/>
        <v>0</v>
      </c>
      <c r="DC18" s="4">
        <f t="shared" si="2"/>
        <v>0</v>
      </c>
      <c r="DD18" s="4">
        <f t="shared" si="2"/>
        <v>0</v>
      </c>
      <c r="DE18" s="4">
        <f t="shared" si="2"/>
        <v>0</v>
      </c>
      <c r="DF18" s="4">
        <f t="shared" si="2"/>
        <v>0</v>
      </c>
      <c r="DG18" s="4">
        <f t="shared" si="2"/>
        <v>0</v>
      </c>
      <c r="DH18" s="4">
        <f t="shared" si="2"/>
        <v>0</v>
      </c>
      <c r="DI18" s="4">
        <f t="shared" si="2"/>
        <v>0</v>
      </c>
      <c r="DJ18" s="4">
        <f t="shared" si="2"/>
        <v>0</v>
      </c>
      <c r="DK18" s="4">
        <f t="shared" si="2"/>
        <v>0</v>
      </c>
      <c r="DL18" s="3">
        <f t="shared" si="3"/>
        <v>0</v>
      </c>
      <c r="DM18" s="3">
        <f t="shared" si="3"/>
        <v>0</v>
      </c>
      <c r="DN18" s="3">
        <f t="shared" si="3"/>
        <v>0</v>
      </c>
      <c r="DO18" s="3">
        <f t="shared" si="3"/>
        <v>0</v>
      </c>
      <c r="DP18" s="3">
        <f t="shared" si="3"/>
        <v>0</v>
      </c>
      <c r="DQ18" s="3">
        <f t="shared" si="3"/>
        <v>0</v>
      </c>
      <c r="DR18" s="3">
        <f t="shared" si="3"/>
        <v>0</v>
      </c>
      <c r="DS18" s="3">
        <f t="shared" si="3"/>
        <v>0</v>
      </c>
      <c r="DT18" s="3">
        <f t="shared" si="3"/>
        <v>0</v>
      </c>
      <c r="DU18" s="3">
        <f t="shared" si="3"/>
        <v>0</v>
      </c>
      <c r="DV18" s="3"/>
      <c r="EH18" s="12"/>
      <c r="EI18" s="3">
        <f>SUM(DK9:DK262)</f>
        <v>233.73302442408419</v>
      </c>
      <c r="EJ18" s="3">
        <f>SUM(DU9:DU262)</f>
        <v>0</v>
      </c>
      <c r="EK18" s="3">
        <f>SUM(CQ9:CQ262)</f>
        <v>3081.2669755759157</v>
      </c>
      <c r="EL18" s="3">
        <f>SUM(DA9:DA262)</f>
        <v>3315</v>
      </c>
    </row>
    <row r="19" spans="1:142">
      <c r="A19" s="1" t="s">
        <v>91</v>
      </c>
      <c r="B19" s="1">
        <v>62794</v>
      </c>
      <c r="C19" s="1">
        <v>72983</v>
      </c>
      <c r="D19" s="1">
        <v>73010</v>
      </c>
      <c r="E19" s="1">
        <v>53396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3">
        <f>P19/B19*BG2+Z19/C19*BH2+AJ19/D19*BI2+AT19/E19*BJ2</f>
        <v>0</v>
      </c>
      <c r="BE19" s="13">
        <f>Q19/B19*BG2+AA19/C19*BH2+AK19/D19*BI2+AU19/E19*BJ2</f>
        <v>0</v>
      </c>
      <c r="BF19" s="13">
        <f>R19/B19*BG2+AB19/C19*BH2+AL19/D19*BI2+AV19/E19*BJ2</f>
        <v>0</v>
      </c>
      <c r="BG19" s="13">
        <f>S19/B19*BG2+AC19/C19*BH2+AM19/D19*BI2+AW19/E19*BJ2</f>
        <v>0</v>
      </c>
      <c r="BH19" s="13">
        <f>T19/B19*BG2+AD19/C19*BH2+AN19/D19*BI2+AX19/E19*BJ2</f>
        <v>0</v>
      </c>
      <c r="BI19" s="13">
        <f>U19/B19*BG2+AE19/C19*BH2+AO19/D19*BI2+AY19/E19*BJ2</f>
        <v>0</v>
      </c>
      <c r="BJ19" s="13">
        <f>V19/B19*BG2+AF19/C19*BH2+AP19/D19*BI2+AZ19/E19*BJ2</f>
        <v>0</v>
      </c>
      <c r="BK19" s="13">
        <f>W19/B19*BG2+AG19/C19*BH2+AQ19/D19*BI2+BA19/E19*BJ2</f>
        <v>0</v>
      </c>
      <c r="BL19" s="13">
        <f>X19/B19*BG2+AH19/C19*BH2+AR19/D19*BI2+BB19/E19*BJ2</f>
        <v>0</v>
      </c>
      <c r="BM19" s="13">
        <f>Y19/B19*BG2+AI19/C19*BH2+AS19/D19*BI2+BC19/E19*BJ2</f>
        <v>0</v>
      </c>
      <c r="BN19" s="3">
        <f>SUM(BD19,F3*BD3*1)/(BD6+BD4)+BD5*ABS(BD19*BD2-F3*BD4)/(BD6+BD4)</f>
        <v>0</v>
      </c>
      <c r="BO19" s="3">
        <f>SUM(BE19,G3*BD3*1)/(BD6+BD4)+BD5*ABS(BE19*BD2-G3*BD4)/(BD6+BD4)</f>
        <v>0</v>
      </c>
      <c r="BP19" s="3">
        <f>SUM(BF19,H3*BD3*1)/(BD6+BD4)+BD5*ABS(BF19*BD2-H3*BD4)/(BD6+BD4)</f>
        <v>0</v>
      </c>
      <c r="BQ19" s="3">
        <f>SUM(BG19,I3*BD3*1)/(BD6+BD4)+BD5*ABS(BG19*BD2-I3*BD4)/(BD6+BD4)</f>
        <v>0</v>
      </c>
      <c r="BR19" s="3">
        <f>SUM(BH19,J3*BD3*1)/(BD6+BD4)+BD5*ABS(BH19*BD2-J3*BD4)/(BD6+BD4)</f>
        <v>0</v>
      </c>
      <c r="BS19" s="3">
        <f>SUM(BI19,K3*BD3*1)/(BD6+BD4)+BD5*ABS(BI19*BD2-K3*BD4)/(BD6+BD4)</f>
        <v>0</v>
      </c>
      <c r="BT19" s="3">
        <f>SUM(BJ19,L3*BD3*1)/(BD6+BD4)+BD5*ABS(BJ19*BD2-L3*BD4)/(BD6+BD4)</f>
        <v>0</v>
      </c>
      <c r="BU19" s="3">
        <f>SUM(BK19,M3*BD3*1)/(BD6+BD4)+BD5*ABS(BK19*BD2-M3*BD4)/(BD6+BD4)</f>
        <v>0</v>
      </c>
      <c r="BV19" s="3">
        <f>SUM(BL19,N3*BD3*1)/(BD6+BD4)+BD5*ABS(BL19*BD2-N3*BD4)/(BD6+BD4)</f>
        <v>0</v>
      </c>
      <c r="BW19" s="3">
        <f>SUM(BM19,O3*BD3*1)/(BD6+BD4)+BD5*ABS(BM19*BD2-O3*BD4)/(BD6+BD4)</f>
        <v>0</v>
      </c>
      <c r="BX19" s="14">
        <f>(P3-P19)/(B3-B19)*BG2+(Z3-Z19)/(C3-C19)*BH2+(AJ3-AJ19)/(D3-D19)*BI2+(AT3-AT19)/(E3-E19)*BJ2</f>
        <v>3.4339986442014525E-2</v>
      </c>
      <c r="BY19" s="14">
        <f>(Q3-Q19)/(B3-B19)*BG2+(AA3-AA19)/(C3-C19)*BH2+(AK3-AK19)/(D3-D19)*BI2+(AU3-AU19)/(E3-E19)*BJ2</f>
        <v>4.4059101460490427E-2</v>
      </c>
      <c r="BZ19" s="14">
        <f>(R3-R19)/(B3-B19)*BG2+(AB3-AB19)/(C3-C19)*BH2+(AL3-AL19)/(D3-D19)*BI2+(AV3-AV19)/(E3-E19)*BJ2</f>
        <v>2.860108604421141E-2</v>
      </c>
      <c r="CA19" s="14">
        <f>(S3-S19)/(B3-B19)*BG2+(AC3-AC19)/(C3-C19)*BH2+(AM3-AM19)/(D3-D19)*BI2+(AW3-AW19)/(E3-E19)*BJ2</f>
        <v>2.0823720028195544E-2</v>
      </c>
      <c r="CB19" s="14">
        <f>(T3-T19)/(B3-B19)*BG2+(AD3-AD19)/(C3-C19)*BH2+(AN3-AN19)/(D3-D19)*BI2+(AX3-AX19)/(E3-E19)*BJ2</f>
        <v>2.7063935797131511E-2</v>
      </c>
      <c r="CC19" s="14">
        <f>(U3-U19)/(B3-B19)*BG2+(AE3-AE19)/(C3-C19)*BH2+(AO3-AO19)/(D3-D19)*BI2+(AY3-AY19)/(E3-E19)*BJ2</f>
        <v>1.9828159747741523E-2</v>
      </c>
      <c r="CD19" s="14">
        <f>(V3-V19)/(B3-B19)*BG2+(AF3-AF19)/(C3-C19)*BH2+(AP3-AP19)/(D3-D19)*BI2+(AZ3-AZ19)/(E3-E19)*BJ2</f>
        <v>1.9858139967859231E-2</v>
      </c>
      <c r="CE19" s="14">
        <f>(W3-W19)/(B3-B19)*BG2+(AG3-AG19)/(C3-C19)*BH2+(AQ3-AQ19)/(D3-D19)*BI2+(BA3-BA19)/(E3-E19)*BJ2</f>
        <v>3.8159684885882408E-2</v>
      </c>
      <c r="CF19" s="14">
        <f>(X3-X19)/(B3-B19)*BG2+(AH3-AH19)/(C3-C19)*BH2+(AR3-AR19)/(D3-D19)*BI2+(BB3-BB19)/(E3-E19)*BJ2</f>
        <v>1.8145236789998333E-2</v>
      </c>
      <c r="CG19" s="14">
        <f>(Y3-Y19)/(B3-B19)*BG2+(AI3-AI19)/(C3-C19)*BH2+(AS3-AS19)/(D3-D19)*BI2+(BC3-BC19)/(E3-E19)*BJ2</f>
        <v>4.5543494960940047E-2</v>
      </c>
      <c r="CH19" s="13">
        <f t="shared" si="0"/>
        <v>0</v>
      </c>
      <c r="CI19" s="13">
        <f t="shared" si="0"/>
        <v>0</v>
      </c>
      <c r="CJ19" s="13">
        <f t="shared" si="0"/>
        <v>0</v>
      </c>
      <c r="CK19" s="13">
        <f t="shared" si="0"/>
        <v>0</v>
      </c>
      <c r="CL19" s="13">
        <f t="shared" si="0"/>
        <v>0</v>
      </c>
      <c r="CM19" s="13">
        <f t="shared" si="0"/>
        <v>0</v>
      </c>
      <c r="CN19" s="13">
        <f t="shared" si="0"/>
        <v>0</v>
      </c>
      <c r="CO19" s="13">
        <f t="shared" si="0"/>
        <v>0</v>
      </c>
      <c r="CP19" s="13">
        <f t="shared" si="0"/>
        <v>0</v>
      </c>
      <c r="CQ19" s="13">
        <f t="shared" si="0"/>
        <v>0</v>
      </c>
      <c r="CR19" s="14">
        <f t="shared" si="1"/>
        <v>0</v>
      </c>
      <c r="CS19" s="14">
        <f t="shared" si="1"/>
        <v>0</v>
      </c>
      <c r="CT19" s="14">
        <f t="shared" si="1"/>
        <v>0</v>
      </c>
      <c r="CU19" s="14">
        <f t="shared" si="1"/>
        <v>0</v>
      </c>
      <c r="CV19" s="14">
        <f t="shared" si="1"/>
        <v>0</v>
      </c>
      <c r="CW19" s="14">
        <f t="shared" si="1"/>
        <v>0</v>
      </c>
      <c r="CX19" s="14">
        <f t="shared" si="1"/>
        <v>0</v>
      </c>
      <c r="CY19" s="14">
        <f t="shared" si="1"/>
        <v>0</v>
      </c>
      <c r="CZ19" s="14">
        <f t="shared" si="1"/>
        <v>0</v>
      </c>
      <c r="DA19" s="14">
        <f t="shared" si="1"/>
        <v>0</v>
      </c>
      <c r="DB19" s="4">
        <f t="shared" si="2"/>
        <v>0</v>
      </c>
      <c r="DC19" s="4">
        <f t="shared" si="2"/>
        <v>0</v>
      </c>
      <c r="DD19" s="4">
        <f t="shared" si="2"/>
        <v>0</v>
      </c>
      <c r="DE19" s="4">
        <f t="shared" si="2"/>
        <v>0</v>
      </c>
      <c r="DF19" s="4">
        <f t="shared" si="2"/>
        <v>0</v>
      </c>
      <c r="DG19" s="4">
        <f t="shared" si="2"/>
        <v>0</v>
      </c>
      <c r="DH19" s="4">
        <f t="shared" si="2"/>
        <v>0</v>
      </c>
      <c r="DI19" s="4">
        <f t="shared" si="2"/>
        <v>0</v>
      </c>
      <c r="DJ19" s="4">
        <f t="shared" si="2"/>
        <v>0</v>
      </c>
      <c r="DK19" s="4">
        <f t="shared" si="2"/>
        <v>0</v>
      </c>
      <c r="DL19" s="3">
        <f t="shared" si="3"/>
        <v>0</v>
      </c>
      <c r="DM19" s="3">
        <f t="shared" si="3"/>
        <v>0</v>
      </c>
      <c r="DN19" s="3">
        <f t="shared" si="3"/>
        <v>0</v>
      </c>
      <c r="DO19" s="3">
        <f t="shared" si="3"/>
        <v>0</v>
      </c>
      <c r="DP19" s="3">
        <f t="shared" si="3"/>
        <v>0</v>
      </c>
      <c r="DQ19" s="3">
        <f t="shared" si="3"/>
        <v>0</v>
      </c>
      <c r="DR19" s="3">
        <f t="shared" si="3"/>
        <v>0</v>
      </c>
      <c r="DS19" s="3">
        <f t="shared" si="3"/>
        <v>0</v>
      </c>
      <c r="DT19" s="3">
        <f t="shared" si="3"/>
        <v>0</v>
      </c>
      <c r="DU19" s="3">
        <f t="shared" si="3"/>
        <v>0</v>
      </c>
      <c r="DV19" s="3"/>
    </row>
    <row r="20" spans="1:142">
      <c r="A20" s="1" t="s">
        <v>92</v>
      </c>
      <c r="B20" s="1">
        <v>61767</v>
      </c>
      <c r="C20" s="1">
        <v>72031</v>
      </c>
      <c r="D20" s="1">
        <v>66911</v>
      </c>
      <c r="E20" s="1">
        <v>58616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3">
        <f>P20/B20*BG2+Z20/C20*BH2+AJ20/D20*BI2+AT20/E20*BJ2</f>
        <v>0</v>
      </c>
      <c r="BE20" s="13">
        <f>Q20/B20*BG2+AA20/C20*BH2+AK20/D20*BI2+AU20/E20*BJ2</f>
        <v>0</v>
      </c>
      <c r="BF20" s="13">
        <f>R20/B20*BG2+AB20/C20*BH2+AL20/D20*BI2+AV20/E20*BJ2</f>
        <v>0</v>
      </c>
      <c r="BG20" s="13">
        <f>S20/B20*BG2+AC20/C20*BH2+AM20/D20*BI2+AW20/E20*BJ2</f>
        <v>0</v>
      </c>
      <c r="BH20" s="13">
        <f>T20/B20*BG2+AD20/C20*BH2+AN20/D20*BI2+AX20/E20*BJ2</f>
        <v>0</v>
      </c>
      <c r="BI20" s="13">
        <f>U20/B20*BG2+AE20/C20*BH2+AO20/D20*BI2+AY20/E20*BJ2</f>
        <v>0</v>
      </c>
      <c r="BJ20" s="13">
        <f>V20/B20*BG2+AF20/C20*BH2+AP20/D20*BI2+AZ20/E20*BJ2</f>
        <v>0</v>
      </c>
      <c r="BK20" s="13">
        <f>W20/B20*BG2+AG20/C20*BH2+AQ20/D20*BI2+BA20/E20*BJ2</f>
        <v>0</v>
      </c>
      <c r="BL20" s="13">
        <f>X20/B20*BG2+AH20/C20*BH2+AR20/D20*BI2+BB20/E20*BJ2</f>
        <v>0</v>
      </c>
      <c r="BM20" s="13">
        <f>Y20/B20*BG2+AI20/C20*BH2+AS20/D20*BI2+BC20/E20*BJ2</f>
        <v>0</v>
      </c>
      <c r="BN20" s="3">
        <f>SUM(BD20,F3*BD3*1)/(BD6+BD4)+BD5*ABS(BD20*BD2-F3*BD4)/(BD6+BD4)</f>
        <v>0</v>
      </c>
      <c r="BO20" s="3">
        <f>SUM(BE20,G3*BD3*1)/(BD6+BD4)+BD5*ABS(BE20*BD2-G3*BD4)/(BD6+BD4)</f>
        <v>0</v>
      </c>
      <c r="BP20" s="3">
        <f>SUM(BF20,H3*BD3*1)/(BD6+BD4)+BD5*ABS(BF20*BD2-H3*BD4)/(BD6+BD4)</f>
        <v>0</v>
      </c>
      <c r="BQ20" s="3">
        <f>SUM(BG20,I3*BD3*1)/(BD6+BD4)+BD5*ABS(BG20*BD2-I3*BD4)/(BD6+BD4)</f>
        <v>0</v>
      </c>
      <c r="BR20" s="3">
        <f>SUM(BH20,J3*BD3*1)/(BD6+BD4)+BD5*ABS(BH20*BD2-J3*BD4)/(BD6+BD4)</f>
        <v>0</v>
      </c>
      <c r="BS20" s="3">
        <f>SUM(BI20,K3*BD3*1)/(BD6+BD4)+BD5*ABS(BI20*BD2-K3*BD4)/(BD6+BD4)</f>
        <v>0</v>
      </c>
      <c r="BT20" s="3">
        <f>SUM(BJ20,L3*BD3*1)/(BD6+BD4)+BD5*ABS(BJ20*BD2-L3*BD4)/(BD6+BD4)</f>
        <v>0</v>
      </c>
      <c r="BU20" s="3">
        <f>SUM(BK20,M3*BD3*1)/(BD6+BD4)+BD5*ABS(BK20*BD2-M3*BD4)/(BD6+BD4)</f>
        <v>0</v>
      </c>
      <c r="BV20" s="3">
        <f>SUM(BL20,N3*BD3*1)/(BD6+BD4)+BD5*ABS(BL20*BD2-N3*BD4)/(BD6+BD4)</f>
        <v>0</v>
      </c>
      <c r="BW20" s="3">
        <f>SUM(BM20,O3*BD3*1)/(BD6+BD4)+BD5*ABS(BM20*BD2-O3*BD4)/(BD6+BD4)</f>
        <v>0</v>
      </c>
      <c r="BX20" s="14">
        <f>(P3-P20)/(B3-B20)*BG2+(Z3-Z20)/(C3-C20)*BH2+(AJ3-AJ20)/(D3-D20)*BI2+(AT3-AT20)/(E3-E20)*BJ2</f>
        <v>3.4332292247826385E-2</v>
      </c>
      <c r="BY20" s="14">
        <f>(Q3-Q20)/(B3-B20)*BG2+(AA3-AA20)/(C3-C20)*BH2+(AK3-AK20)/(D3-D20)*BI2+(AU3-AU20)/(E3-E20)*BJ2</f>
        <v>4.4053160270955488E-2</v>
      </c>
      <c r="BZ20" s="14">
        <f>(R3-R20)/(B3-B20)*BG2+(AB3-AB20)/(C3-C20)*BH2+(AL3-AL20)/(D3-D20)*BI2+(AV3-AV20)/(E3-E20)*BJ2</f>
        <v>2.8596172490503967E-2</v>
      </c>
      <c r="CA20" s="14">
        <f>(S3-S20)/(B3-B20)*BG2+(AC3-AC20)/(C3-C20)*BH2+(AM3-AM20)/(D3-D20)*BI2+(AW3-AW20)/(E3-E20)*BJ2</f>
        <v>2.0821524082057178E-2</v>
      </c>
      <c r="CB20" s="14">
        <f>(T3-T20)/(B3-B20)*BG2+(AD3-AD20)/(C3-C20)*BH2+(AN3-AN20)/(D3-D20)*BI2+(AX3-AX20)/(E3-E20)*BJ2</f>
        <v>2.7057580307205731E-2</v>
      </c>
      <c r="CC20" s="14">
        <f>(U3-U20)/(B3-B20)*BG2+(AE3-AE20)/(C3-C20)*BH2+(AO3-AO20)/(D3-D20)*BI2+(AY3-AY20)/(E3-E20)*BJ2</f>
        <v>1.9821265873515757E-2</v>
      </c>
      <c r="CD20" s="14">
        <f>(V3-V20)/(B3-B20)*BG2+(AF3-AF20)/(C3-C20)*BH2+(AP3-AP20)/(D3-D20)*BI2+(AZ3-AZ20)/(E3-E20)*BJ2</f>
        <v>1.9851364154451601E-2</v>
      </c>
      <c r="CE20" s="14">
        <f>(W3-W20)/(B3-B20)*BG2+(AG3-AG20)/(C3-C20)*BH2+(AQ3-AQ20)/(D3-D20)*BI2+(BA3-BA20)/(E3-E20)*BJ2</f>
        <v>3.8159175792375863E-2</v>
      </c>
      <c r="CF20" s="14">
        <f>(X3-X20)/(B3-B20)*BG2+(AH3-AH20)/(C3-C20)*BH2+(AR3-AR20)/(D3-D20)*BI2+(BB3-BB20)/(E3-E20)*BJ2</f>
        <v>1.8140959161944002E-2</v>
      </c>
      <c r="CG20" s="14">
        <f>(Y3-Y20)/(B3-B20)*BG2+(AI3-AI20)/(C3-C20)*BH2+(AS3-AS20)/(D3-D20)*BI2+(BC3-BC20)/(E3-E20)*BJ2</f>
        <v>4.5521777854865643E-2</v>
      </c>
      <c r="CH20" s="13">
        <f t="shared" si="0"/>
        <v>0</v>
      </c>
      <c r="CI20" s="13">
        <f t="shared" si="0"/>
        <v>0</v>
      </c>
      <c r="CJ20" s="13">
        <f t="shared" si="0"/>
        <v>0</v>
      </c>
      <c r="CK20" s="13">
        <f t="shared" si="0"/>
        <v>0</v>
      </c>
      <c r="CL20" s="13">
        <f t="shared" si="0"/>
        <v>0</v>
      </c>
      <c r="CM20" s="13">
        <f t="shared" si="0"/>
        <v>0</v>
      </c>
      <c r="CN20" s="13">
        <f t="shared" si="0"/>
        <v>0</v>
      </c>
      <c r="CO20" s="13">
        <f t="shared" si="0"/>
        <v>0</v>
      </c>
      <c r="CP20" s="13">
        <f t="shared" si="0"/>
        <v>0</v>
      </c>
      <c r="CQ20" s="13">
        <f t="shared" si="0"/>
        <v>0</v>
      </c>
      <c r="CR20" s="14">
        <f t="shared" si="1"/>
        <v>0</v>
      </c>
      <c r="CS20" s="14">
        <f t="shared" si="1"/>
        <v>0</v>
      </c>
      <c r="CT20" s="14">
        <f t="shared" si="1"/>
        <v>0</v>
      </c>
      <c r="CU20" s="14">
        <f t="shared" si="1"/>
        <v>0</v>
      </c>
      <c r="CV20" s="14">
        <f t="shared" si="1"/>
        <v>0</v>
      </c>
      <c r="CW20" s="14">
        <f t="shared" si="1"/>
        <v>0</v>
      </c>
      <c r="CX20" s="14">
        <f t="shared" si="1"/>
        <v>0</v>
      </c>
      <c r="CY20" s="14">
        <f t="shared" si="1"/>
        <v>0</v>
      </c>
      <c r="CZ20" s="14">
        <f t="shared" si="1"/>
        <v>0</v>
      </c>
      <c r="DA20" s="14">
        <f t="shared" si="1"/>
        <v>0</v>
      </c>
      <c r="DB20" s="4">
        <f t="shared" si="2"/>
        <v>0</v>
      </c>
      <c r="DC20" s="4">
        <f t="shared" si="2"/>
        <v>0</v>
      </c>
      <c r="DD20" s="4">
        <f t="shared" si="2"/>
        <v>0</v>
      </c>
      <c r="DE20" s="4">
        <f t="shared" si="2"/>
        <v>0</v>
      </c>
      <c r="DF20" s="4">
        <f t="shared" si="2"/>
        <v>0</v>
      </c>
      <c r="DG20" s="4">
        <f t="shared" si="2"/>
        <v>0</v>
      </c>
      <c r="DH20" s="4">
        <f t="shared" si="2"/>
        <v>0</v>
      </c>
      <c r="DI20" s="4">
        <f t="shared" si="2"/>
        <v>0</v>
      </c>
      <c r="DJ20" s="4">
        <f t="shared" si="2"/>
        <v>0</v>
      </c>
      <c r="DK20" s="4">
        <f t="shared" si="2"/>
        <v>0</v>
      </c>
      <c r="DL20" s="3">
        <f t="shared" si="3"/>
        <v>0</v>
      </c>
      <c r="DM20" s="3">
        <f t="shared" si="3"/>
        <v>0</v>
      </c>
      <c r="DN20" s="3">
        <f t="shared" si="3"/>
        <v>0</v>
      </c>
      <c r="DO20" s="3">
        <f t="shared" si="3"/>
        <v>0</v>
      </c>
      <c r="DP20" s="3">
        <f t="shared" si="3"/>
        <v>0</v>
      </c>
      <c r="DQ20" s="3">
        <f t="shared" si="3"/>
        <v>0</v>
      </c>
      <c r="DR20" s="3">
        <f t="shared" si="3"/>
        <v>0</v>
      </c>
      <c r="DS20" s="3">
        <f t="shared" si="3"/>
        <v>0</v>
      </c>
      <c r="DT20" s="3">
        <f t="shared" si="3"/>
        <v>0</v>
      </c>
      <c r="DU20" s="3">
        <f t="shared" si="3"/>
        <v>0</v>
      </c>
      <c r="DV20" s="3"/>
    </row>
    <row r="21" spans="1:142">
      <c r="A21" s="1" t="s">
        <v>93</v>
      </c>
      <c r="B21" s="1">
        <v>58057</v>
      </c>
      <c r="C21" s="1">
        <v>66955</v>
      </c>
      <c r="D21" s="1">
        <v>72044</v>
      </c>
      <c r="E21" s="1">
        <v>61708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3">
        <f>P21/B21*BG2+Z21/C21*BH2+AJ21/D21*BI2+AT21/E21*BJ2</f>
        <v>0</v>
      </c>
      <c r="BE21" s="13">
        <f>Q21/B21*BG2+AA21/C21*BH2+AK21/D21*BI2+AU21/E21*BJ2</f>
        <v>0</v>
      </c>
      <c r="BF21" s="13">
        <f>R21/B21*BG2+AB21/C21*BH2+AL21/D21*BI2+AV21/E21*BJ2</f>
        <v>0</v>
      </c>
      <c r="BG21" s="13">
        <f>S21/B21*BG2+AC21/C21*BH2+AM21/D21*BI2+AW21/E21*BJ2</f>
        <v>0</v>
      </c>
      <c r="BH21" s="13">
        <f>T21/B21*BG2+AD21/C21*BH2+AN21/D21*BI2+AX21/E21*BJ2</f>
        <v>0</v>
      </c>
      <c r="BI21" s="13">
        <f>U21/B21*BG2+AE21/C21*BH2+AO21/D21*BI2+AY21/E21*BJ2</f>
        <v>0</v>
      </c>
      <c r="BJ21" s="13">
        <f>V21/B21*BG2+AF21/C21*BH2+AP21/D21*BI2+AZ21/E21*BJ2</f>
        <v>0</v>
      </c>
      <c r="BK21" s="13">
        <f>W21/B21*BG2+AG21/C21*BH2+AQ21/D21*BI2+BA21/E21*BJ2</f>
        <v>0</v>
      </c>
      <c r="BL21" s="13">
        <f>X21/B21*BG2+AH21/C21*BH2+AR21/D21*BI2+BB21/E21*BJ2</f>
        <v>0</v>
      </c>
      <c r="BM21" s="13">
        <f>Y21/B21*BG2+AI21/C21*BH2+AS21/D21*BI2+BC21/E21*BJ2</f>
        <v>0</v>
      </c>
      <c r="BN21" s="3">
        <f>SUM(BD21,F3*BD3*1)/(BD6+BD4)+BD5*ABS(BD21*BD2-F3*BD4)/(BD6+BD4)</f>
        <v>0</v>
      </c>
      <c r="BO21" s="3">
        <f>SUM(BE21,G3*BD3*1)/(BD6+BD4)+BD5*ABS(BE21*BD2-G3*BD4)/(BD6+BD4)</f>
        <v>0</v>
      </c>
      <c r="BP21" s="3">
        <f>SUM(BF21,H3*BD3*1)/(BD6+BD4)+BD5*ABS(BF21*BD2-H3*BD4)/(BD6+BD4)</f>
        <v>0</v>
      </c>
      <c r="BQ21" s="3">
        <f>SUM(BG21,I3*BD3*1)/(BD6+BD4)+BD5*ABS(BG21*BD2-I3*BD4)/(BD6+BD4)</f>
        <v>0</v>
      </c>
      <c r="BR21" s="3">
        <f>SUM(BH21,J3*BD3*1)/(BD6+BD4)+BD5*ABS(BH21*BD2-J3*BD4)/(BD6+BD4)</f>
        <v>0</v>
      </c>
      <c r="BS21" s="3">
        <f>SUM(BI21,K3*BD3*1)/(BD6+BD4)+BD5*ABS(BI21*BD2-K3*BD4)/(BD6+BD4)</f>
        <v>0</v>
      </c>
      <c r="BT21" s="3">
        <f>SUM(BJ21,L3*BD3*1)/(BD6+BD4)+BD5*ABS(BJ21*BD2-L3*BD4)/(BD6+BD4)</f>
        <v>0</v>
      </c>
      <c r="BU21" s="3">
        <f>SUM(BK21,M3*BD3*1)/(BD6+BD4)+BD5*ABS(BK21*BD2-M3*BD4)/(BD6+BD4)</f>
        <v>0</v>
      </c>
      <c r="BV21" s="3">
        <f>SUM(BL21,N3*BD3*1)/(BD6+BD4)+BD5*ABS(BL21*BD2-N3*BD4)/(BD6+BD4)</f>
        <v>0</v>
      </c>
      <c r="BW21" s="3">
        <f>SUM(BM21,O3*BD3*1)/(BD6+BD4)+BD5*ABS(BM21*BD2-O3*BD4)/(BD6+BD4)</f>
        <v>0</v>
      </c>
      <c r="BX21" s="14">
        <f>(P3-P21)/(B3-B21)*BG2+(Z3-Z21)/(C3-C21)*BH2+(AJ3-AJ21)/(D3-D21)*BI2+(AT3-AT21)/(E3-E21)*BJ2</f>
        <v>3.434319614465927E-2</v>
      </c>
      <c r="BY21" s="14">
        <f>(Q3-Q21)/(B3-B21)*BG2+(AA3-AA21)/(C3-C21)*BH2+(AK3-AK21)/(D3-D21)*BI2+(AU3-AU21)/(E3-E21)*BJ2</f>
        <v>4.4071252195217847E-2</v>
      </c>
      <c r="BZ21" s="14">
        <f>(R3-R21)/(B3-B21)*BG2+(AB3-AB21)/(C3-C21)*BH2+(AL3-AL21)/(D3-D21)*BI2+(AV3-AV21)/(E3-E21)*BJ2</f>
        <v>2.8596779186048804E-2</v>
      </c>
      <c r="CA21" s="14">
        <f>(S3-S21)/(B3-B21)*BG2+(AC3-AC21)/(C3-C21)*BH2+(AM3-AM21)/(D3-D21)*BI2+(AW3-AW21)/(E3-E21)*BJ2</f>
        <v>2.0826501594220202E-2</v>
      </c>
      <c r="CB21" s="14">
        <f>(T3-T21)/(B3-B21)*BG2+(AD3-AD21)/(C3-C21)*BH2+(AN3-AN21)/(D3-D21)*BI2+(AX3-AX21)/(E3-E21)*BJ2</f>
        <v>2.7062464315714831E-2</v>
      </c>
      <c r="CC21" s="14">
        <f>(U3-U21)/(B3-B21)*BG2+(AE3-AE21)/(C3-C21)*BH2+(AO3-AO21)/(D3-D21)*BI2+(AY3-AY21)/(E3-E21)*BJ2</f>
        <v>1.9824263406815593E-2</v>
      </c>
      <c r="CD21" s="14">
        <f>(V3-V21)/(B3-B21)*BG2+(AF3-AF21)/(C3-C21)*BH2+(AP3-AP21)/(D3-D21)*BI2+(AZ3-AZ21)/(E3-E21)*BJ2</f>
        <v>1.9860200294090198E-2</v>
      </c>
      <c r="CE21" s="14">
        <f>(W3-W21)/(B3-B21)*BG2+(AG3-AG21)/(C3-C21)*BH2+(AQ3-AQ21)/(D3-D21)*BI2+(BA3-BA21)/(E3-E21)*BJ2</f>
        <v>3.8176302446021833E-2</v>
      </c>
      <c r="CF21" s="14">
        <f>(X3-X21)/(B3-B21)*BG2+(AH3-AH21)/(C3-C21)*BH2+(AR3-AR21)/(D3-D21)*BI2+(BB3-BB21)/(E3-E21)*BJ2</f>
        <v>1.814612619153207E-2</v>
      </c>
      <c r="CG21" s="14">
        <f>(Y3-Y21)/(B3-B21)*BG2+(AI3-AI21)/(C3-C21)*BH2+(AS3-AS21)/(D3-D21)*BI2+(BC3-BC21)/(E3-E21)*BJ2</f>
        <v>4.55396753310809E-2</v>
      </c>
      <c r="CH21" s="13">
        <f t="shared" si="0"/>
        <v>0</v>
      </c>
      <c r="CI21" s="13">
        <f t="shared" si="0"/>
        <v>0</v>
      </c>
      <c r="CJ21" s="13">
        <f t="shared" si="0"/>
        <v>0</v>
      </c>
      <c r="CK21" s="13">
        <f t="shared" si="0"/>
        <v>0</v>
      </c>
      <c r="CL21" s="13">
        <f t="shared" si="0"/>
        <v>0</v>
      </c>
      <c r="CM21" s="13">
        <f t="shared" si="0"/>
        <v>0</v>
      </c>
      <c r="CN21" s="13">
        <f t="shared" si="0"/>
        <v>0</v>
      </c>
      <c r="CO21" s="13">
        <f t="shared" si="0"/>
        <v>0</v>
      </c>
      <c r="CP21" s="13">
        <f t="shared" si="0"/>
        <v>0</v>
      </c>
      <c r="CQ21" s="13">
        <f t="shared" si="0"/>
        <v>0</v>
      </c>
      <c r="CR21" s="14">
        <f t="shared" si="1"/>
        <v>0</v>
      </c>
      <c r="CS21" s="14">
        <f t="shared" si="1"/>
        <v>0</v>
      </c>
      <c r="CT21" s="14">
        <f t="shared" si="1"/>
        <v>0</v>
      </c>
      <c r="CU21" s="14">
        <f t="shared" si="1"/>
        <v>0</v>
      </c>
      <c r="CV21" s="14">
        <f t="shared" si="1"/>
        <v>0</v>
      </c>
      <c r="CW21" s="14">
        <f t="shared" si="1"/>
        <v>0</v>
      </c>
      <c r="CX21" s="14">
        <f t="shared" si="1"/>
        <v>0</v>
      </c>
      <c r="CY21" s="14">
        <f t="shared" si="1"/>
        <v>0</v>
      </c>
      <c r="CZ21" s="14">
        <f t="shared" si="1"/>
        <v>0</v>
      </c>
      <c r="DA21" s="14">
        <f t="shared" si="1"/>
        <v>0</v>
      </c>
      <c r="DB21" s="4">
        <f t="shared" si="2"/>
        <v>0</v>
      </c>
      <c r="DC21" s="4">
        <f t="shared" si="2"/>
        <v>0</v>
      </c>
      <c r="DD21" s="4">
        <f t="shared" si="2"/>
        <v>0</v>
      </c>
      <c r="DE21" s="4">
        <f t="shared" si="2"/>
        <v>0</v>
      </c>
      <c r="DF21" s="4">
        <f t="shared" si="2"/>
        <v>0</v>
      </c>
      <c r="DG21" s="4">
        <f t="shared" si="2"/>
        <v>0</v>
      </c>
      <c r="DH21" s="4">
        <f t="shared" si="2"/>
        <v>0</v>
      </c>
      <c r="DI21" s="4">
        <f t="shared" si="2"/>
        <v>0</v>
      </c>
      <c r="DJ21" s="4">
        <f t="shared" si="2"/>
        <v>0</v>
      </c>
      <c r="DK21" s="4">
        <f t="shared" si="2"/>
        <v>0</v>
      </c>
      <c r="DL21" s="3">
        <f t="shared" si="3"/>
        <v>0</v>
      </c>
      <c r="DM21" s="3">
        <f t="shared" si="3"/>
        <v>0</v>
      </c>
      <c r="DN21" s="3">
        <f t="shared" si="3"/>
        <v>0</v>
      </c>
      <c r="DO21" s="3">
        <f t="shared" si="3"/>
        <v>0</v>
      </c>
      <c r="DP21" s="3">
        <f t="shared" si="3"/>
        <v>0</v>
      </c>
      <c r="DQ21" s="3">
        <f t="shared" si="3"/>
        <v>0</v>
      </c>
      <c r="DR21" s="3">
        <f t="shared" si="3"/>
        <v>0</v>
      </c>
      <c r="DS21" s="3">
        <f t="shared" si="3"/>
        <v>0</v>
      </c>
      <c r="DT21" s="3">
        <f t="shared" si="3"/>
        <v>0</v>
      </c>
      <c r="DU21" s="3">
        <f t="shared" si="3"/>
        <v>0</v>
      </c>
      <c r="DV21" s="3"/>
    </row>
    <row r="22" spans="1:142">
      <c r="A22" s="1" t="s">
        <v>94</v>
      </c>
      <c r="B22" s="1">
        <v>53356</v>
      </c>
      <c r="C22" s="1">
        <v>59593</v>
      </c>
      <c r="D22" s="1">
        <v>68945</v>
      </c>
      <c r="E22" s="1">
        <v>59699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3">
        <f>P22/B22*BG2+Z22/C22*BH2+AJ22/D22*BI2+AT22/E22*BJ2</f>
        <v>0</v>
      </c>
      <c r="BE22" s="13">
        <f>Q22/B22*BG2+AA22/C22*BH2+AK22/D22*BI2+AU22/E22*BJ2</f>
        <v>0</v>
      </c>
      <c r="BF22" s="13">
        <f>R22/B22*BG2+AB22/C22*BH2+AL22/D22*BI2+AV22/E22*BJ2</f>
        <v>0</v>
      </c>
      <c r="BG22" s="13">
        <f>S22/B22*BG2+AC22/C22*BH2+AM22/D22*BI2+AW22/E22*BJ2</f>
        <v>0</v>
      </c>
      <c r="BH22" s="13">
        <f>T22/B22*BG2+AD22/C22*BH2+AN22/D22*BI2+AX22/E22*BJ2</f>
        <v>0</v>
      </c>
      <c r="BI22" s="13">
        <f>U22/B22*BG2+AE22/C22*BH2+AO22/D22*BI2+AY22/E22*BJ2</f>
        <v>0</v>
      </c>
      <c r="BJ22" s="13">
        <f>V22/B22*BG2+AF22/C22*BH2+AP22/D22*BI2+AZ22/E22*BJ2</f>
        <v>0</v>
      </c>
      <c r="BK22" s="13">
        <f>W22/B22*BG2+AG22/C22*BH2+AQ22/D22*BI2+BA22/E22*BJ2</f>
        <v>0</v>
      </c>
      <c r="BL22" s="13">
        <f>X22/B22*BG2+AH22/C22*BH2+AR22/D22*BI2+BB22/E22*BJ2</f>
        <v>0</v>
      </c>
      <c r="BM22" s="13">
        <f>Y22/B22*BG2+AI22/C22*BH2+AS22/D22*BI2+BC22/E22*BJ2</f>
        <v>0</v>
      </c>
      <c r="BN22" s="3">
        <f>SUM(BD22,F3*BD3*1)/(BD6+BD4)+BD5*ABS(BD22*BD2-F3*BD4)/(BD6+BD4)</f>
        <v>0</v>
      </c>
      <c r="BO22" s="3">
        <f>SUM(BE22,G3*BD3*1)/(BD6+BD4)+BD5*ABS(BE22*BD2-G3*BD4)/(BD6+BD4)</f>
        <v>0</v>
      </c>
      <c r="BP22" s="3">
        <f>SUM(BF22,H3*BD3*1)/(BD6+BD4)+BD5*ABS(BF22*BD2-H3*BD4)/(BD6+BD4)</f>
        <v>0</v>
      </c>
      <c r="BQ22" s="3">
        <f>SUM(BG22,I3*BD3*1)/(BD6+BD4)+BD5*ABS(BG22*BD2-I3*BD4)/(BD6+BD4)</f>
        <v>0</v>
      </c>
      <c r="BR22" s="3">
        <f>SUM(BH22,J3*BD3*1)/(BD6+BD4)+BD5*ABS(BH22*BD2-J3*BD4)/(BD6+BD4)</f>
        <v>0</v>
      </c>
      <c r="BS22" s="3">
        <f>SUM(BI22,K3*BD3*1)/(BD6+BD4)+BD5*ABS(BI22*BD2-K3*BD4)/(BD6+BD4)</f>
        <v>0</v>
      </c>
      <c r="BT22" s="3">
        <f>SUM(BJ22,L3*BD3*1)/(BD6+BD4)+BD5*ABS(BJ22*BD2-L3*BD4)/(BD6+BD4)</f>
        <v>0</v>
      </c>
      <c r="BU22" s="3">
        <f>SUM(BK22,M3*BD3*1)/(BD6+BD4)+BD5*ABS(BK22*BD2-M3*BD4)/(BD6+BD4)</f>
        <v>0</v>
      </c>
      <c r="BV22" s="3">
        <f>SUM(BL22,N3*BD3*1)/(BD6+BD4)+BD5*ABS(BL22*BD2-N3*BD4)/(BD6+BD4)</f>
        <v>0</v>
      </c>
      <c r="BW22" s="3">
        <f>SUM(BM22,O3*BD3*1)/(BD6+BD4)+BD5*ABS(BM22*BD2-O3*BD4)/(BD6+BD4)</f>
        <v>0</v>
      </c>
      <c r="BX22" s="14">
        <f>(P3-P22)/(B3-B22)*BG2+(Z3-Z22)/(C3-C22)*BH2+(AJ3-AJ22)/(D3-D22)*BI2+(AT3-AT22)/(E3-E22)*BJ2</f>
        <v>3.4287643121815994E-2</v>
      </c>
      <c r="BY22" s="14">
        <f>(Q3-Q22)/(B3-B22)*BG2+(AA3-AA22)/(C3-C22)*BH2+(AK3-AK22)/(D3-D22)*BI2+(AU3-AU22)/(E3-E22)*BJ2</f>
        <v>4.4002178461463891E-2</v>
      </c>
      <c r="BZ22" s="14">
        <f>(R3-R22)/(B3-B22)*BG2+(AB3-AB22)/(C3-C22)*BH2+(AL3-AL22)/(D3-D22)*BI2+(AV3-AV22)/(E3-E22)*BJ2</f>
        <v>2.8546592619807288E-2</v>
      </c>
      <c r="CA22" s="14">
        <f>(S3-S22)/(B3-B22)*BG2+(AC3-AC22)/(C3-C22)*BH2+(AM3-AM22)/(D3-D22)*BI2+(AW3-AW22)/(E3-E22)*BJ2</f>
        <v>2.0792595647975375E-2</v>
      </c>
      <c r="CB22" s="14">
        <f>(T3-T22)/(B3-B22)*BG2+(AD3-AD22)/(C3-C22)*BH2+(AN3-AN22)/(D3-D22)*BI2+(AX3-AX22)/(E3-E22)*BJ2</f>
        <v>2.7016517351729757E-2</v>
      </c>
      <c r="CC22" s="14">
        <f>(U3-U22)/(B3-B22)*BG2+(AE3-AE22)/(C3-C22)*BH2+(AO3-AO22)/(D3-D22)*BI2+(AY3-AY22)/(E3-E22)*BJ2</f>
        <v>1.9790311632724294E-2</v>
      </c>
      <c r="CD22" s="14">
        <f>(V3-V22)/(B3-B22)*BG2+(AF3-AF22)/(C3-C22)*BH2+(AP3-AP22)/(D3-D22)*BI2+(AZ3-AZ22)/(E3-E22)*BJ2</f>
        <v>1.9829251232728672E-2</v>
      </c>
      <c r="CE22" s="14">
        <f>(W3-W22)/(B3-B22)*BG2+(AG3-AG22)/(C3-C22)*BH2+(AQ3-AQ22)/(D3-D22)*BI2+(BA3-BA22)/(E3-E22)*BJ2</f>
        <v>3.8117135776324668E-2</v>
      </c>
      <c r="CF22" s="14">
        <f>(X3-X22)/(B3-B22)*BG2+(AH3-AH22)/(C3-C22)*BH2+(AR3-AR22)/(D3-D22)*BI2+(BB3-BB22)/(E3-E22)*BJ2</f>
        <v>1.8116440259301404E-2</v>
      </c>
      <c r="CG22" s="14">
        <f>(Y3-Y22)/(B3-B22)*BG2+(AI3-AI22)/(C3-C22)*BH2+(AS3-AS22)/(D3-D22)*BI2+(BC3-BC22)/(E3-E22)*BJ2</f>
        <v>4.5466230975951052E-2</v>
      </c>
      <c r="CH22" s="13">
        <f t="shared" si="0"/>
        <v>0</v>
      </c>
      <c r="CI22" s="13">
        <f t="shared" si="0"/>
        <v>0</v>
      </c>
      <c r="CJ22" s="13">
        <f t="shared" si="0"/>
        <v>0</v>
      </c>
      <c r="CK22" s="13">
        <f t="shared" si="0"/>
        <v>0</v>
      </c>
      <c r="CL22" s="13">
        <f t="shared" si="0"/>
        <v>0</v>
      </c>
      <c r="CM22" s="13">
        <f t="shared" si="0"/>
        <v>0</v>
      </c>
      <c r="CN22" s="13">
        <f t="shared" si="0"/>
        <v>0</v>
      </c>
      <c r="CO22" s="13">
        <f t="shared" si="0"/>
        <v>0</v>
      </c>
      <c r="CP22" s="13">
        <f t="shared" si="0"/>
        <v>0</v>
      </c>
      <c r="CQ22" s="13">
        <f t="shared" si="0"/>
        <v>0</v>
      </c>
      <c r="CR22" s="14">
        <f t="shared" si="1"/>
        <v>0</v>
      </c>
      <c r="CS22" s="14">
        <f t="shared" si="1"/>
        <v>0</v>
      </c>
      <c r="CT22" s="14">
        <f t="shared" si="1"/>
        <v>0</v>
      </c>
      <c r="CU22" s="14">
        <f t="shared" si="1"/>
        <v>0</v>
      </c>
      <c r="CV22" s="14">
        <f t="shared" si="1"/>
        <v>0</v>
      </c>
      <c r="CW22" s="14">
        <f t="shared" si="1"/>
        <v>0</v>
      </c>
      <c r="CX22" s="14">
        <f t="shared" si="1"/>
        <v>0</v>
      </c>
      <c r="CY22" s="14">
        <f t="shared" si="1"/>
        <v>0</v>
      </c>
      <c r="CZ22" s="14">
        <f t="shared" si="1"/>
        <v>0</v>
      </c>
      <c r="DA22" s="14">
        <f t="shared" si="1"/>
        <v>0</v>
      </c>
      <c r="DB22" s="4">
        <f t="shared" si="2"/>
        <v>0</v>
      </c>
      <c r="DC22" s="4">
        <f t="shared" si="2"/>
        <v>0</v>
      </c>
      <c r="DD22" s="4">
        <f t="shared" si="2"/>
        <v>0</v>
      </c>
      <c r="DE22" s="4">
        <f t="shared" si="2"/>
        <v>0</v>
      </c>
      <c r="DF22" s="4">
        <f t="shared" si="2"/>
        <v>0</v>
      </c>
      <c r="DG22" s="4">
        <f t="shared" si="2"/>
        <v>0</v>
      </c>
      <c r="DH22" s="4">
        <f t="shared" si="2"/>
        <v>0</v>
      </c>
      <c r="DI22" s="4">
        <f t="shared" si="2"/>
        <v>0</v>
      </c>
      <c r="DJ22" s="4">
        <f t="shared" si="2"/>
        <v>0</v>
      </c>
      <c r="DK22" s="4">
        <f t="shared" si="2"/>
        <v>0</v>
      </c>
      <c r="DL22" s="3">
        <f t="shared" si="3"/>
        <v>0</v>
      </c>
      <c r="DM22" s="3">
        <f t="shared" si="3"/>
        <v>0</v>
      </c>
      <c r="DN22" s="3">
        <f t="shared" si="3"/>
        <v>0</v>
      </c>
      <c r="DO22" s="3">
        <f t="shared" si="3"/>
        <v>0</v>
      </c>
      <c r="DP22" s="3">
        <f t="shared" si="3"/>
        <v>0</v>
      </c>
      <c r="DQ22" s="3">
        <f t="shared" si="3"/>
        <v>0</v>
      </c>
      <c r="DR22" s="3">
        <f t="shared" si="3"/>
        <v>0</v>
      </c>
      <c r="DS22" s="3">
        <f t="shared" si="3"/>
        <v>0</v>
      </c>
      <c r="DT22" s="3">
        <f t="shared" si="3"/>
        <v>0</v>
      </c>
      <c r="DU22" s="3">
        <f t="shared" si="3"/>
        <v>0</v>
      </c>
      <c r="DV22" s="3"/>
    </row>
    <row r="23" spans="1:142">
      <c r="A23" s="1" t="s">
        <v>95</v>
      </c>
      <c r="B23" s="1">
        <v>52589</v>
      </c>
      <c r="C23" s="1">
        <v>54253</v>
      </c>
      <c r="D23" s="1">
        <v>55193</v>
      </c>
      <c r="E23" s="1">
        <v>39582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3">
        <f>P23/B23*BG2+Z23/C23*BH2+AJ23/D23*BI2+AT23/E23*BJ2</f>
        <v>0</v>
      </c>
      <c r="BE23" s="13">
        <f>Q23/B23*BG2+AA23/C23*BH2+AK23/D23*BI2+AU23/E23*BJ2</f>
        <v>0</v>
      </c>
      <c r="BF23" s="13">
        <f>R23/B23*BG2+AB23/C23*BH2+AL23/D23*BI2+AV23/E23*BJ2</f>
        <v>0</v>
      </c>
      <c r="BG23" s="13">
        <f>S23/B23*BG2+AC23/C23*BH2+AM23/D23*BI2+AW23/E23*BJ2</f>
        <v>0</v>
      </c>
      <c r="BH23" s="13">
        <f>T23/B23*BG2+AD23/C23*BH2+AN23/D23*BI2+AX23/E23*BJ2</f>
        <v>0</v>
      </c>
      <c r="BI23" s="13">
        <f>U23/B23*BG2+AE23/C23*BH2+AO23/D23*BI2+AY23/E23*BJ2</f>
        <v>0</v>
      </c>
      <c r="BJ23" s="13">
        <f>V23/B23*BG2+AF23/C23*BH2+AP23/D23*BI2+AZ23/E23*BJ2</f>
        <v>0</v>
      </c>
      <c r="BK23" s="13">
        <f>W23/B23*BG2+AG23/C23*BH2+AQ23/D23*BI2+BA23/E23*BJ2</f>
        <v>0</v>
      </c>
      <c r="BL23" s="13">
        <f>X23/B23*BG2+AH23/C23*BH2+AR23/D23*BI2+BB23/E23*BJ2</f>
        <v>0</v>
      </c>
      <c r="BM23" s="13">
        <f>Y23/B23*BG2+AI23/C23*BH2+AS23/D23*BI2+BC23/E23*BJ2</f>
        <v>0</v>
      </c>
      <c r="BN23" s="3">
        <f>SUM(BD23,F3*BD3*1)/(BD6+BD4)+BD5*ABS(BD23*BD2-F3*BD4)/(BD6+BD4)</f>
        <v>0</v>
      </c>
      <c r="BO23" s="3">
        <f>SUM(BE23,G3*BD3*1)/(BD6+BD4)+BD5*ABS(BE23*BD2-G3*BD4)/(BD6+BD4)</f>
        <v>0</v>
      </c>
      <c r="BP23" s="3">
        <f>SUM(BF23,H3*BD3*1)/(BD6+BD4)+BD5*ABS(BF23*BD2-H3*BD4)/(BD6+BD4)</f>
        <v>0</v>
      </c>
      <c r="BQ23" s="3">
        <f>SUM(BG23,I3*BD3*1)/(BD6+BD4)+BD5*ABS(BG23*BD2-I3*BD4)/(BD6+BD4)</f>
        <v>0</v>
      </c>
      <c r="BR23" s="3">
        <f>SUM(BH23,J3*BD3*1)/(BD6+BD4)+BD5*ABS(BH23*BD2-J3*BD4)/(BD6+BD4)</f>
        <v>0</v>
      </c>
      <c r="BS23" s="3">
        <f>SUM(BI23,K3*BD3*1)/(BD6+BD4)+BD5*ABS(BI23*BD2-K3*BD4)/(BD6+BD4)</f>
        <v>0</v>
      </c>
      <c r="BT23" s="3">
        <f>SUM(BJ23,L3*BD3*1)/(BD6+BD4)+BD5*ABS(BJ23*BD2-L3*BD4)/(BD6+BD4)</f>
        <v>0</v>
      </c>
      <c r="BU23" s="3">
        <f>SUM(BK23,M3*BD3*1)/(BD6+BD4)+BD5*ABS(BK23*BD2-M3*BD4)/(BD6+BD4)</f>
        <v>0</v>
      </c>
      <c r="BV23" s="3">
        <f>SUM(BL23,N3*BD3*1)/(BD6+BD4)+BD5*ABS(BL23*BD2-N3*BD4)/(BD6+BD4)</f>
        <v>0</v>
      </c>
      <c r="BW23" s="3">
        <f>SUM(BM23,O3*BD3*1)/(BD6+BD4)+BD5*ABS(BM23*BD2-O3*BD4)/(BD6+BD4)</f>
        <v>0</v>
      </c>
      <c r="BX23" s="14">
        <f>(P3-P23)/(B3-B23)*BG2+(Z3-Z23)/(C3-C23)*BH2+(AJ3-AJ23)/(D3-D23)*BI2+(AT3-AT23)/(E3-E23)*BJ2</f>
        <v>3.4122201813525266E-2</v>
      </c>
      <c r="BY23" s="14">
        <f>(Q3-Q23)/(B3-B23)*BG2+(AA3-AA23)/(C3-C23)*BH2+(AK3-AK23)/(D3-D23)*BI2+(AU3-AU23)/(E3-E23)*BJ2</f>
        <v>4.3780027038503685E-2</v>
      </c>
      <c r="BZ23" s="14">
        <f>(R3-R23)/(B3-B23)*BG2+(AB3-AB23)/(C3-C23)*BH2+(AL3-AL23)/(D3-D23)*BI2+(AV3-AV23)/(E3-E23)*BJ2</f>
        <v>2.8418340905142149E-2</v>
      </c>
      <c r="CA23" s="14">
        <f>(S3-S23)/(B3-B23)*BG2+(AC3-AC23)/(C3-C23)*BH2+(AM3-AM23)/(D3-D23)*BI2+(AW3-AW23)/(E3-E23)*BJ2</f>
        <v>2.0692919046198854E-2</v>
      </c>
      <c r="CB23" s="14">
        <f>(T3-T23)/(B3-B23)*BG2+(AD3-AD23)/(C3-C23)*BH2+(AN3-AN23)/(D3-D23)*BI2+(AX3-AX23)/(E3-E23)*BJ2</f>
        <v>2.6890119787955462E-2</v>
      </c>
      <c r="CC23" s="14">
        <f>(U3-U23)/(B3-B23)*BG2+(AE3-AE23)/(C3-C23)*BH2+(AO3-AO23)/(D3-D23)*BI2+(AY3-AY23)/(E3-E23)*BJ2</f>
        <v>1.9701441829166152E-2</v>
      </c>
      <c r="CD23" s="14">
        <f>(V3-V23)/(B3-B23)*BG2+(AF3-AF23)/(C3-C23)*BH2+(AP3-AP23)/(D3-D23)*BI2+(AZ3-AZ23)/(E3-E23)*BJ2</f>
        <v>1.9733280437632443E-2</v>
      </c>
      <c r="CE23" s="14">
        <f>(W3-W23)/(B3-B23)*BG2+(AG3-AG23)/(C3-C23)*BH2+(AQ3-AQ23)/(D3-D23)*BI2+(BA3-BA23)/(E3-E23)*BJ2</f>
        <v>3.7916457014001731E-2</v>
      </c>
      <c r="CF23" s="14">
        <f>(X3-X23)/(B3-B23)*BG2+(AH3-AH23)/(C3-C23)*BH2+(AR3-AR23)/(D3-D23)*BI2+(BB3-BB23)/(E3-E23)*BJ2</f>
        <v>1.802993232266898E-2</v>
      </c>
      <c r="CG23" s="14">
        <f>(Y3-Y23)/(B3-B23)*BG2+(AI3-AI23)/(C3-C23)*BH2+(AS3-AS23)/(D3-D23)*BI2+(BC3-BC23)/(E3-E23)*BJ2</f>
        <v>4.5253221757980036E-2</v>
      </c>
      <c r="CH23" s="13">
        <f t="shared" si="0"/>
        <v>0</v>
      </c>
      <c r="CI23" s="13">
        <f t="shared" si="0"/>
        <v>0</v>
      </c>
      <c r="CJ23" s="13">
        <f t="shared" si="0"/>
        <v>0</v>
      </c>
      <c r="CK23" s="13">
        <f t="shared" si="0"/>
        <v>0</v>
      </c>
      <c r="CL23" s="13">
        <f t="shared" si="0"/>
        <v>0</v>
      </c>
      <c r="CM23" s="13">
        <f t="shared" si="0"/>
        <v>0</v>
      </c>
      <c r="CN23" s="13">
        <f t="shared" si="0"/>
        <v>0</v>
      </c>
      <c r="CO23" s="13">
        <f t="shared" si="0"/>
        <v>0</v>
      </c>
      <c r="CP23" s="13">
        <f t="shared" si="0"/>
        <v>0</v>
      </c>
      <c r="CQ23" s="13">
        <f t="shared" si="0"/>
        <v>0</v>
      </c>
      <c r="CR23" s="14">
        <f t="shared" si="1"/>
        <v>0</v>
      </c>
      <c r="CS23" s="14">
        <f t="shared" si="1"/>
        <v>0</v>
      </c>
      <c r="CT23" s="14">
        <f t="shared" si="1"/>
        <v>0</v>
      </c>
      <c r="CU23" s="14">
        <f t="shared" si="1"/>
        <v>0</v>
      </c>
      <c r="CV23" s="14">
        <f t="shared" si="1"/>
        <v>0</v>
      </c>
      <c r="CW23" s="14">
        <f t="shared" si="1"/>
        <v>0</v>
      </c>
      <c r="CX23" s="14">
        <f t="shared" si="1"/>
        <v>0</v>
      </c>
      <c r="CY23" s="14">
        <f t="shared" si="1"/>
        <v>0</v>
      </c>
      <c r="CZ23" s="14">
        <f t="shared" si="1"/>
        <v>0</v>
      </c>
      <c r="DA23" s="14">
        <f t="shared" si="1"/>
        <v>0</v>
      </c>
      <c r="DB23" s="4">
        <f t="shared" si="2"/>
        <v>0</v>
      </c>
      <c r="DC23" s="4">
        <f t="shared" si="2"/>
        <v>0</v>
      </c>
      <c r="DD23" s="4">
        <f t="shared" si="2"/>
        <v>0</v>
      </c>
      <c r="DE23" s="4">
        <f t="shared" si="2"/>
        <v>0</v>
      </c>
      <c r="DF23" s="4">
        <f t="shared" si="2"/>
        <v>0</v>
      </c>
      <c r="DG23" s="4">
        <f t="shared" si="2"/>
        <v>0</v>
      </c>
      <c r="DH23" s="4">
        <f t="shared" si="2"/>
        <v>0</v>
      </c>
      <c r="DI23" s="4">
        <f t="shared" si="2"/>
        <v>0</v>
      </c>
      <c r="DJ23" s="4">
        <f t="shared" si="2"/>
        <v>0</v>
      </c>
      <c r="DK23" s="4">
        <f t="shared" si="2"/>
        <v>0</v>
      </c>
      <c r="DL23" s="3">
        <f t="shared" si="3"/>
        <v>0</v>
      </c>
      <c r="DM23" s="3">
        <f t="shared" si="3"/>
        <v>0</v>
      </c>
      <c r="DN23" s="3">
        <f t="shared" si="3"/>
        <v>0</v>
      </c>
      <c r="DO23" s="3">
        <f t="shared" si="3"/>
        <v>0</v>
      </c>
      <c r="DP23" s="3">
        <f t="shared" si="3"/>
        <v>0</v>
      </c>
      <c r="DQ23" s="3">
        <f t="shared" si="3"/>
        <v>0</v>
      </c>
      <c r="DR23" s="3">
        <f t="shared" si="3"/>
        <v>0</v>
      </c>
      <c r="DS23" s="3">
        <f t="shared" si="3"/>
        <v>0</v>
      </c>
      <c r="DT23" s="3">
        <f t="shared" si="3"/>
        <v>0</v>
      </c>
      <c r="DU23" s="3">
        <f t="shared" si="3"/>
        <v>0</v>
      </c>
      <c r="DV23" s="3"/>
    </row>
    <row r="24" spans="1:142">
      <c r="A24" s="1" t="s">
        <v>96</v>
      </c>
      <c r="B24" s="1">
        <v>50330</v>
      </c>
      <c r="C24" s="1">
        <v>56105</v>
      </c>
      <c r="D24" s="1">
        <v>67075</v>
      </c>
      <c r="E24" s="1">
        <v>56855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3">
        <f>P24/B24*BG2+Z24/C24*BH2+AJ24/D24*BI2+AT24/E24*BJ2</f>
        <v>0</v>
      </c>
      <c r="BE24" s="13">
        <f>Q24/B24*BG2+AA24/C24*BH2+AK24/D24*BI2+AU24/E24*BJ2</f>
        <v>0</v>
      </c>
      <c r="BF24" s="13">
        <f>R24/B24*BG2+AB24/C24*BH2+AL24/D24*BI2+AV24/E24*BJ2</f>
        <v>0</v>
      </c>
      <c r="BG24" s="13">
        <f>S24/B24*BG2+AC24/C24*BH2+AM24/D24*BI2+AW24/E24*BJ2</f>
        <v>0</v>
      </c>
      <c r="BH24" s="13">
        <f>T24/B24*BG2+AD24/C24*BH2+AN24/D24*BI2+AX24/E24*BJ2</f>
        <v>0</v>
      </c>
      <c r="BI24" s="13">
        <f>U24/B24*BG2+AE24/C24*BH2+AO24/D24*BI2+AY24/E24*BJ2</f>
        <v>0</v>
      </c>
      <c r="BJ24" s="13">
        <f>V24/B24*BG2+AF24/C24*BH2+AP24/D24*BI2+AZ24/E24*BJ2</f>
        <v>0</v>
      </c>
      <c r="BK24" s="13">
        <f>W24/B24*BG2+AG24/C24*BH2+AQ24/D24*BI2+BA24/E24*BJ2</f>
        <v>0</v>
      </c>
      <c r="BL24" s="13">
        <f>X24/B24*BG2+AH24/C24*BH2+AR24/D24*BI2+BB24/E24*BJ2</f>
        <v>0</v>
      </c>
      <c r="BM24" s="13">
        <f>Y24/B24*BG2+AI24/C24*BH2+AS24/D24*BI2+BC24/E24*BJ2</f>
        <v>0</v>
      </c>
      <c r="BN24" s="3">
        <f>SUM(BD24,F3*BD3*1)/(BD6+BD4)+BD5*ABS(BD24*BD2-F3*BD4)/(BD6+BD4)</f>
        <v>0</v>
      </c>
      <c r="BO24" s="3">
        <f>SUM(BE24,G3*BD3*1)/(BD6+BD4)+BD5*ABS(BE24*BD2-G3*BD4)/(BD6+BD4)</f>
        <v>0</v>
      </c>
      <c r="BP24" s="3">
        <f>SUM(BF24,H3*BD3*1)/(BD6+BD4)+BD5*ABS(BF24*BD2-H3*BD4)/(BD6+BD4)</f>
        <v>0</v>
      </c>
      <c r="BQ24" s="3">
        <f>SUM(BG24,I3*BD3*1)/(BD6+BD4)+BD5*ABS(BG24*BD2-I3*BD4)/(BD6+BD4)</f>
        <v>0</v>
      </c>
      <c r="BR24" s="3">
        <f>SUM(BH24,J3*BD3*1)/(BD6+BD4)+BD5*ABS(BH24*BD2-J3*BD4)/(BD6+BD4)</f>
        <v>0</v>
      </c>
      <c r="BS24" s="3">
        <f>SUM(BI24,K3*BD3*1)/(BD6+BD4)+BD5*ABS(BI24*BD2-K3*BD4)/(BD6+BD4)</f>
        <v>0</v>
      </c>
      <c r="BT24" s="3">
        <f>SUM(BJ24,L3*BD3*1)/(BD6+BD4)+BD5*ABS(BJ24*BD2-L3*BD4)/(BD6+BD4)</f>
        <v>0</v>
      </c>
      <c r="BU24" s="3">
        <f>SUM(BK24,M3*BD3*1)/(BD6+BD4)+BD5*ABS(BK24*BD2-M3*BD4)/(BD6+BD4)</f>
        <v>0</v>
      </c>
      <c r="BV24" s="3">
        <f>SUM(BL24,N3*BD3*1)/(BD6+BD4)+BD5*ABS(BL24*BD2-N3*BD4)/(BD6+BD4)</f>
        <v>0</v>
      </c>
      <c r="BW24" s="3">
        <f>SUM(BM24,O3*BD3*1)/(BD6+BD4)+BD5*ABS(BM24*BD2-O3*BD4)/(BD6+BD4)</f>
        <v>0</v>
      </c>
      <c r="BX24" s="14">
        <f>(P3-P24)/(B3-B24)*BG2+(Z3-Z24)/(C3-C24)*BH2+(AJ3-AJ24)/(D3-D24)*BI2+(AT3-AT24)/(E3-E24)*BJ2</f>
        <v>3.4250665355564543E-2</v>
      </c>
      <c r="BY24" s="14">
        <f>(Q3-Q24)/(B3-B24)*BG2+(AA3-AA24)/(C3-C24)*BH2+(AK3-AK24)/(D3-D24)*BI2+(AU3-AU24)/(E3-E24)*BJ2</f>
        <v>4.3954823304026849E-2</v>
      </c>
      <c r="BZ24" s="14">
        <f>(R3-R24)/(B3-B24)*BG2+(AB3-AB24)/(C3-C24)*BH2+(AL3-AL24)/(D3-D24)*BI2+(AV3-AV24)/(E3-E24)*BJ2</f>
        <v>2.8514586858133059E-2</v>
      </c>
      <c r="CA24" s="14">
        <f>(S3-S24)/(B3-B24)*BG2+(AC3-AC24)/(C3-C24)*BH2+(AM3-AM24)/(D3-D24)*BI2+(AW3-AW24)/(E3-E24)*BJ2</f>
        <v>2.076971106987642E-2</v>
      </c>
      <c r="CB24" s="14">
        <f>(T3-T24)/(B3-B24)*BG2+(AD3-AD24)/(C3-C24)*BH2+(AN3-AN24)/(D3-D24)*BI2+(AX3-AX24)/(E3-E24)*BJ2</f>
        <v>2.6986942588229364E-2</v>
      </c>
      <c r="CC24" s="14">
        <f>(U3-U24)/(B3-B24)*BG2+(AE3-AE24)/(C3-C24)*BH2+(AO3-AO24)/(D3-D24)*BI2+(AY3-AY24)/(E3-E24)*BJ2</f>
        <v>1.9768812127892825E-2</v>
      </c>
      <c r="CD24" s="14">
        <f>(V3-V24)/(B3-B24)*BG2+(AF3-AF24)/(C3-C24)*BH2+(AP3-AP24)/(D3-D24)*BI2+(AZ3-AZ24)/(E3-E24)*BJ2</f>
        <v>1.9808430210951154E-2</v>
      </c>
      <c r="CE24" s="14">
        <f>(W3-W24)/(B3-B24)*BG2+(AG3-AG24)/(C3-C24)*BH2+(AQ3-AQ24)/(D3-D24)*BI2+(BA3-BA24)/(E3-E24)*BJ2</f>
        <v>3.8075803604535496E-2</v>
      </c>
      <c r="CF24" s="14">
        <f>(X3-X24)/(B3-B24)*BG2+(AH3-AH24)/(C3-C24)*BH2+(AR3-AR24)/(D3-D24)*BI2+(BB3-BB24)/(E3-E24)*BJ2</f>
        <v>1.8096849890528281E-2</v>
      </c>
      <c r="CG24" s="14">
        <f>(Y3-Y24)/(B3-B24)*BG2+(AI3-AI24)/(C3-C24)*BH2+(AS3-AS24)/(D3-D24)*BI2+(BC3-BC24)/(E3-E24)*BJ2</f>
        <v>4.5418834869203291E-2</v>
      </c>
      <c r="CH24" s="13">
        <f t="shared" si="0"/>
        <v>0</v>
      </c>
      <c r="CI24" s="13">
        <f t="shared" si="0"/>
        <v>0</v>
      </c>
      <c r="CJ24" s="13">
        <f t="shared" si="0"/>
        <v>0</v>
      </c>
      <c r="CK24" s="13">
        <f t="shared" si="0"/>
        <v>0</v>
      </c>
      <c r="CL24" s="13">
        <f t="shared" si="0"/>
        <v>0</v>
      </c>
      <c r="CM24" s="13">
        <f t="shared" si="0"/>
        <v>0</v>
      </c>
      <c r="CN24" s="13">
        <f t="shared" si="0"/>
        <v>0</v>
      </c>
      <c r="CO24" s="13">
        <f t="shared" si="0"/>
        <v>0</v>
      </c>
      <c r="CP24" s="13">
        <f t="shared" si="0"/>
        <v>0</v>
      </c>
      <c r="CQ24" s="13">
        <f t="shared" si="0"/>
        <v>0</v>
      </c>
      <c r="CR24" s="14">
        <f t="shared" si="1"/>
        <v>0</v>
      </c>
      <c r="CS24" s="14">
        <f t="shared" si="1"/>
        <v>0</v>
      </c>
      <c r="CT24" s="14">
        <f t="shared" si="1"/>
        <v>0</v>
      </c>
      <c r="CU24" s="14">
        <f t="shared" si="1"/>
        <v>0</v>
      </c>
      <c r="CV24" s="14">
        <f t="shared" si="1"/>
        <v>0</v>
      </c>
      <c r="CW24" s="14">
        <f t="shared" si="1"/>
        <v>0</v>
      </c>
      <c r="CX24" s="14">
        <f t="shared" si="1"/>
        <v>0</v>
      </c>
      <c r="CY24" s="14">
        <f t="shared" si="1"/>
        <v>0</v>
      </c>
      <c r="CZ24" s="14">
        <f t="shared" si="1"/>
        <v>0</v>
      </c>
      <c r="DA24" s="14">
        <f t="shared" si="1"/>
        <v>0</v>
      </c>
      <c r="DB24" s="4">
        <f t="shared" si="2"/>
        <v>0</v>
      </c>
      <c r="DC24" s="4">
        <f t="shared" si="2"/>
        <v>0</v>
      </c>
      <c r="DD24" s="4">
        <f t="shared" si="2"/>
        <v>0</v>
      </c>
      <c r="DE24" s="4">
        <f t="shared" si="2"/>
        <v>0</v>
      </c>
      <c r="DF24" s="4">
        <f t="shared" si="2"/>
        <v>0</v>
      </c>
      <c r="DG24" s="4">
        <f t="shared" si="2"/>
        <v>0</v>
      </c>
      <c r="DH24" s="4">
        <f t="shared" si="2"/>
        <v>0</v>
      </c>
      <c r="DI24" s="4">
        <f t="shared" si="2"/>
        <v>0</v>
      </c>
      <c r="DJ24" s="4">
        <f t="shared" si="2"/>
        <v>0</v>
      </c>
      <c r="DK24" s="4">
        <f t="shared" si="2"/>
        <v>0</v>
      </c>
      <c r="DL24" s="3">
        <f t="shared" si="3"/>
        <v>0</v>
      </c>
      <c r="DM24" s="3">
        <f t="shared" si="3"/>
        <v>0</v>
      </c>
      <c r="DN24" s="3">
        <f t="shared" si="3"/>
        <v>0</v>
      </c>
      <c r="DO24" s="3">
        <f t="shared" si="3"/>
        <v>0</v>
      </c>
      <c r="DP24" s="3">
        <f t="shared" si="3"/>
        <v>0</v>
      </c>
      <c r="DQ24" s="3">
        <f t="shared" si="3"/>
        <v>0</v>
      </c>
      <c r="DR24" s="3">
        <f t="shared" si="3"/>
        <v>0</v>
      </c>
      <c r="DS24" s="3">
        <f t="shared" si="3"/>
        <v>0</v>
      </c>
      <c r="DT24" s="3">
        <f t="shared" si="3"/>
        <v>0</v>
      </c>
      <c r="DU24" s="3">
        <f t="shared" si="3"/>
        <v>0</v>
      </c>
      <c r="DV24" s="3"/>
    </row>
    <row r="25" spans="1:142">
      <c r="A25" s="1" t="s">
        <v>97</v>
      </c>
      <c r="B25" s="1">
        <v>46354</v>
      </c>
      <c r="C25" s="1">
        <v>46934</v>
      </c>
      <c r="D25" s="1">
        <v>52982</v>
      </c>
      <c r="E25" s="1">
        <v>42597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3">
        <f>P25/B25*BG2+Z25/C25*BH2+AJ25/D25*BI2+AT25/E25*BJ2</f>
        <v>0</v>
      </c>
      <c r="BE25" s="13">
        <f>Q25/B25*BG2+AA25/C25*BH2+AK25/D25*BI2+AU25/E25*BJ2</f>
        <v>0</v>
      </c>
      <c r="BF25" s="13">
        <f>R25/B25*BG2+AB25/C25*BH2+AL25/D25*BI2+AV25/E25*BJ2</f>
        <v>0</v>
      </c>
      <c r="BG25" s="13">
        <f>S25/B25*BG2+AC25/C25*BH2+AM25/D25*BI2+AW25/E25*BJ2</f>
        <v>0</v>
      </c>
      <c r="BH25" s="13">
        <f>T25/B25*BG2+AD25/C25*BH2+AN25/D25*BI2+AX25/E25*BJ2</f>
        <v>0</v>
      </c>
      <c r="BI25" s="13">
        <f>U25/B25*BG2+AE25/C25*BH2+AO25/D25*BI2+AY25/E25*BJ2</f>
        <v>0</v>
      </c>
      <c r="BJ25" s="13">
        <f>V25/B25*BG2+AF25/C25*BH2+AP25/D25*BI2+AZ25/E25*BJ2</f>
        <v>0</v>
      </c>
      <c r="BK25" s="13">
        <f>W25/B25*BG2+AG25/C25*BH2+AQ25/D25*BI2+BA25/E25*BJ2</f>
        <v>0</v>
      </c>
      <c r="BL25" s="13">
        <f>X25/B25*BG2+AH25/C25*BH2+AR25/D25*BI2+BB25/E25*BJ2</f>
        <v>0</v>
      </c>
      <c r="BM25" s="13">
        <f>Y25/B25*BG2+AI25/C25*BH2+AS25/D25*BI2+BC25/E25*BJ2</f>
        <v>0</v>
      </c>
      <c r="BN25" s="3">
        <f>SUM(BD25,F3*BD3*1)/(BD6+BD4)+BD5*ABS(BD25*BD2-F3*BD4)/(BD6+BD4)</f>
        <v>0</v>
      </c>
      <c r="BO25" s="3">
        <f>SUM(BE25,G3*BD3*1)/(BD6+BD4)+BD5*ABS(BE25*BD2-G3*BD4)/(BD6+BD4)</f>
        <v>0</v>
      </c>
      <c r="BP25" s="3">
        <f>SUM(BF25,H3*BD3*1)/(BD6+BD4)+BD5*ABS(BF25*BD2-H3*BD4)/(BD6+BD4)</f>
        <v>0</v>
      </c>
      <c r="BQ25" s="3">
        <f>SUM(BG25,I3*BD3*1)/(BD6+BD4)+BD5*ABS(BG25*BD2-I3*BD4)/(BD6+BD4)</f>
        <v>0</v>
      </c>
      <c r="BR25" s="3">
        <f>SUM(BH25,J3*BD3*1)/(BD6+BD4)+BD5*ABS(BH25*BD2-J3*BD4)/(BD6+BD4)</f>
        <v>0</v>
      </c>
      <c r="BS25" s="3">
        <f>SUM(BI25,K3*BD3*1)/(BD6+BD4)+BD5*ABS(BI25*BD2-K3*BD4)/(BD6+BD4)</f>
        <v>0</v>
      </c>
      <c r="BT25" s="3">
        <f>SUM(BJ25,L3*BD3*1)/(BD6+BD4)+BD5*ABS(BJ25*BD2-L3*BD4)/(BD6+BD4)</f>
        <v>0</v>
      </c>
      <c r="BU25" s="3">
        <f>SUM(BK25,M3*BD3*1)/(BD6+BD4)+BD5*ABS(BK25*BD2-M3*BD4)/(BD6+BD4)</f>
        <v>0</v>
      </c>
      <c r="BV25" s="3">
        <f>SUM(BL25,N3*BD3*1)/(BD6+BD4)+BD5*ABS(BL25*BD2-N3*BD4)/(BD6+BD4)</f>
        <v>0</v>
      </c>
      <c r="BW25" s="3">
        <f>SUM(BM25,O3*BD3*1)/(BD6+BD4)+BD5*ABS(BM25*BD2-O3*BD4)/(BD6+BD4)</f>
        <v>0</v>
      </c>
      <c r="BX25" s="14">
        <f>(P3-P25)/(B3-B25)*BG2+(Z3-Z25)/(C3-C25)*BH2+(AJ3-AJ25)/(D3-D25)*BI2+(AT3-AT25)/(E3-E25)*BJ2</f>
        <v>3.4090957700147008E-2</v>
      </c>
      <c r="BY25" s="14">
        <f>(Q3-Q25)/(B3-B25)*BG2+(AA3-AA25)/(C3-C25)*BH2+(AK3-AK25)/(D3-D25)*BI2+(AU3-AU25)/(E3-E25)*BJ2</f>
        <v>4.3745464256923133E-2</v>
      </c>
      <c r="BZ25" s="14">
        <f>(R3-R25)/(B3-B25)*BG2+(AB3-AB25)/(C3-C25)*BH2+(AL3-AL25)/(D3-D25)*BI2+(AV3-AV25)/(E3-E25)*BJ2</f>
        <v>2.8386384941727318E-2</v>
      </c>
      <c r="CA25" s="14">
        <f>(S3-S25)/(B3-B25)*BG2+(AC3-AC25)/(C3-C25)*BH2+(AM3-AM25)/(D3-D25)*BI2+(AW3-AW25)/(E3-E25)*BJ2</f>
        <v>2.0674009687604179E-2</v>
      </c>
      <c r="CB25" s="14">
        <f>(T3-T25)/(B3-B25)*BG2+(AD3-AD25)/(C3-C25)*BH2+(AN3-AN25)/(D3-D25)*BI2+(AX3-AX25)/(E3-E25)*BJ2</f>
        <v>2.6862420575016262E-2</v>
      </c>
      <c r="CC25" s="14">
        <f>(U3-U25)/(B3-B25)*BG2+(AE3-AE25)/(C3-C25)*BH2+(AO3-AO25)/(D3-D25)*BI2+(AY3-AY25)/(E3-E25)*BJ2</f>
        <v>1.9679387173169655E-2</v>
      </c>
      <c r="CD25" s="14">
        <f>(V3-V25)/(B3-B25)*BG2+(AF3-AF25)/(C3-C25)*BH2+(AP3-AP25)/(D3-D25)*BI2+(AZ3-AZ25)/(E3-E25)*BJ2</f>
        <v>1.9715892394533946E-2</v>
      </c>
      <c r="CE25" s="14">
        <f>(W3-W25)/(B3-B25)*BG2+(AG3-AG25)/(C3-C25)*BH2+(AQ3-AQ25)/(D3-D25)*BI2+(BA3-BA25)/(E3-E25)*BJ2</f>
        <v>3.7890384202268104E-2</v>
      </c>
      <c r="CF25" s="14">
        <f>(X3-X25)/(B3-B25)*BG2+(AH3-AH25)/(C3-C25)*BH2+(AR3-AR25)/(D3-D25)*BI2+(BB3-BB25)/(E3-E25)*BJ2</f>
        <v>1.8012831736676081E-2</v>
      </c>
      <c r="CG25" s="14">
        <f>(Y3-Y25)/(B3-B25)*BG2+(AI3-AI25)/(C3-C25)*BH2+(AS3-AS25)/(D3-D25)*BI2+(BC3-BC25)/(E3-E25)*BJ2</f>
        <v>4.5208074364036996E-2</v>
      </c>
      <c r="CH25" s="13">
        <f t="shared" si="0"/>
        <v>0</v>
      </c>
      <c r="CI25" s="13">
        <f t="shared" si="0"/>
        <v>0</v>
      </c>
      <c r="CJ25" s="13">
        <f t="shared" si="0"/>
        <v>0</v>
      </c>
      <c r="CK25" s="13">
        <f t="shared" si="0"/>
        <v>0</v>
      </c>
      <c r="CL25" s="13">
        <f t="shared" si="0"/>
        <v>0</v>
      </c>
      <c r="CM25" s="13">
        <f t="shared" si="0"/>
        <v>0</v>
      </c>
      <c r="CN25" s="13">
        <f t="shared" si="0"/>
        <v>0</v>
      </c>
      <c r="CO25" s="13">
        <f t="shared" si="0"/>
        <v>0</v>
      </c>
      <c r="CP25" s="13">
        <f t="shared" si="0"/>
        <v>0</v>
      </c>
      <c r="CQ25" s="13">
        <f t="shared" si="0"/>
        <v>0</v>
      </c>
      <c r="CR25" s="14">
        <f t="shared" si="1"/>
        <v>0</v>
      </c>
      <c r="CS25" s="14">
        <f t="shared" si="1"/>
        <v>0</v>
      </c>
      <c r="CT25" s="14">
        <f t="shared" si="1"/>
        <v>0</v>
      </c>
      <c r="CU25" s="14">
        <f t="shared" si="1"/>
        <v>0</v>
      </c>
      <c r="CV25" s="14">
        <f t="shared" si="1"/>
        <v>0</v>
      </c>
      <c r="CW25" s="14">
        <f t="shared" si="1"/>
        <v>0</v>
      </c>
      <c r="CX25" s="14">
        <f t="shared" si="1"/>
        <v>0</v>
      </c>
      <c r="CY25" s="14">
        <f t="shared" si="1"/>
        <v>0</v>
      </c>
      <c r="CZ25" s="14">
        <f t="shared" si="1"/>
        <v>0</v>
      </c>
      <c r="DA25" s="14">
        <f t="shared" si="1"/>
        <v>0</v>
      </c>
      <c r="DB25" s="4">
        <f t="shared" si="2"/>
        <v>0</v>
      </c>
      <c r="DC25" s="4">
        <f t="shared" si="2"/>
        <v>0</v>
      </c>
      <c r="DD25" s="4">
        <f t="shared" si="2"/>
        <v>0</v>
      </c>
      <c r="DE25" s="4">
        <f t="shared" si="2"/>
        <v>0</v>
      </c>
      <c r="DF25" s="4">
        <f t="shared" si="2"/>
        <v>0</v>
      </c>
      <c r="DG25" s="4">
        <f t="shared" si="2"/>
        <v>0</v>
      </c>
      <c r="DH25" s="4">
        <f t="shared" si="2"/>
        <v>0</v>
      </c>
      <c r="DI25" s="4">
        <f t="shared" si="2"/>
        <v>0</v>
      </c>
      <c r="DJ25" s="4">
        <f t="shared" si="2"/>
        <v>0</v>
      </c>
      <c r="DK25" s="4">
        <f t="shared" si="2"/>
        <v>0</v>
      </c>
      <c r="DL25" s="3">
        <f t="shared" si="3"/>
        <v>0</v>
      </c>
      <c r="DM25" s="3">
        <f t="shared" si="3"/>
        <v>0</v>
      </c>
      <c r="DN25" s="3">
        <f t="shared" si="3"/>
        <v>0</v>
      </c>
      <c r="DO25" s="3">
        <f t="shared" si="3"/>
        <v>0</v>
      </c>
      <c r="DP25" s="3">
        <f t="shared" si="3"/>
        <v>0</v>
      </c>
      <c r="DQ25" s="3">
        <f t="shared" si="3"/>
        <v>0</v>
      </c>
      <c r="DR25" s="3">
        <f t="shared" si="3"/>
        <v>0</v>
      </c>
      <c r="DS25" s="3">
        <f t="shared" si="3"/>
        <v>0</v>
      </c>
      <c r="DT25" s="3">
        <f t="shared" si="3"/>
        <v>0</v>
      </c>
      <c r="DU25" s="3">
        <f t="shared" si="3"/>
        <v>0</v>
      </c>
      <c r="DV25" s="3"/>
    </row>
    <row r="26" spans="1:142">
      <c r="A26" s="1" t="s">
        <v>98</v>
      </c>
      <c r="B26" s="1">
        <v>44212</v>
      </c>
      <c r="C26" s="1">
        <v>47492</v>
      </c>
      <c r="D26" s="1">
        <v>52853</v>
      </c>
      <c r="E26" s="1">
        <v>46103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3">
        <f>P26/B26*BG2+Z26/C26*BH2+AJ26/D26*BI2+AT26/E26*BJ2</f>
        <v>0</v>
      </c>
      <c r="BE26" s="13">
        <f>Q26/B26*BG2+AA26/C26*BH2+AK26/D26*BI2+AU26/E26*BJ2</f>
        <v>0</v>
      </c>
      <c r="BF26" s="13">
        <f>R26/B26*BG2+AB26/C26*BH2+AL26/D26*BI2+AV26/E26*BJ2</f>
        <v>0</v>
      </c>
      <c r="BG26" s="13">
        <f>S26/B26*BG2+AC26/C26*BH2+AM26/D26*BI2+AW26/E26*BJ2</f>
        <v>0</v>
      </c>
      <c r="BH26" s="13">
        <f>T26/B26*BG2+AD26/C26*BH2+AN26/D26*BI2+AX26/E26*BJ2</f>
        <v>0</v>
      </c>
      <c r="BI26" s="13">
        <f>U26/B26*BG2+AE26/C26*BH2+AO26/D26*BI2+AY26/E26*BJ2</f>
        <v>0</v>
      </c>
      <c r="BJ26" s="13">
        <f>V26/B26*BG2+AF26/C26*BH2+AP26/D26*BI2+AZ26/E26*BJ2</f>
        <v>0</v>
      </c>
      <c r="BK26" s="13">
        <f>W26/B26*BG2+AG26/C26*BH2+AQ26/D26*BI2+BA26/E26*BJ2</f>
        <v>0</v>
      </c>
      <c r="BL26" s="13">
        <f>X26/B26*BG2+AH26/C26*BH2+AR26/D26*BI2+BB26/E26*BJ2</f>
        <v>0</v>
      </c>
      <c r="BM26" s="13">
        <f>Y26/B26*BG2+AI26/C26*BH2+AS26/D26*BI2+BC26/E26*BJ2</f>
        <v>0</v>
      </c>
      <c r="BN26" s="3">
        <f>SUM(BD26,F3*BD3*1)/(BD6+BD4)+BD5*ABS(BD26*BD2-F3*BD4)/(BD6+BD4)</f>
        <v>0</v>
      </c>
      <c r="BO26" s="3">
        <f>SUM(BE26,G3*BD3*1)/(BD6+BD4)+BD5*ABS(BE26*BD2-G3*BD4)/(BD6+BD4)</f>
        <v>0</v>
      </c>
      <c r="BP26" s="3">
        <f>SUM(BF26,H3*BD3*1)/(BD6+BD4)+BD5*ABS(BF26*BD2-H3*BD4)/(BD6+BD4)</f>
        <v>0</v>
      </c>
      <c r="BQ26" s="3">
        <f>SUM(BG26,I3*BD3*1)/(BD6+BD4)+BD5*ABS(BG26*BD2-I3*BD4)/(BD6+BD4)</f>
        <v>0</v>
      </c>
      <c r="BR26" s="3">
        <f>SUM(BH26,J3*BD3*1)/(BD6+BD4)+BD5*ABS(BH26*BD2-J3*BD4)/(BD6+BD4)</f>
        <v>0</v>
      </c>
      <c r="BS26" s="3">
        <f>SUM(BI26,K3*BD3*1)/(BD6+BD4)+BD5*ABS(BI26*BD2-K3*BD4)/(BD6+BD4)</f>
        <v>0</v>
      </c>
      <c r="BT26" s="3">
        <f>SUM(BJ26,L3*BD3*1)/(BD6+BD4)+BD5*ABS(BJ26*BD2-L3*BD4)/(BD6+BD4)</f>
        <v>0</v>
      </c>
      <c r="BU26" s="3">
        <f>SUM(BK26,M3*BD3*1)/(BD6+BD4)+BD5*ABS(BK26*BD2-M3*BD4)/(BD6+BD4)</f>
        <v>0</v>
      </c>
      <c r="BV26" s="3">
        <f>SUM(BL26,N3*BD3*1)/(BD6+BD4)+BD5*ABS(BL26*BD2-N3*BD4)/(BD6+BD4)</f>
        <v>0</v>
      </c>
      <c r="BW26" s="3">
        <f>SUM(BM26,O3*BD3*1)/(BD6+BD4)+BD5*ABS(BM26*BD2-O3*BD4)/(BD6+BD4)</f>
        <v>0</v>
      </c>
      <c r="BX26" s="14">
        <f>(P3-P26)/(B3-B26)*BG2+(Z3-Z26)/(C3-C26)*BH2+(AJ3-AJ26)/(D3-D26)*BI2+(AT3-AT26)/(E3-E26)*BJ2</f>
        <v>3.4105363009150284E-2</v>
      </c>
      <c r="BY26" s="14">
        <f>(Q3-Q26)/(B3-B26)*BG2+(AA3-AA26)/(C3-C26)*BH2+(AK3-AK26)/(D3-D26)*BI2+(AU3-AU26)/(E3-E26)*BJ2</f>
        <v>4.3766397452867492E-2</v>
      </c>
      <c r="BZ26" s="14">
        <f>(R3-R26)/(B3-B26)*BG2+(AB3-AB26)/(C3-C26)*BH2+(AL3-AL26)/(D3-D26)*BI2+(AV3-AV26)/(E3-E26)*BJ2</f>
        <v>2.8397664760921239E-2</v>
      </c>
      <c r="CA26" s="14">
        <f>(S3-S26)/(B3-B26)*BG2+(AC3-AC26)/(C3-C26)*BH2+(AM3-AM26)/(D3-D26)*BI2+(AW3-AW26)/(E3-E26)*BJ2</f>
        <v>2.06829182890866E-2</v>
      </c>
      <c r="CB26" s="14">
        <f>(T3-T26)/(B3-B26)*BG2+(AD3-AD26)/(C3-C26)*BH2+(AN3-AN26)/(D3-D26)*BI2+(AX3-AX26)/(E3-E26)*BJ2</f>
        <v>2.6873696184200671E-2</v>
      </c>
      <c r="CC26" s="14">
        <f>(U3-U26)/(B3-B26)*BG2+(AE3-AE26)/(C3-C26)*BH2+(AO3-AO26)/(D3-D26)*BI2+(AY3-AY26)/(E3-E26)*BJ2</f>
        <v>1.9686313251872471E-2</v>
      </c>
      <c r="CD26" s="14">
        <f>(V3-V26)/(B3-B26)*BG2+(AF3-AF26)/(C3-C26)*BH2+(AP3-AP26)/(D3-D26)*BI2+(AZ3-AZ26)/(E3-E26)*BJ2</f>
        <v>1.9723364723155466E-2</v>
      </c>
      <c r="CE26" s="14">
        <f>(W3-W26)/(B3-B26)*BG2+(AG3-AG26)/(C3-C26)*BH2+(AQ3-AQ26)/(D3-D26)*BI2+(BA3-BA26)/(E3-E26)*BJ2</f>
        <v>3.7911427179117767E-2</v>
      </c>
      <c r="CF26" s="14">
        <f>(X3-X26)/(B3-B26)*BG2+(AH3-AH26)/(C3-C26)*BH2+(AR3-AR26)/(D3-D26)*BI2+(BB3-BB26)/(E3-E26)*BJ2</f>
        <v>1.802031166587547E-2</v>
      </c>
      <c r="CG26" s="14">
        <f>(Y3-Y26)/(B3-B26)*BG2+(AI3-AI26)/(C3-C26)*BH2+(AS3-AS26)/(D3-D26)*BI2+(BC3-BC26)/(E3-E26)*BJ2</f>
        <v>4.5223634955214101E-2</v>
      </c>
      <c r="CH26" s="13">
        <f t="shared" si="0"/>
        <v>0</v>
      </c>
      <c r="CI26" s="13">
        <f t="shared" si="0"/>
        <v>0</v>
      </c>
      <c r="CJ26" s="13">
        <f t="shared" si="0"/>
        <v>0</v>
      </c>
      <c r="CK26" s="13">
        <f t="shared" si="0"/>
        <v>0</v>
      </c>
      <c r="CL26" s="13">
        <f t="shared" si="0"/>
        <v>0</v>
      </c>
      <c r="CM26" s="13">
        <f t="shared" si="0"/>
        <v>0</v>
      </c>
      <c r="CN26" s="13">
        <f t="shared" si="0"/>
        <v>0</v>
      </c>
      <c r="CO26" s="13">
        <f t="shared" si="0"/>
        <v>0</v>
      </c>
      <c r="CP26" s="13">
        <f t="shared" si="0"/>
        <v>0</v>
      </c>
      <c r="CQ26" s="13">
        <f t="shared" si="0"/>
        <v>0</v>
      </c>
      <c r="CR26" s="14">
        <f t="shared" si="1"/>
        <v>0</v>
      </c>
      <c r="CS26" s="14">
        <f t="shared" si="1"/>
        <v>0</v>
      </c>
      <c r="CT26" s="14">
        <f t="shared" si="1"/>
        <v>0</v>
      </c>
      <c r="CU26" s="14">
        <f t="shared" si="1"/>
        <v>0</v>
      </c>
      <c r="CV26" s="14">
        <f t="shared" si="1"/>
        <v>0</v>
      </c>
      <c r="CW26" s="14">
        <f t="shared" si="1"/>
        <v>0</v>
      </c>
      <c r="CX26" s="14">
        <f t="shared" si="1"/>
        <v>0</v>
      </c>
      <c r="CY26" s="14">
        <f t="shared" si="1"/>
        <v>0</v>
      </c>
      <c r="CZ26" s="14">
        <f t="shared" si="1"/>
        <v>0</v>
      </c>
      <c r="DA26" s="14">
        <f t="shared" si="1"/>
        <v>0</v>
      </c>
      <c r="DB26" s="4">
        <f t="shared" si="2"/>
        <v>0</v>
      </c>
      <c r="DC26" s="4">
        <f t="shared" si="2"/>
        <v>0</v>
      </c>
      <c r="DD26" s="4">
        <f t="shared" si="2"/>
        <v>0</v>
      </c>
      <c r="DE26" s="4">
        <f t="shared" si="2"/>
        <v>0</v>
      </c>
      <c r="DF26" s="4">
        <f t="shared" si="2"/>
        <v>0</v>
      </c>
      <c r="DG26" s="4">
        <f t="shared" si="2"/>
        <v>0</v>
      </c>
      <c r="DH26" s="4">
        <f t="shared" si="2"/>
        <v>0</v>
      </c>
      <c r="DI26" s="4">
        <f t="shared" si="2"/>
        <v>0</v>
      </c>
      <c r="DJ26" s="4">
        <f t="shared" si="2"/>
        <v>0</v>
      </c>
      <c r="DK26" s="4">
        <f t="shared" si="2"/>
        <v>0</v>
      </c>
      <c r="DL26" s="3">
        <f t="shared" si="3"/>
        <v>0</v>
      </c>
      <c r="DM26" s="3">
        <f t="shared" si="3"/>
        <v>0</v>
      </c>
      <c r="DN26" s="3">
        <f t="shared" si="3"/>
        <v>0</v>
      </c>
      <c r="DO26" s="3">
        <f t="shared" si="3"/>
        <v>0</v>
      </c>
      <c r="DP26" s="3">
        <f t="shared" si="3"/>
        <v>0</v>
      </c>
      <c r="DQ26" s="3">
        <f t="shared" si="3"/>
        <v>0</v>
      </c>
      <c r="DR26" s="3">
        <f t="shared" si="3"/>
        <v>0</v>
      </c>
      <c r="DS26" s="3">
        <f t="shared" si="3"/>
        <v>0</v>
      </c>
      <c r="DT26" s="3">
        <f t="shared" si="3"/>
        <v>0</v>
      </c>
      <c r="DU26" s="3">
        <f t="shared" si="3"/>
        <v>0</v>
      </c>
      <c r="DV26" s="3"/>
    </row>
    <row r="27" spans="1:142">
      <c r="A27" s="1" t="s">
        <v>66</v>
      </c>
      <c r="B27" s="1">
        <v>42800</v>
      </c>
      <c r="C27" s="1">
        <v>48874</v>
      </c>
      <c r="D27" s="1">
        <v>56091</v>
      </c>
      <c r="E27" s="1">
        <v>54050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3">
        <f>P27/B27*BG2+Z27/C27*BH2+AJ27/D27*BI2+AT27/E27*BJ2</f>
        <v>0</v>
      </c>
      <c r="BE27" s="13">
        <f>Q27/B27*BG2+AA27/C27*BH2+AK27/D27*BI2+AU27/E27*BJ2</f>
        <v>0</v>
      </c>
      <c r="BF27" s="13">
        <f>R27/B27*BG2+AB27/C27*BH2+AL27/D27*BI2+AV27/E27*BJ2</f>
        <v>0</v>
      </c>
      <c r="BG27" s="13">
        <f>S27/B27*BG2+AC27/C27*BH2+AM27/D27*BI2+AW27/E27*BJ2</f>
        <v>0</v>
      </c>
      <c r="BH27" s="13">
        <f>T27/B27*BG2+AD27/C27*BH2+AN27/D27*BI2+AX27/E27*BJ2</f>
        <v>0</v>
      </c>
      <c r="BI27" s="13">
        <f>U27/B27*BG2+AE27/C27*BH2+AO27/D27*BI2+AY27/E27*BJ2</f>
        <v>0</v>
      </c>
      <c r="BJ27" s="13">
        <f>V27/B27*BG2+AF27/C27*BH2+AP27/D27*BI2+AZ27/E27*BJ2</f>
        <v>0</v>
      </c>
      <c r="BK27" s="13">
        <f>W27/B27*BG2+AG27/C27*BH2+AQ27/D27*BI2+BA27/E27*BJ2</f>
        <v>0</v>
      </c>
      <c r="BL27" s="13">
        <f>X27/B27*BG2+AH27/C27*BH2+AR27/D27*BI2+BB27/E27*BJ2</f>
        <v>0</v>
      </c>
      <c r="BM27" s="13">
        <f>Y27/B27*BG2+AI27/C27*BH2+AS27/D27*BI2+BC27/E27*BJ2</f>
        <v>0</v>
      </c>
      <c r="BN27" s="3">
        <f>SUM(BD27,F3*BD3*1)/(BD6+BD4)+BD5*ABS(BD27*BD2-F3*BD4)/(BD6+BD4)</f>
        <v>0</v>
      </c>
      <c r="BO27" s="3">
        <f>SUM(BE27,G3*BD3*1)/(BD6+BD4)+BD5*ABS(BE27*BD2-G3*BD4)/(BD6+BD4)</f>
        <v>0</v>
      </c>
      <c r="BP27" s="3">
        <f>SUM(BF27,H3*BD3*1)/(BD6+BD4)+BD5*ABS(BF27*BD2-H3*BD4)/(BD6+BD4)</f>
        <v>0</v>
      </c>
      <c r="BQ27" s="3">
        <f>SUM(BG27,I3*BD3*1)/(BD6+BD4)+BD5*ABS(BG27*BD2-I3*BD4)/(BD6+BD4)</f>
        <v>0</v>
      </c>
      <c r="BR27" s="3">
        <f>SUM(BH27,J3*BD3*1)/(BD6+BD4)+BD5*ABS(BH27*BD2-J3*BD4)/(BD6+BD4)</f>
        <v>0</v>
      </c>
      <c r="BS27" s="3">
        <f>SUM(BI27,K3*BD3*1)/(BD6+BD4)+BD5*ABS(BI27*BD2-K3*BD4)/(BD6+BD4)</f>
        <v>0</v>
      </c>
      <c r="BT27" s="3">
        <f>SUM(BJ27,L3*BD3*1)/(BD6+BD4)+BD5*ABS(BJ27*BD2-L3*BD4)/(BD6+BD4)</f>
        <v>0</v>
      </c>
      <c r="BU27" s="3">
        <f>SUM(BK27,M3*BD3*1)/(BD6+BD4)+BD5*ABS(BK27*BD2-M3*BD4)/(BD6+BD4)</f>
        <v>0</v>
      </c>
      <c r="BV27" s="3">
        <f>SUM(BL27,N3*BD3*1)/(BD6+BD4)+BD5*ABS(BL27*BD2-N3*BD4)/(BD6+BD4)</f>
        <v>0</v>
      </c>
      <c r="BW27" s="3">
        <f>SUM(BM27,O3*BD3*1)/(BD6+BD4)+BD5*ABS(BM27*BD2-O3*BD4)/(BD6+BD4)</f>
        <v>0</v>
      </c>
      <c r="BX27" s="14">
        <f>(P3-P27)/(B3-B27)*BG2+(Z3-Z27)/(C3-C27)*BH2+(AJ3-AJ27)/(D3-D27)*BI2+(AT3-AT27)/(E3-E27)*BJ2</f>
        <v>3.4156859492976692E-2</v>
      </c>
      <c r="BY27" s="14">
        <f>(Q3-Q27)/(B3-B27)*BG2+(AA3-AA27)/(C3-C27)*BH2+(AK3-AK27)/(D3-D27)*BI2+(AU3-AU27)/(E3-E27)*BJ2</f>
        <v>4.3837077740234251E-2</v>
      </c>
      <c r="BZ27" s="14">
        <f>(R3-R27)/(B3-B27)*BG2+(AB3-AB27)/(C3-C27)*BH2+(AL3-AL27)/(D3-D27)*BI2+(AV3-AV27)/(E3-E27)*BJ2</f>
        <v>2.8437335579674865E-2</v>
      </c>
      <c r="CA27" s="14">
        <f>(S3-S27)/(B3-B27)*BG2+(AC3-AC27)/(C3-C27)*BH2+(AM3-AM27)/(D3-D27)*BI2+(AW3-AW27)/(E3-E27)*BJ2</f>
        <v>2.0714208262357706E-2</v>
      </c>
      <c r="CB27" s="14">
        <f>(T3-T27)/(B3-B27)*BG2+(AD3-AD27)/(C3-C27)*BH2+(AN3-AN27)/(D3-D27)*BI2+(AX3-AX27)/(E3-E27)*BJ2</f>
        <v>2.691298773487549E-2</v>
      </c>
      <c r="CC27" s="14">
        <f>(U3-U27)/(B3-B27)*BG2+(AE3-AE27)/(C3-C27)*BH2+(AO3-AO27)/(D3-D27)*BI2+(AY3-AY27)/(E3-E27)*BJ2</f>
        <v>1.971309277472226E-2</v>
      </c>
      <c r="CD27" s="14">
        <f>(V3-V27)/(B3-B27)*BG2+(AF3-AF27)/(C3-C27)*BH2+(AP3-AP27)/(D3-D27)*BI2+(AZ3-AZ27)/(E3-E27)*BJ2</f>
        <v>1.9752626514398838E-2</v>
      </c>
      <c r="CE27" s="14">
        <f>(W3-W27)/(B3-B27)*BG2+(AG3-AG27)/(C3-C27)*BH2+(AQ3-AQ27)/(D3-D27)*BI2+(BA3-BA27)/(E3-E27)*BJ2</f>
        <v>3.7977044405555868E-2</v>
      </c>
      <c r="CF27" s="14">
        <f>(X3-X27)/(B3-B27)*BG2+(AH3-AH27)/(C3-C27)*BH2+(AR3-AR27)/(D3-D27)*BI2+(BB3-BB27)/(E3-E27)*BJ2</f>
        <v>1.8047157171907934E-2</v>
      </c>
      <c r="CG27" s="14">
        <f>(Y3-Y27)/(B3-B27)*BG2+(AI3-AI27)/(C3-C27)*BH2+(AS3-AS27)/(D3-D27)*BI2+(BC3-BC27)/(E3-E27)*BJ2</f>
        <v>4.528729906965321E-2</v>
      </c>
      <c r="CH27" s="13">
        <f t="shared" si="0"/>
        <v>0</v>
      </c>
      <c r="CI27" s="13">
        <f t="shared" si="0"/>
        <v>0</v>
      </c>
      <c r="CJ27" s="13">
        <f t="shared" si="0"/>
        <v>0</v>
      </c>
      <c r="CK27" s="13">
        <f t="shared" si="0"/>
        <v>0</v>
      </c>
      <c r="CL27" s="13">
        <f t="shared" si="0"/>
        <v>0</v>
      </c>
      <c r="CM27" s="13">
        <f t="shared" si="0"/>
        <v>0</v>
      </c>
      <c r="CN27" s="13">
        <f t="shared" si="0"/>
        <v>0</v>
      </c>
      <c r="CO27" s="13">
        <f t="shared" si="0"/>
        <v>0</v>
      </c>
      <c r="CP27" s="13">
        <f t="shared" si="0"/>
        <v>0</v>
      </c>
      <c r="CQ27" s="13">
        <f t="shared" si="0"/>
        <v>0</v>
      </c>
      <c r="CR27" s="14">
        <f t="shared" si="1"/>
        <v>0</v>
      </c>
      <c r="CS27" s="14">
        <f t="shared" si="1"/>
        <v>0</v>
      </c>
      <c r="CT27" s="14">
        <f t="shared" si="1"/>
        <v>0</v>
      </c>
      <c r="CU27" s="14">
        <f t="shared" si="1"/>
        <v>0</v>
      </c>
      <c r="CV27" s="14">
        <f t="shared" si="1"/>
        <v>0</v>
      </c>
      <c r="CW27" s="14">
        <f t="shared" si="1"/>
        <v>0</v>
      </c>
      <c r="CX27" s="14">
        <f t="shared" si="1"/>
        <v>0</v>
      </c>
      <c r="CY27" s="14">
        <f t="shared" si="1"/>
        <v>0</v>
      </c>
      <c r="CZ27" s="14">
        <f t="shared" si="1"/>
        <v>0</v>
      </c>
      <c r="DA27" s="14">
        <f t="shared" si="1"/>
        <v>0</v>
      </c>
      <c r="DB27" s="4">
        <f t="shared" si="2"/>
        <v>0</v>
      </c>
      <c r="DC27" s="4">
        <f t="shared" si="2"/>
        <v>0</v>
      </c>
      <c r="DD27" s="4">
        <f t="shared" si="2"/>
        <v>0</v>
      </c>
      <c r="DE27" s="4">
        <f t="shared" si="2"/>
        <v>0</v>
      </c>
      <c r="DF27" s="4">
        <f t="shared" si="2"/>
        <v>0</v>
      </c>
      <c r="DG27" s="4">
        <f t="shared" si="2"/>
        <v>0</v>
      </c>
      <c r="DH27" s="4">
        <f t="shared" si="2"/>
        <v>0</v>
      </c>
      <c r="DI27" s="4">
        <f t="shared" si="2"/>
        <v>0</v>
      </c>
      <c r="DJ27" s="4">
        <f t="shared" si="2"/>
        <v>0</v>
      </c>
      <c r="DK27" s="4">
        <f t="shared" si="2"/>
        <v>0</v>
      </c>
      <c r="DL27" s="3">
        <f t="shared" si="3"/>
        <v>0</v>
      </c>
      <c r="DM27" s="3">
        <f t="shared" si="3"/>
        <v>0</v>
      </c>
      <c r="DN27" s="3">
        <f t="shared" si="3"/>
        <v>0</v>
      </c>
      <c r="DO27" s="3">
        <f t="shared" si="3"/>
        <v>0</v>
      </c>
      <c r="DP27" s="3">
        <f t="shared" si="3"/>
        <v>0</v>
      </c>
      <c r="DQ27" s="3">
        <f t="shared" si="3"/>
        <v>0</v>
      </c>
      <c r="DR27" s="3">
        <f t="shared" si="3"/>
        <v>0</v>
      </c>
      <c r="DS27" s="3">
        <f t="shared" si="3"/>
        <v>0</v>
      </c>
      <c r="DT27" s="3">
        <f t="shared" si="3"/>
        <v>0</v>
      </c>
      <c r="DU27" s="3">
        <f t="shared" si="3"/>
        <v>0</v>
      </c>
      <c r="DV27" s="3"/>
    </row>
    <row r="28" spans="1:142">
      <c r="A28" s="1" t="s">
        <v>99</v>
      </c>
      <c r="B28" s="1">
        <v>42795</v>
      </c>
      <c r="C28" s="1">
        <v>46898</v>
      </c>
      <c r="D28" s="1">
        <v>47605</v>
      </c>
      <c r="E28" s="1">
        <v>35797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3">
        <f>P28/B28*BG2+Z28/C28*BH2+AJ28/D28*BI2+AT28/E28*BJ2</f>
        <v>0</v>
      </c>
      <c r="BE28" s="13">
        <f>Q28/B28*BG2+AA28/C28*BH2+AK28/D28*BI2+AU28/E28*BJ2</f>
        <v>0</v>
      </c>
      <c r="BF28" s="13">
        <f>R28/B28*BG2+AB28/C28*BH2+AL28/D28*BI2+AV28/E28*BJ2</f>
        <v>0</v>
      </c>
      <c r="BG28" s="13">
        <f>S28/B28*BG2+AC28/C28*BH2+AM28/D28*BI2+AW28/E28*BJ2</f>
        <v>0</v>
      </c>
      <c r="BH28" s="13">
        <f>T28/B28*BG2+AD28/C28*BH2+AN28/D28*BI2+AX28/E28*BJ2</f>
        <v>0</v>
      </c>
      <c r="BI28" s="13">
        <f>U28/B28*BG2+AE28/C28*BH2+AO28/D28*BI2+AY28/E28*BJ2</f>
        <v>0</v>
      </c>
      <c r="BJ28" s="13">
        <f>V28/B28*BG2+AF28/C28*BH2+AP28/D28*BI2+AZ28/E28*BJ2</f>
        <v>0</v>
      </c>
      <c r="BK28" s="13">
        <f>W28/B28*BG2+AG28/C28*BH2+AQ28/D28*BI2+BA28/E28*BJ2</f>
        <v>0</v>
      </c>
      <c r="BL28" s="13">
        <f>X28/B28*BG2+AH28/C28*BH2+AR28/D28*BI2+BB28/E28*BJ2</f>
        <v>0</v>
      </c>
      <c r="BM28" s="13">
        <f>Y28/B28*BG2+AI28/C28*BH2+AS28/D28*BI2+BC28/E28*BJ2</f>
        <v>0</v>
      </c>
      <c r="BN28" s="3">
        <f>SUM(BD28,F3*BD3*1)/(BD6+BD4)+BD5*ABS(BD28*BD2-F3*BD4)/(BD6+BD4)</f>
        <v>0</v>
      </c>
      <c r="BO28" s="3">
        <f>SUM(BE28,G3*BD3*1)/(BD6+BD4)+BD5*ABS(BE28*BD2-G3*BD4)/(BD6+BD4)</f>
        <v>0</v>
      </c>
      <c r="BP28" s="3">
        <f>SUM(BF28,H3*BD3*1)/(BD6+BD4)+BD5*ABS(BF28*BD2-H3*BD4)/(BD6+BD4)</f>
        <v>0</v>
      </c>
      <c r="BQ28" s="3">
        <f>SUM(BG28,I3*BD3*1)/(BD6+BD4)+BD5*ABS(BG28*BD2-I3*BD4)/(BD6+BD4)</f>
        <v>0</v>
      </c>
      <c r="BR28" s="3">
        <f>SUM(BH28,J3*BD3*1)/(BD6+BD4)+BD5*ABS(BH28*BD2-J3*BD4)/(BD6+BD4)</f>
        <v>0</v>
      </c>
      <c r="BS28" s="3">
        <f>SUM(BI28,K3*BD3*1)/(BD6+BD4)+BD5*ABS(BI28*BD2-K3*BD4)/(BD6+BD4)</f>
        <v>0</v>
      </c>
      <c r="BT28" s="3">
        <f>SUM(BJ28,L3*BD3*1)/(BD6+BD4)+BD5*ABS(BJ28*BD2-L3*BD4)/(BD6+BD4)</f>
        <v>0</v>
      </c>
      <c r="BU28" s="3">
        <f>SUM(BK28,M3*BD3*1)/(BD6+BD4)+BD5*ABS(BK28*BD2-M3*BD4)/(BD6+BD4)</f>
        <v>0</v>
      </c>
      <c r="BV28" s="3">
        <f>SUM(BL28,N3*BD3*1)/(BD6+BD4)+BD5*ABS(BL28*BD2-N3*BD4)/(BD6+BD4)</f>
        <v>0</v>
      </c>
      <c r="BW28" s="3">
        <f>SUM(BM28,O3*BD3*1)/(BD6+BD4)+BD5*ABS(BM28*BD2-O3*BD4)/(BD6+BD4)</f>
        <v>0</v>
      </c>
      <c r="BX28" s="14">
        <f>(P3-P28)/(B3-B28)*BG2+(Z3-Z28)/(C3-C28)*BH2+(AJ3-AJ28)/(D3-D28)*BI2+(AT3-AT28)/(E3-E28)*BJ2</f>
        <v>3.4035865397200639E-2</v>
      </c>
      <c r="BY28" s="14">
        <f>(Q3-Q28)/(B3-B28)*BG2+(AA3-AA28)/(C3-C28)*BH2+(AK3-AK28)/(D3-D28)*BI2+(AU3-AU28)/(E3-E28)*BJ2</f>
        <v>4.3671741879405264E-2</v>
      </c>
      <c r="BZ28" s="14">
        <f>(R3-R28)/(B3-B28)*BG2+(AB3-AB28)/(C3-C28)*BH2+(AL3-AL28)/(D3-D28)*BI2+(AV3-AV28)/(E3-E28)*BJ2</f>
        <v>2.8345027545019323E-2</v>
      </c>
      <c r="CA28" s="14">
        <f>(S3-S28)/(B3-B28)*BG2+(AC3-AC28)/(C3-C28)*BH2+(AM3-AM28)/(D3-D28)*BI2+(AW3-AW28)/(E3-E28)*BJ2</f>
        <v>2.0640331199590366E-2</v>
      </c>
      <c r="CB28" s="14">
        <f>(T3-T28)/(B3-B28)*BG2+(AD3-AD28)/(C3-C28)*BH2+(AN3-AN28)/(D3-D28)*BI2+(AX3-AX28)/(E3-E28)*BJ2</f>
        <v>2.6821891671912526E-2</v>
      </c>
      <c r="CC28" s="14">
        <f>(U3-U28)/(B3-B28)*BG2+(AE3-AE28)/(C3-C28)*BH2+(AO3-AO28)/(D3-D28)*BI2+(AY3-AY28)/(E3-E28)*BJ2</f>
        <v>1.9650176567913596E-2</v>
      </c>
      <c r="CD28" s="14">
        <f>(V3-V28)/(B3-B28)*BG2+(AF3-AF28)/(C3-C28)*BH2+(AP3-AP28)/(D3-D28)*BI2+(AZ3-AZ28)/(E3-E28)*BJ2</f>
        <v>1.9682776311849212E-2</v>
      </c>
      <c r="CE28" s="14">
        <f>(W3-W28)/(B3-B28)*BG2+(AG3-AG28)/(C3-C28)*BH2+(AQ3-AQ28)/(D3-D28)*BI2+(BA3-BA28)/(E3-E28)*BJ2</f>
        <v>3.7825505611413242E-2</v>
      </c>
      <c r="CF28" s="14">
        <f>(X3-X28)/(B3-B28)*BG2+(AH3-AH28)/(C3-C28)*BH2+(AR3-AR28)/(D3-D28)*BI2+(BB3-BB28)/(E3-E28)*BJ2</f>
        <v>1.7984164716836355E-2</v>
      </c>
      <c r="CG28" s="14">
        <f>(Y3-Y28)/(B3-B28)*BG2+(AI3-AI28)/(C3-C28)*BH2+(AS3-AS28)/(D3-D28)*BI2+(BC3-BC28)/(E3-E28)*BJ2</f>
        <v>4.5136366710116553E-2</v>
      </c>
      <c r="CH28" s="13">
        <f t="shared" si="0"/>
        <v>0</v>
      </c>
      <c r="CI28" s="13">
        <f t="shared" si="0"/>
        <v>0</v>
      </c>
      <c r="CJ28" s="13">
        <f t="shared" si="0"/>
        <v>0</v>
      </c>
      <c r="CK28" s="13">
        <f t="shared" si="0"/>
        <v>0</v>
      </c>
      <c r="CL28" s="13">
        <f t="shared" si="0"/>
        <v>0</v>
      </c>
      <c r="CM28" s="13">
        <f t="shared" si="0"/>
        <v>0</v>
      </c>
      <c r="CN28" s="13">
        <f t="shared" si="0"/>
        <v>0</v>
      </c>
      <c r="CO28" s="13">
        <f t="shared" si="0"/>
        <v>0</v>
      </c>
      <c r="CP28" s="13">
        <f t="shared" si="0"/>
        <v>0</v>
      </c>
      <c r="CQ28" s="13">
        <f t="shared" si="0"/>
        <v>0</v>
      </c>
      <c r="CR28" s="14">
        <f t="shared" si="1"/>
        <v>0</v>
      </c>
      <c r="CS28" s="14">
        <f t="shared" si="1"/>
        <v>0</v>
      </c>
      <c r="CT28" s="14">
        <f t="shared" si="1"/>
        <v>0</v>
      </c>
      <c r="CU28" s="14">
        <f t="shared" si="1"/>
        <v>0</v>
      </c>
      <c r="CV28" s="14">
        <f t="shared" si="1"/>
        <v>0</v>
      </c>
      <c r="CW28" s="14">
        <f t="shared" si="1"/>
        <v>0</v>
      </c>
      <c r="CX28" s="14">
        <f t="shared" si="1"/>
        <v>0</v>
      </c>
      <c r="CY28" s="14">
        <f t="shared" si="1"/>
        <v>0</v>
      </c>
      <c r="CZ28" s="14">
        <f t="shared" si="1"/>
        <v>0</v>
      </c>
      <c r="DA28" s="14">
        <f t="shared" si="1"/>
        <v>0</v>
      </c>
      <c r="DB28" s="4">
        <f t="shared" si="2"/>
        <v>0</v>
      </c>
      <c r="DC28" s="4">
        <f t="shared" si="2"/>
        <v>0</v>
      </c>
      <c r="DD28" s="4">
        <f t="shared" si="2"/>
        <v>0</v>
      </c>
      <c r="DE28" s="4">
        <f t="shared" si="2"/>
        <v>0</v>
      </c>
      <c r="DF28" s="4">
        <f t="shared" si="2"/>
        <v>0</v>
      </c>
      <c r="DG28" s="4">
        <f t="shared" si="2"/>
        <v>0</v>
      </c>
      <c r="DH28" s="4">
        <f t="shared" si="2"/>
        <v>0</v>
      </c>
      <c r="DI28" s="4">
        <f t="shared" si="2"/>
        <v>0</v>
      </c>
      <c r="DJ28" s="4">
        <f t="shared" si="2"/>
        <v>0</v>
      </c>
      <c r="DK28" s="4">
        <f t="shared" si="2"/>
        <v>0</v>
      </c>
      <c r="DL28" s="3">
        <f t="shared" si="3"/>
        <v>0</v>
      </c>
      <c r="DM28" s="3">
        <f t="shared" si="3"/>
        <v>0</v>
      </c>
      <c r="DN28" s="3">
        <f t="shared" si="3"/>
        <v>0</v>
      </c>
      <c r="DO28" s="3">
        <f t="shared" si="3"/>
        <v>0</v>
      </c>
      <c r="DP28" s="3">
        <f t="shared" si="3"/>
        <v>0</v>
      </c>
      <c r="DQ28" s="3">
        <f t="shared" si="3"/>
        <v>0</v>
      </c>
      <c r="DR28" s="3">
        <f t="shared" si="3"/>
        <v>0</v>
      </c>
      <c r="DS28" s="3">
        <f t="shared" si="3"/>
        <v>0</v>
      </c>
      <c r="DT28" s="3">
        <f t="shared" si="3"/>
        <v>0</v>
      </c>
      <c r="DU28" s="3">
        <f t="shared" si="3"/>
        <v>0</v>
      </c>
      <c r="DV28" s="3"/>
    </row>
    <row r="29" spans="1:142">
      <c r="A29" s="1" t="s">
        <v>62</v>
      </c>
      <c r="B29" s="1">
        <v>42768</v>
      </c>
      <c r="C29" s="1">
        <v>49354</v>
      </c>
      <c r="D29" s="1">
        <v>51500</v>
      </c>
      <c r="E29" s="1">
        <v>49478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3">
        <f>P29/B29*BG2+Z29/C29*BH2+AJ29/D29*BI2+AT29/E29*BJ2</f>
        <v>0</v>
      </c>
      <c r="BE29" s="13">
        <f>Q29/B29*BG2+AA29/C29*BH2+AK29/D29*BI2+AU29/E29*BJ2</f>
        <v>0</v>
      </c>
      <c r="BF29" s="13">
        <f>R29/B29*BG2+AB29/C29*BH2+AL29/D29*BI2+AV29/E29*BJ2</f>
        <v>0</v>
      </c>
      <c r="BG29" s="13">
        <f>S29/B29*BG2+AC29/C29*BH2+AM29/D29*BI2+AW29/E29*BJ2</f>
        <v>0</v>
      </c>
      <c r="BH29" s="13">
        <f>T29/B29*BG2+AD29/C29*BH2+AN29/D29*BI2+AX29/E29*BJ2</f>
        <v>0</v>
      </c>
      <c r="BI29" s="13">
        <f>U29/B29*BG2+AE29/C29*BH2+AO29/D29*BI2+AY29/E29*BJ2</f>
        <v>0</v>
      </c>
      <c r="BJ29" s="13">
        <f>V29/B29*BG2+AF29/C29*BH2+AP29/D29*BI2+AZ29/E29*BJ2</f>
        <v>0</v>
      </c>
      <c r="BK29" s="13">
        <f>W29/B29*BG2+AG29/C29*BH2+AQ29/D29*BI2+BA29/E29*BJ2</f>
        <v>0</v>
      </c>
      <c r="BL29" s="13">
        <f>X29/B29*BG2+AH29/C29*BH2+AR29/D29*BI2+BB29/E29*BJ2</f>
        <v>0</v>
      </c>
      <c r="BM29" s="13">
        <f>Y29/B29*BG2+AI29/C29*BH2+AS29/D29*BI2+BC29/E29*BJ2</f>
        <v>0</v>
      </c>
      <c r="BN29" s="3">
        <f>SUM(BD29,F3*BD3*1)/(BD6+BD4)+BD5*ABS(BD29*BD2-F3*BD4)/(BD6+BD4)</f>
        <v>0</v>
      </c>
      <c r="BO29" s="3">
        <f>SUM(BE29,G3*BD3*1)/(BD6+BD4)+BD5*ABS(BE29*BD2-G3*BD4)/(BD6+BD4)</f>
        <v>0</v>
      </c>
      <c r="BP29" s="3">
        <f>SUM(BF29,H3*BD3*1)/(BD6+BD4)+BD5*ABS(BF29*BD2-H3*BD4)/(BD6+BD4)</f>
        <v>0</v>
      </c>
      <c r="BQ29" s="3">
        <f>SUM(BG29,I3*BD3*1)/(BD6+BD4)+BD5*ABS(BG29*BD2-I3*BD4)/(BD6+BD4)</f>
        <v>0</v>
      </c>
      <c r="BR29" s="3">
        <f>SUM(BH29,J3*BD3*1)/(BD6+BD4)+BD5*ABS(BH29*BD2-J3*BD4)/(BD6+BD4)</f>
        <v>0</v>
      </c>
      <c r="BS29" s="3">
        <f>SUM(BI29,K3*BD3*1)/(BD6+BD4)+BD5*ABS(BI29*BD2-K3*BD4)/(BD6+BD4)</f>
        <v>0</v>
      </c>
      <c r="BT29" s="3">
        <f>SUM(BJ29,L3*BD3*1)/(BD6+BD4)+BD5*ABS(BJ29*BD2-L3*BD4)/(BD6+BD4)</f>
        <v>0</v>
      </c>
      <c r="BU29" s="3">
        <f>SUM(BK29,M3*BD3*1)/(BD6+BD4)+BD5*ABS(BK29*BD2-M3*BD4)/(BD6+BD4)</f>
        <v>0</v>
      </c>
      <c r="BV29" s="3">
        <f>SUM(BL29,N3*BD3*1)/(BD6+BD4)+BD5*ABS(BL29*BD2-N3*BD4)/(BD6+BD4)</f>
        <v>0</v>
      </c>
      <c r="BW29" s="3">
        <f>SUM(BM29,O3*BD3*1)/(BD6+BD4)+BD5*ABS(BM29*BD2-O3*BD4)/(BD6+BD4)</f>
        <v>0</v>
      </c>
      <c r="BX29" s="14">
        <f>(P3-P29)/(B3-B29)*BG2+(Z3-Z29)/(C3-C29)*BH2+(AJ3-AJ29)/(D3-D29)*BI2+(AT3-AT29)/(E3-E29)*BJ2</f>
        <v>3.4119999001510602E-2</v>
      </c>
      <c r="BY29" s="14">
        <f>(Q3-Q29)/(B3-B29)*BG2+(AA3-AA29)/(C3-C29)*BH2+(AK3-AK29)/(D3-D29)*BI2+(AU3-AU29)/(E3-E29)*BJ2</f>
        <v>4.3787048590635431E-2</v>
      </c>
      <c r="BZ29" s="14">
        <f>(R3-R29)/(B3-B29)*BG2+(AB3-AB29)/(C3-C29)*BH2+(AL3-AL29)/(D3-D29)*BI2+(AV3-AV29)/(E3-E29)*BJ2</f>
        <v>2.8411012774496206E-2</v>
      </c>
      <c r="CA29" s="14">
        <f>(S3-S29)/(B3-B29)*BG2+(AC3-AC29)/(C3-C29)*BH2+(AM3-AM29)/(D3-D29)*BI2+(AW3-AW29)/(E3-E29)*BJ2</f>
        <v>2.0692414353526745E-2</v>
      </c>
      <c r="CB29" s="14">
        <f>(T3-T29)/(B3-B29)*BG2+(AD3-AD29)/(C3-C29)*BH2+(AN3-AN29)/(D3-D29)*BI2+(AX3-AX29)/(E3-E29)*BJ2</f>
        <v>2.6885975639994876E-2</v>
      </c>
      <c r="CC29" s="14">
        <f>(U3-U29)/(B3-B29)*BG2+(AE3-AE29)/(C3-C29)*BH2+(AO3-AO29)/(D3-D29)*BI2+(AY3-AY29)/(E3-E29)*BJ2</f>
        <v>1.9693914077903215E-2</v>
      </c>
      <c r="CD29" s="14">
        <f>(V3-V29)/(B3-B29)*BG2+(AF3-AF29)/(C3-C29)*BH2+(AP3-AP29)/(D3-D29)*BI2+(AZ3-AZ29)/(E3-E29)*BJ2</f>
        <v>1.973025416715762E-2</v>
      </c>
      <c r="CE29" s="14">
        <f>(W3-W29)/(B3-B29)*BG2+(AG3-AG29)/(C3-C29)*BH2+(AQ3-AQ29)/(D3-D29)*BI2+(BA3-BA29)/(E3-E29)*BJ2</f>
        <v>3.7932309357862806E-2</v>
      </c>
      <c r="CF29" s="14">
        <f>(X3-X29)/(B3-B29)*BG2+(AH3-AH29)/(C3-C29)*BH2+(AR3-AR29)/(D3-D29)*BI2+(BB3-BB29)/(E3-E29)*BJ2</f>
        <v>1.8028028956108701E-2</v>
      </c>
      <c r="CG29" s="14">
        <f>(Y3-Y29)/(B3-B29)*BG2+(AI3-AI29)/(C3-C29)*BH2+(AS3-AS29)/(D3-D29)*BI2+(BC3-BC29)/(E3-E29)*BJ2</f>
        <v>4.5238079324730417E-2</v>
      </c>
      <c r="CH29" s="13">
        <f t="shared" si="0"/>
        <v>0</v>
      </c>
      <c r="CI29" s="13">
        <f t="shared" si="0"/>
        <v>0</v>
      </c>
      <c r="CJ29" s="13">
        <f t="shared" si="0"/>
        <v>0</v>
      </c>
      <c r="CK29" s="13">
        <f t="shared" si="0"/>
        <v>0</v>
      </c>
      <c r="CL29" s="13">
        <f t="shared" si="0"/>
        <v>0</v>
      </c>
      <c r="CM29" s="13">
        <f t="shared" si="0"/>
        <v>0</v>
      </c>
      <c r="CN29" s="13">
        <f t="shared" si="0"/>
        <v>0</v>
      </c>
      <c r="CO29" s="13">
        <f t="shared" si="0"/>
        <v>0</v>
      </c>
      <c r="CP29" s="13">
        <f t="shared" si="0"/>
        <v>0</v>
      </c>
      <c r="CQ29" s="13">
        <f t="shared" si="0"/>
        <v>0</v>
      </c>
      <c r="CR29" s="14">
        <f t="shared" si="1"/>
        <v>0</v>
      </c>
      <c r="CS29" s="14">
        <f t="shared" si="1"/>
        <v>0</v>
      </c>
      <c r="CT29" s="14">
        <f t="shared" si="1"/>
        <v>0</v>
      </c>
      <c r="CU29" s="14">
        <f t="shared" si="1"/>
        <v>0</v>
      </c>
      <c r="CV29" s="14">
        <f t="shared" si="1"/>
        <v>0</v>
      </c>
      <c r="CW29" s="14">
        <f t="shared" si="1"/>
        <v>0</v>
      </c>
      <c r="CX29" s="14">
        <f t="shared" si="1"/>
        <v>0</v>
      </c>
      <c r="CY29" s="14">
        <f t="shared" si="1"/>
        <v>0</v>
      </c>
      <c r="CZ29" s="14">
        <f t="shared" si="1"/>
        <v>0</v>
      </c>
      <c r="DA29" s="14">
        <f t="shared" si="1"/>
        <v>0</v>
      </c>
      <c r="DB29" s="4">
        <f t="shared" si="2"/>
        <v>0</v>
      </c>
      <c r="DC29" s="4">
        <f t="shared" si="2"/>
        <v>0</v>
      </c>
      <c r="DD29" s="4">
        <f t="shared" si="2"/>
        <v>0</v>
      </c>
      <c r="DE29" s="4">
        <f t="shared" si="2"/>
        <v>0</v>
      </c>
      <c r="DF29" s="4">
        <f t="shared" si="2"/>
        <v>0</v>
      </c>
      <c r="DG29" s="4">
        <f t="shared" si="2"/>
        <v>0</v>
      </c>
      <c r="DH29" s="4">
        <f t="shared" si="2"/>
        <v>0</v>
      </c>
      <c r="DI29" s="4">
        <f t="shared" si="2"/>
        <v>0</v>
      </c>
      <c r="DJ29" s="4">
        <f t="shared" si="2"/>
        <v>0</v>
      </c>
      <c r="DK29" s="4">
        <f t="shared" si="2"/>
        <v>0</v>
      </c>
      <c r="DL29" s="3">
        <f t="shared" si="3"/>
        <v>0</v>
      </c>
      <c r="DM29" s="3">
        <f t="shared" si="3"/>
        <v>0</v>
      </c>
      <c r="DN29" s="3">
        <f t="shared" si="3"/>
        <v>0</v>
      </c>
      <c r="DO29" s="3">
        <f t="shared" si="3"/>
        <v>0</v>
      </c>
      <c r="DP29" s="3">
        <f t="shared" si="3"/>
        <v>0</v>
      </c>
      <c r="DQ29" s="3">
        <f t="shared" si="3"/>
        <v>0</v>
      </c>
      <c r="DR29" s="3">
        <f t="shared" si="3"/>
        <v>0</v>
      </c>
      <c r="DS29" s="3">
        <f t="shared" si="3"/>
        <v>0</v>
      </c>
      <c r="DT29" s="3">
        <f t="shared" si="3"/>
        <v>0</v>
      </c>
      <c r="DU29" s="3">
        <f t="shared" si="3"/>
        <v>0</v>
      </c>
      <c r="DV29" s="3"/>
    </row>
    <row r="30" spans="1:142">
      <c r="A30" s="1" t="s">
        <v>100</v>
      </c>
      <c r="B30" s="1">
        <v>41682</v>
      </c>
      <c r="C30" s="1">
        <v>44056</v>
      </c>
      <c r="D30" s="1">
        <v>49791</v>
      </c>
      <c r="E30" s="1">
        <v>40620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3">
        <f>P30/B30*BG2+Z30/C30*BH2+AJ30/D30*BI2+AT30/E30*BJ2</f>
        <v>0</v>
      </c>
      <c r="BE30" s="13">
        <f>Q30/B30*BG2+AA30/C30*BH2+AK30/D30*BI2+AU30/E30*BJ2</f>
        <v>0</v>
      </c>
      <c r="BF30" s="13">
        <f>R30/B30*BG2+AB30/C30*BH2+AL30/D30*BI2+AV30/E30*BJ2</f>
        <v>0</v>
      </c>
      <c r="BG30" s="13">
        <f>S30/B30*BG2+AC30/C30*BH2+AM30/D30*BI2+AW30/E30*BJ2</f>
        <v>0</v>
      </c>
      <c r="BH30" s="13">
        <f>T30/B30*BG2+AD30/C30*BH2+AN30/D30*BI2+AX30/E30*BJ2</f>
        <v>0</v>
      </c>
      <c r="BI30" s="13">
        <f>U30/B30*BG2+AE30/C30*BH2+AO30/D30*BI2+AY30/E30*BJ2</f>
        <v>0</v>
      </c>
      <c r="BJ30" s="13">
        <f>V30/B30*BG2+AF30/C30*BH2+AP30/D30*BI2+AZ30/E30*BJ2</f>
        <v>0</v>
      </c>
      <c r="BK30" s="13">
        <f>W30/B30*BG2+AG30/C30*BH2+AQ30/D30*BI2+BA30/E30*BJ2</f>
        <v>0</v>
      </c>
      <c r="BL30" s="13">
        <f>X30/B30*BG2+AH30/C30*BH2+AR30/D30*BI2+BB30/E30*BJ2</f>
        <v>0</v>
      </c>
      <c r="BM30" s="13">
        <f>Y30/B30*BG2+AI30/C30*BH2+AS30/D30*BI2+BC30/E30*BJ2</f>
        <v>0</v>
      </c>
      <c r="BN30" s="3">
        <f>SUM(BD30,F3*BD3*1)/(BD6+BD4)+BD5*ABS(BD30*BD2-F3*BD4)/(BD6+BD4)</f>
        <v>0</v>
      </c>
      <c r="BO30" s="3">
        <f>SUM(BE30,G3*BD3*1)/(BD6+BD4)+BD5*ABS(BE30*BD2-G3*BD4)/(BD6+BD4)</f>
        <v>0</v>
      </c>
      <c r="BP30" s="3">
        <f>SUM(BF30,H3*BD3*1)/(BD6+BD4)+BD5*ABS(BF30*BD2-H3*BD4)/(BD6+BD4)</f>
        <v>0</v>
      </c>
      <c r="BQ30" s="3">
        <f>SUM(BG30,I3*BD3*1)/(BD6+BD4)+BD5*ABS(BG30*BD2-I3*BD4)/(BD6+BD4)</f>
        <v>0</v>
      </c>
      <c r="BR30" s="3">
        <f>SUM(BH30,J3*BD3*1)/(BD6+BD4)+BD5*ABS(BH30*BD2-J3*BD4)/(BD6+BD4)</f>
        <v>0</v>
      </c>
      <c r="BS30" s="3">
        <f>SUM(BI30,K3*BD3*1)/(BD6+BD4)+BD5*ABS(BI30*BD2-K3*BD4)/(BD6+BD4)</f>
        <v>0</v>
      </c>
      <c r="BT30" s="3">
        <f>SUM(BJ30,L3*BD3*1)/(BD6+BD4)+BD5*ABS(BJ30*BD2-L3*BD4)/(BD6+BD4)</f>
        <v>0</v>
      </c>
      <c r="BU30" s="3">
        <f>SUM(BK30,M3*BD3*1)/(BD6+BD4)+BD5*ABS(BK30*BD2-M3*BD4)/(BD6+BD4)</f>
        <v>0</v>
      </c>
      <c r="BV30" s="3">
        <f>SUM(BL30,N3*BD3*1)/(BD6+BD4)+BD5*ABS(BL30*BD2-N3*BD4)/(BD6+BD4)</f>
        <v>0</v>
      </c>
      <c r="BW30" s="3">
        <f>SUM(BM30,O3*BD3*1)/(BD6+BD4)+BD5*ABS(BM30*BD2-O3*BD4)/(BD6+BD4)</f>
        <v>0</v>
      </c>
      <c r="BX30" s="14">
        <f>(P3-P30)/(B3-B30)*BG2+(Z3-Z30)/(C3-C30)*BH2+(AJ3-AJ30)/(D3-D30)*BI2+(AT3-AT30)/(E3-E30)*BJ2</f>
        <v>3.4053284583427899E-2</v>
      </c>
      <c r="BY30" s="14">
        <f>(Q3-Q30)/(B3-B30)*BG2+(AA3-AA30)/(C3-C30)*BH2+(AK3-AK30)/(D3-D30)*BI2+(AU3-AU30)/(E3-E30)*BJ2</f>
        <v>4.3697998853284056E-2</v>
      </c>
      <c r="BZ30" s="14">
        <f>(R3-R30)/(B3-B30)*BG2+(AB3-AB30)/(C3-C30)*BH2+(AL3-AL30)/(D3-D30)*BI2+(AV3-AV30)/(E3-E30)*BJ2</f>
        <v>2.8354616553769665E-2</v>
      </c>
      <c r="CA30" s="14">
        <f>(S3-S30)/(B3-B30)*BG2+(AC3-AC30)/(C3-C30)*BH2+(AM3-AM30)/(D3-D30)*BI2+(AW3-AW30)/(E3-E30)*BJ2</f>
        <v>2.0650889366401061E-2</v>
      </c>
      <c r="CB30" s="14">
        <f>(T3-T30)/(B3-B30)*BG2+(AD3-AD30)/(C3-C30)*BH2+(AN3-AN30)/(D3-D30)*BI2+(AX3-AX30)/(E3-E30)*BJ2</f>
        <v>2.683293164939124E-2</v>
      </c>
      <c r="CC30" s="14">
        <f>(U3-U30)/(B3-B30)*BG2+(AE3-AE30)/(C3-C30)*BH2+(AO3-AO30)/(D3-D30)*BI2+(AY3-AY30)/(E3-E30)*BJ2</f>
        <v>1.9657237505961246E-2</v>
      </c>
      <c r="CD30" s="14">
        <f>(V3-V30)/(B3-B30)*BG2+(AF3-AF30)/(C3-C30)*BH2+(AP3-AP30)/(D3-D30)*BI2+(AZ3-AZ30)/(E3-E30)*BJ2</f>
        <v>1.9693777011798076E-2</v>
      </c>
      <c r="CE30" s="14">
        <f>(W3-W30)/(B3-B30)*BG2+(AG3-AG30)/(C3-C30)*BH2+(AQ3-AQ30)/(D3-D30)*BI2+(BA3-BA30)/(E3-E30)*BJ2</f>
        <v>3.7850502335151283E-2</v>
      </c>
      <c r="CF30" s="14">
        <f>(X3-X30)/(B3-B30)*BG2+(AH3-AH30)/(C3-C30)*BH2+(AR3-AR30)/(D3-D30)*BI2+(BB3-BB30)/(E3-E30)*BJ2</f>
        <v>1.799289902281714E-2</v>
      </c>
      <c r="CG30" s="14">
        <f>(Y3-Y30)/(B3-B30)*BG2+(AI3-AI30)/(C3-C30)*BH2+(AS3-AS30)/(D3-D30)*BI2+(BC3-BC30)/(E3-E30)*BJ2</f>
        <v>4.5157515165737648E-2</v>
      </c>
      <c r="CH30" s="13">
        <f t="shared" si="0"/>
        <v>0</v>
      </c>
      <c r="CI30" s="13">
        <f t="shared" si="0"/>
        <v>0</v>
      </c>
      <c r="CJ30" s="13">
        <f t="shared" si="0"/>
        <v>0</v>
      </c>
      <c r="CK30" s="13">
        <f t="shared" si="0"/>
        <v>0</v>
      </c>
      <c r="CL30" s="13">
        <f t="shared" si="0"/>
        <v>0</v>
      </c>
      <c r="CM30" s="13">
        <f t="shared" si="0"/>
        <v>0</v>
      </c>
      <c r="CN30" s="13">
        <f t="shared" si="0"/>
        <v>0</v>
      </c>
      <c r="CO30" s="13">
        <f t="shared" si="0"/>
        <v>0</v>
      </c>
      <c r="CP30" s="13">
        <f t="shared" si="0"/>
        <v>0</v>
      </c>
      <c r="CQ30" s="13">
        <f t="shared" si="0"/>
        <v>0</v>
      </c>
      <c r="CR30" s="14">
        <f t="shared" si="1"/>
        <v>0</v>
      </c>
      <c r="CS30" s="14">
        <f t="shared" si="1"/>
        <v>0</v>
      </c>
      <c r="CT30" s="14">
        <f t="shared" si="1"/>
        <v>0</v>
      </c>
      <c r="CU30" s="14">
        <f t="shared" si="1"/>
        <v>0</v>
      </c>
      <c r="CV30" s="14">
        <f t="shared" si="1"/>
        <v>0</v>
      </c>
      <c r="CW30" s="14">
        <f t="shared" si="1"/>
        <v>0</v>
      </c>
      <c r="CX30" s="14">
        <f t="shared" si="1"/>
        <v>0</v>
      </c>
      <c r="CY30" s="14">
        <f t="shared" si="1"/>
        <v>0</v>
      </c>
      <c r="CZ30" s="14">
        <f t="shared" si="1"/>
        <v>0</v>
      </c>
      <c r="DA30" s="14">
        <f t="shared" si="1"/>
        <v>0</v>
      </c>
      <c r="DB30" s="4">
        <f t="shared" si="2"/>
        <v>0</v>
      </c>
      <c r="DC30" s="4">
        <f t="shared" si="2"/>
        <v>0</v>
      </c>
      <c r="DD30" s="4">
        <f t="shared" si="2"/>
        <v>0</v>
      </c>
      <c r="DE30" s="4">
        <f t="shared" si="2"/>
        <v>0</v>
      </c>
      <c r="DF30" s="4">
        <f t="shared" si="2"/>
        <v>0</v>
      </c>
      <c r="DG30" s="4">
        <f t="shared" si="2"/>
        <v>0</v>
      </c>
      <c r="DH30" s="4">
        <f t="shared" si="2"/>
        <v>0</v>
      </c>
      <c r="DI30" s="4">
        <f t="shared" si="2"/>
        <v>0</v>
      </c>
      <c r="DJ30" s="4">
        <f t="shared" si="2"/>
        <v>0</v>
      </c>
      <c r="DK30" s="4">
        <f t="shared" si="2"/>
        <v>0</v>
      </c>
      <c r="DL30" s="3">
        <f t="shared" si="3"/>
        <v>0</v>
      </c>
      <c r="DM30" s="3">
        <f t="shared" si="3"/>
        <v>0</v>
      </c>
      <c r="DN30" s="3">
        <f t="shared" si="3"/>
        <v>0</v>
      </c>
      <c r="DO30" s="3">
        <f t="shared" si="3"/>
        <v>0</v>
      </c>
      <c r="DP30" s="3">
        <f t="shared" si="3"/>
        <v>0</v>
      </c>
      <c r="DQ30" s="3">
        <f t="shared" si="3"/>
        <v>0</v>
      </c>
      <c r="DR30" s="3">
        <f t="shared" si="3"/>
        <v>0</v>
      </c>
      <c r="DS30" s="3">
        <f t="shared" si="3"/>
        <v>0</v>
      </c>
      <c r="DT30" s="3">
        <f t="shared" si="3"/>
        <v>0</v>
      </c>
      <c r="DU30" s="3">
        <f t="shared" si="3"/>
        <v>0</v>
      </c>
      <c r="DV30" s="3"/>
    </row>
    <row r="31" spans="1:142">
      <c r="A31" s="1" t="s">
        <v>101</v>
      </c>
      <c r="B31" s="1">
        <v>36961</v>
      </c>
      <c r="C31" s="1">
        <v>45196</v>
      </c>
      <c r="D31" s="1">
        <v>44057</v>
      </c>
      <c r="E31" s="1">
        <v>38277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3">
        <f>P31/B31*BG2+Z31/C31*BH2+AJ31/D31*BI2+AT31/E31*BJ2</f>
        <v>0</v>
      </c>
      <c r="BE31" s="13">
        <f>Q31/B31*BG2+AA31/C31*BH2+AK31/D31*BI2+AU31/E31*BJ2</f>
        <v>0</v>
      </c>
      <c r="BF31" s="13">
        <f>R31/B31*BG2+AB31/C31*BH2+AL31/D31*BI2+AV31/E31*BJ2</f>
        <v>0</v>
      </c>
      <c r="BG31" s="13">
        <f>S31/B31*BG2+AC31/C31*BH2+AM31/D31*BI2+AW31/E31*BJ2</f>
        <v>0</v>
      </c>
      <c r="BH31" s="13">
        <f>T31/B31*BG2+AD31/C31*BH2+AN31/D31*BI2+AX31/E31*BJ2</f>
        <v>0</v>
      </c>
      <c r="BI31" s="13">
        <f>U31/B31*BG2+AE31/C31*BH2+AO31/D31*BI2+AY31/E31*BJ2</f>
        <v>0</v>
      </c>
      <c r="BJ31" s="13">
        <f>V31/B31*BG2+AF31/C31*BH2+AP31/D31*BI2+AZ31/E31*BJ2</f>
        <v>0</v>
      </c>
      <c r="BK31" s="13">
        <f>W31/B31*BG2+AG31/C31*BH2+AQ31/D31*BI2+BA31/E31*BJ2</f>
        <v>0</v>
      </c>
      <c r="BL31" s="13">
        <f>X31/B31*BG2+AH31/C31*BH2+AR31/D31*BI2+BB31/E31*BJ2</f>
        <v>0</v>
      </c>
      <c r="BM31" s="13">
        <f>Y31/B31*BG2+AI31/C31*BH2+AS31/D31*BI2+BC31/E31*BJ2</f>
        <v>0</v>
      </c>
      <c r="BN31" s="3">
        <f>SUM(BD31,F3*BD3*1)/(BD6+BD4)+BD5*ABS(BD31*BD2-F3*BD4)/(BD6+BD4)</f>
        <v>0</v>
      </c>
      <c r="BO31" s="3">
        <f>SUM(BE31,G3*BD3*1)/(BD6+BD4)+BD5*ABS(BE31*BD2-G3*BD4)/(BD6+BD4)</f>
        <v>0</v>
      </c>
      <c r="BP31" s="3">
        <f>SUM(BF31,H3*BD3*1)/(BD6+BD4)+BD5*ABS(BF31*BD2-H3*BD4)/(BD6+BD4)</f>
        <v>0</v>
      </c>
      <c r="BQ31" s="3">
        <f>SUM(BG31,I3*BD3*1)/(BD6+BD4)+BD5*ABS(BG31*BD2-I3*BD4)/(BD6+BD4)</f>
        <v>0</v>
      </c>
      <c r="BR31" s="3">
        <f>SUM(BH31,J3*BD3*1)/(BD6+BD4)+BD5*ABS(BH31*BD2-J3*BD4)/(BD6+BD4)</f>
        <v>0</v>
      </c>
      <c r="BS31" s="3">
        <f>SUM(BI31,K3*BD3*1)/(BD6+BD4)+BD5*ABS(BI31*BD2-K3*BD4)/(BD6+BD4)</f>
        <v>0</v>
      </c>
      <c r="BT31" s="3">
        <f>SUM(BJ31,L3*BD3*1)/(BD6+BD4)+BD5*ABS(BJ31*BD2-L3*BD4)/(BD6+BD4)</f>
        <v>0</v>
      </c>
      <c r="BU31" s="3">
        <f>SUM(BK31,M3*BD3*1)/(BD6+BD4)+BD5*ABS(BK31*BD2-M3*BD4)/(BD6+BD4)</f>
        <v>0</v>
      </c>
      <c r="BV31" s="3">
        <f>SUM(BL31,N3*BD3*1)/(BD6+BD4)+BD5*ABS(BL31*BD2-N3*BD4)/(BD6+BD4)</f>
        <v>0</v>
      </c>
      <c r="BW31" s="3">
        <f>SUM(BM31,O3*BD3*1)/(BD6+BD4)+BD5*ABS(BM31*BD2-O3*BD4)/(BD6+BD4)</f>
        <v>0</v>
      </c>
      <c r="BX31" s="14">
        <f>(P3-P31)/(B3-B31)*BG2+(Z3-Z31)/(C3-C31)*BH2+(AJ3-AJ31)/(D3-D31)*BI2+(AT3-AT31)/(E3-E31)*BJ2</f>
        <v>3.4019157288479096E-2</v>
      </c>
      <c r="BY31" s="14">
        <f>(Q3-Q31)/(B3-B31)*BG2+(AA3-AA31)/(C3-C31)*BH2+(AK3-AK31)/(D3-D31)*BI2+(AU3-AU31)/(E3-E31)*BJ2</f>
        <v>4.3653778112171561E-2</v>
      </c>
      <c r="BZ31" s="14">
        <f>(R3-R31)/(B3-B31)*BG2+(AB3-AB31)/(C3-C31)*BH2+(AL3-AL31)/(D3-D31)*BI2+(AV3-AV31)/(E3-E31)*BJ2</f>
        <v>2.8330500049832837E-2</v>
      </c>
      <c r="CA31" s="14">
        <f>(S3-S31)/(B3-B31)*BG2+(AC3-AC31)/(C3-C31)*BH2+(AM3-AM31)/(D3-D31)*BI2+(AW3-AW31)/(E3-E31)*BJ2</f>
        <v>2.0630500274660006E-2</v>
      </c>
      <c r="CB31" s="14">
        <f>(T3-T31)/(B3-B31)*BG2+(AD3-AD31)/(C3-C31)*BH2+(AN3-AN31)/(D3-D31)*BI2+(AX3-AX31)/(E3-E31)*BJ2</f>
        <v>2.6808865099782635E-2</v>
      </c>
      <c r="CC31" s="14">
        <f>(U3-U31)/(B3-B31)*BG2+(AE3-AE31)/(C3-C31)*BH2+(AO3-AO31)/(D3-D31)*BI2+(AY3-AY31)/(E3-E31)*BJ2</f>
        <v>1.9638631068723041E-2</v>
      </c>
      <c r="CD31" s="14">
        <f>(V3-V31)/(B3-B31)*BG2+(AF3-AF31)/(C3-C31)*BH2+(AP3-AP31)/(D3-D31)*BI2+(AZ3-AZ31)/(E3-E31)*BJ2</f>
        <v>1.9671659824860015E-2</v>
      </c>
      <c r="CE31" s="14">
        <f>(W3-W31)/(B3-B31)*BG2+(AG3-AG31)/(C3-C31)*BH2+(AQ3-AQ31)/(D3-D31)*BI2+(BA3-BA31)/(E3-E31)*BJ2</f>
        <v>3.781431030651268E-2</v>
      </c>
      <c r="CF31" s="14">
        <f>(X3-X31)/(B3-B31)*BG2+(AH3-AH31)/(C3-C31)*BH2+(AR3-AR31)/(D3-D31)*BI2+(BB3-BB31)/(E3-E31)*BJ2</f>
        <v>1.797517497759581E-2</v>
      </c>
      <c r="CG31" s="14">
        <f>(Y3-Y31)/(B3-B31)*BG2+(AI3-AI31)/(C3-C31)*BH2+(AS3-AS31)/(D3-D31)*BI2+(BC3-BC31)/(E3-E31)*BJ2</f>
        <v>4.5108745977748062E-2</v>
      </c>
      <c r="CH31" s="13">
        <f t="shared" si="0"/>
        <v>0</v>
      </c>
      <c r="CI31" s="13">
        <f t="shared" si="0"/>
        <v>0</v>
      </c>
      <c r="CJ31" s="13">
        <f t="shared" si="0"/>
        <v>0</v>
      </c>
      <c r="CK31" s="13">
        <f t="shared" si="0"/>
        <v>0</v>
      </c>
      <c r="CL31" s="13">
        <f t="shared" si="0"/>
        <v>0</v>
      </c>
      <c r="CM31" s="13">
        <f t="shared" si="0"/>
        <v>0</v>
      </c>
      <c r="CN31" s="13">
        <f t="shared" si="0"/>
        <v>0</v>
      </c>
      <c r="CO31" s="13">
        <f t="shared" si="0"/>
        <v>0</v>
      </c>
      <c r="CP31" s="13">
        <f t="shared" si="0"/>
        <v>0</v>
      </c>
      <c r="CQ31" s="13">
        <f t="shared" si="0"/>
        <v>0</v>
      </c>
      <c r="CR31" s="14">
        <f t="shared" si="1"/>
        <v>0</v>
      </c>
      <c r="CS31" s="14">
        <f t="shared" si="1"/>
        <v>0</v>
      </c>
      <c r="CT31" s="14">
        <f t="shared" si="1"/>
        <v>0</v>
      </c>
      <c r="CU31" s="14">
        <f t="shared" si="1"/>
        <v>0</v>
      </c>
      <c r="CV31" s="14">
        <f t="shared" si="1"/>
        <v>0</v>
      </c>
      <c r="CW31" s="14">
        <f t="shared" si="1"/>
        <v>0</v>
      </c>
      <c r="CX31" s="14">
        <f t="shared" si="1"/>
        <v>0</v>
      </c>
      <c r="CY31" s="14">
        <f t="shared" si="1"/>
        <v>0</v>
      </c>
      <c r="CZ31" s="14">
        <f t="shared" si="1"/>
        <v>0</v>
      </c>
      <c r="DA31" s="14">
        <f t="shared" si="1"/>
        <v>0</v>
      </c>
      <c r="DB31" s="4">
        <f t="shared" si="2"/>
        <v>0</v>
      </c>
      <c r="DC31" s="4">
        <f t="shared" si="2"/>
        <v>0</v>
      </c>
      <c r="DD31" s="4">
        <f t="shared" si="2"/>
        <v>0</v>
      </c>
      <c r="DE31" s="4">
        <f t="shared" si="2"/>
        <v>0</v>
      </c>
      <c r="DF31" s="4">
        <f t="shared" si="2"/>
        <v>0</v>
      </c>
      <c r="DG31" s="4">
        <f t="shared" si="2"/>
        <v>0</v>
      </c>
      <c r="DH31" s="4">
        <f t="shared" si="2"/>
        <v>0</v>
      </c>
      <c r="DI31" s="4">
        <f t="shared" si="2"/>
        <v>0</v>
      </c>
      <c r="DJ31" s="4">
        <f t="shared" si="2"/>
        <v>0</v>
      </c>
      <c r="DK31" s="4">
        <f t="shared" si="2"/>
        <v>0</v>
      </c>
      <c r="DL31" s="3">
        <f t="shared" si="3"/>
        <v>0</v>
      </c>
      <c r="DM31" s="3">
        <f t="shared" si="3"/>
        <v>0</v>
      </c>
      <c r="DN31" s="3">
        <f t="shared" si="3"/>
        <v>0</v>
      </c>
      <c r="DO31" s="3">
        <f t="shared" si="3"/>
        <v>0</v>
      </c>
      <c r="DP31" s="3">
        <f t="shared" si="3"/>
        <v>0</v>
      </c>
      <c r="DQ31" s="3">
        <f t="shared" si="3"/>
        <v>0</v>
      </c>
      <c r="DR31" s="3">
        <f t="shared" si="3"/>
        <v>0</v>
      </c>
      <c r="DS31" s="3">
        <f t="shared" si="3"/>
        <v>0</v>
      </c>
      <c r="DT31" s="3">
        <f t="shared" si="3"/>
        <v>0</v>
      </c>
      <c r="DU31" s="3">
        <f t="shared" si="3"/>
        <v>0</v>
      </c>
      <c r="DV31" s="3"/>
    </row>
    <row r="32" spans="1:142">
      <c r="A32" s="1" t="s">
        <v>102</v>
      </c>
      <c r="B32" s="1">
        <v>36408</v>
      </c>
      <c r="C32" s="1">
        <v>39783</v>
      </c>
      <c r="D32" s="1">
        <v>42413</v>
      </c>
      <c r="E32" s="1">
        <v>31488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3">
        <f>P32/B32*BG2+Z32/C32*BH2+AJ32/D32*BI2+AT32/E32*BJ2</f>
        <v>0</v>
      </c>
      <c r="BE32" s="13">
        <f>Q32/B32*BG2+AA32/C32*BH2+AK32/D32*BI2+AU32/E32*BJ2</f>
        <v>0</v>
      </c>
      <c r="BF32" s="13">
        <f>R32/B32*BG2+AB32/C32*BH2+AL32/D32*BI2+AV32/E32*BJ2</f>
        <v>0</v>
      </c>
      <c r="BG32" s="13">
        <f>S32/B32*BG2+AC32/C32*BH2+AM32/D32*BI2+AW32/E32*BJ2</f>
        <v>0</v>
      </c>
      <c r="BH32" s="13">
        <f>T32/B32*BG2+AD32/C32*BH2+AN32/D32*BI2+AX32/E32*BJ2</f>
        <v>0</v>
      </c>
      <c r="BI32" s="13">
        <f>U32/B32*BG2+AE32/C32*BH2+AO32/D32*BI2+AY32/E32*BJ2</f>
        <v>0</v>
      </c>
      <c r="BJ32" s="13">
        <f>V32/B32*BG2+AF32/C32*BH2+AP32/D32*BI2+AZ32/E32*BJ2</f>
        <v>0</v>
      </c>
      <c r="BK32" s="13">
        <f>W32/B32*BG2+AG32/C32*BH2+AQ32/D32*BI2+BA32/E32*BJ2</f>
        <v>0</v>
      </c>
      <c r="BL32" s="13">
        <f>X32/B32*BG2+AH32/C32*BH2+AR32/D32*BI2+BB32/E32*BJ2</f>
        <v>0</v>
      </c>
      <c r="BM32" s="13">
        <f>Y32/B32*BG2+AI32/C32*BH2+AS32/D32*BI2+BC32/E32*BJ2</f>
        <v>0</v>
      </c>
      <c r="BN32" s="3">
        <f>SUM(BD32,F3*BD3*1)/(BD6+BD4)+BD5*ABS(BD32*BD2-F3*BD4)/(BD6+BD4)</f>
        <v>0</v>
      </c>
      <c r="BO32" s="3">
        <f>SUM(BE32,G3*BD3*1)/(BD6+BD4)+BD5*ABS(BE32*BD2-G3*BD4)/(BD6+BD4)</f>
        <v>0</v>
      </c>
      <c r="BP32" s="3">
        <f>SUM(BF32,H3*BD3*1)/(BD6+BD4)+BD5*ABS(BF32*BD2-H3*BD4)/(BD6+BD4)</f>
        <v>0</v>
      </c>
      <c r="BQ32" s="3">
        <f>SUM(BG32,I3*BD3*1)/(BD6+BD4)+BD5*ABS(BG32*BD2-I3*BD4)/(BD6+BD4)</f>
        <v>0</v>
      </c>
      <c r="BR32" s="3">
        <f>SUM(BH32,J3*BD3*1)/(BD6+BD4)+BD5*ABS(BH32*BD2-J3*BD4)/(BD6+BD4)</f>
        <v>0</v>
      </c>
      <c r="BS32" s="3">
        <f>SUM(BI32,K3*BD3*1)/(BD6+BD4)+BD5*ABS(BI32*BD2-K3*BD4)/(BD6+BD4)</f>
        <v>0</v>
      </c>
      <c r="BT32" s="3">
        <f>SUM(BJ32,L3*BD3*1)/(BD6+BD4)+BD5*ABS(BJ32*BD2-L3*BD4)/(BD6+BD4)</f>
        <v>0</v>
      </c>
      <c r="BU32" s="3">
        <f>SUM(BK32,M3*BD3*1)/(BD6+BD4)+BD5*ABS(BK32*BD2-M3*BD4)/(BD6+BD4)</f>
        <v>0</v>
      </c>
      <c r="BV32" s="3">
        <f>SUM(BL32,N3*BD3*1)/(BD6+BD4)+BD5*ABS(BL32*BD2-N3*BD4)/(BD6+BD4)</f>
        <v>0</v>
      </c>
      <c r="BW32" s="3">
        <f>SUM(BM32,O3*BD3*1)/(BD6+BD4)+BD5*ABS(BM32*BD2-O3*BD4)/(BD6+BD4)</f>
        <v>0</v>
      </c>
      <c r="BX32" s="14">
        <f>(P3-P32)/(B3-B32)*BG2+(Z3-Z32)/(C3-C32)*BH2+(AJ3-AJ32)/(D3-D32)*BI2+(AT3-AT32)/(E3-E32)*BJ2</f>
        <v>3.3962069506526645E-2</v>
      </c>
      <c r="BY32" s="14">
        <f>(Q3-Q32)/(B3-B32)*BG2+(AA3-AA32)/(C3-C32)*BH2+(AK3-AK32)/(D3-D32)*BI2+(AU3-AU32)/(E3-E32)*BJ2</f>
        <v>4.3578262136872048E-2</v>
      </c>
      <c r="BZ32" s="14">
        <f>(R3-R32)/(B3-B32)*BG2+(AB3-AB32)/(C3-C32)*BH2+(AL3-AL32)/(D3-D32)*BI2+(AV3-AV32)/(E3-E32)*BJ2</f>
        <v>2.8281518058549851E-2</v>
      </c>
      <c r="CA32" s="14">
        <f>(S3-S32)/(B3-B32)*BG2+(AC3-AC32)/(C3-C32)*BH2+(AM3-AM32)/(D3-D32)*BI2+(AW3-AW32)/(E3-E32)*BJ2</f>
        <v>2.0595251006366815E-2</v>
      </c>
      <c r="CB32" s="14">
        <f>(T3-T32)/(B3-B32)*BG2+(AD3-AD32)/(C3-C32)*BH2+(AN3-AN32)/(D3-D32)*BI2+(AX3-AX32)/(E3-E32)*BJ2</f>
        <v>2.6762827659877048E-2</v>
      </c>
      <c r="CC32" s="14">
        <f>(U3-U32)/(B3-B32)*BG2+(AE3-AE32)/(C3-C32)*BH2+(AO3-AO32)/(D3-D32)*BI2+(AY3-AY32)/(E3-E32)*BJ2</f>
        <v>1.9606645218821554E-2</v>
      </c>
      <c r="CD32" s="14">
        <f>(V3-V32)/(B3-B32)*BG2+(AF3-AF32)/(C3-C32)*BH2+(AP3-AP32)/(D3-D32)*BI2+(AZ3-AZ32)/(E3-E32)*BJ2</f>
        <v>1.9640615472131407E-2</v>
      </c>
      <c r="CE32" s="14">
        <f>(W3-W32)/(B3-B32)*BG2+(AG3-AG32)/(C3-C32)*BH2+(AQ3-AQ32)/(D3-D32)*BI2+(BA3-BA32)/(E3-E32)*BJ2</f>
        <v>3.7745147280038513E-2</v>
      </c>
      <c r="CF32" s="14">
        <f>(X3-X32)/(B3-B32)*BG2+(AH3-AH32)/(C3-C32)*BH2+(AR3-AR32)/(D3-D32)*BI2+(BB3-BB32)/(E3-E32)*BJ2</f>
        <v>1.7945016213355817E-2</v>
      </c>
      <c r="CG32" s="14">
        <f>(Y3-Y32)/(B3-B32)*BG2+(AI3-AI32)/(C3-C32)*BH2+(AS3-AS32)/(D3-D32)*BI2+(BC3-BC32)/(E3-E32)*BJ2</f>
        <v>4.5038884834214019E-2</v>
      </c>
      <c r="CH32" s="13">
        <f t="shared" si="0"/>
        <v>0</v>
      </c>
      <c r="CI32" s="13">
        <f t="shared" si="0"/>
        <v>0</v>
      </c>
      <c r="CJ32" s="13">
        <f t="shared" si="0"/>
        <v>0</v>
      </c>
      <c r="CK32" s="13">
        <f t="shared" si="0"/>
        <v>0</v>
      </c>
      <c r="CL32" s="13">
        <f t="shared" si="0"/>
        <v>0</v>
      </c>
      <c r="CM32" s="13">
        <f t="shared" si="0"/>
        <v>0</v>
      </c>
      <c r="CN32" s="13">
        <f t="shared" si="0"/>
        <v>0</v>
      </c>
      <c r="CO32" s="13">
        <f t="shared" si="0"/>
        <v>0</v>
      </c>
      <c r="CP32" s="13">
        <f t="shared" si="0"/>
        <v>0</v>
      </c>
      <c r="CQ32" s="13">
        <f t="shared" si="0"/>
        <v>0</v>
      </c>
      <c r="CR32" s="14">
        <f t="shared" si="1"/>
        <v>0</v>
      </c>
      <c r="CS32" s="14">
        <f t="shared" si="1"/>
        <v>0</v>
      </c>
      <c r="CT32" s="14">
        <f t="shared" si="1"/>
        <v>0</v>
      </c>
      <c r="CU32" s="14">
        <f t="shared" si="1"/>
        <v>0</v>
      </c>
      <c r="CV32" s="14">
        <f t="shared" si="1"/>
        <v>0</v>
      </c>
      <c r="CW32" s="14">
        <f t="shared" si="1"/>
        <v>0</v>
      </c>
      <c r="CX32" s="14">
        <f t="shared" si="1"/>
        <v>0</v>
      </c>
      <c r="CY32" s="14">
        <f t="shared" si="1"/>
        <v>0</v>
      </c>
      <c r="CZ32" s="14">
        <f t="shared" si="1"/>
        <v>0</v>
      </c>
      <c r="DA32" s="14">
        <f t="shared" si="1"/>
        <v>0</v>
      </c>
      <c r="DB32" s="4">
        <f t="shared" si="2"/>
        <v>0</v>
      </c>
      <c r="DC32" s="4">
        <f t="shared" si="2"/>
        <v>0</v>
      </c>
      <c r="DD32" s="4">
        <f t="shared" si="2"/>
        <v>0</v>
      </c>
      <c r="DE32" s="4">
        <f t="shared" si="2"/>
        <v>0</v>
      </c>
      <c r="DF32" s="4">
        <f t="shared" si="2"/>
        <v>0</v>
      </c>
      <c r="DG32" s="4">
        <f t="shared" si="2"/>
        <v>0</v>
      </c>
      <c r="DH32" s="4">
        <f t="shared" si="2"/>
        <v>0</v>
      </c>
      <c r="DI32" s="4">
        <f t="shared" si="2"/>
        <v>0</v>
      </c>
      <c r="DJ32" s="4">
        <f t="shared" si="2"/>
        <v>0</v>
      </c>
      <c r="DK32" s="4">
        <f t="shared" si="2"/>
        <v>0</v>
      </c>
      <c r="DL32" s="3">
        <f t="shared" si="3"/>
        <v>0</v>
      </c>
      <c r="DM32" s="3">
        <f t="shared" si="3"/>
        <v>0</v>
      </c>
      <c r="DN32" s="3">
        <f t="shared" si="3"/>
        <v>0</v>
      </c>
      <c r="DO32" s="3">
        <f t="shared" si="3"/>
        <v>0</v>
      </c>
      <c r="DP32" s="3">
        <f t="shared" si="3"/>
        <v>0</v>
      </c>
      <c r="DQ32" s="3">
        <f t="shared" si="3"/>
        <v>0</v>
      </c>
      <c r="DR32" s="3">
        <f t="shared" si="3"/>
        <v>0</v>
      </c>
      <c r="DS32" s="3">
        <f t="shared" si="3"/>
        <v>0</v>
      </c>
      <c r="DT32" s="3">
        <f t="shared" si="3"/>
        <v>0</v>
      </c>
      <c r="DU32" s="3">
        <f t="shared" si="3"/>
        <v>0</v>
      </c>
      <c r="DV32" s="3"/>
    </row>
    <row r="33" spans="1:126">
      <c r="A33" s="1" t="s">
        <v>103</v>
      </c>
      <c r="B33" s="1">
        <v>36380</v>
      </c>
      <c r="C33" s="1">
        <v>38870</v>
      </c>
      <c r="D33" s="1">
        <v>41496</v>
      </c>
      <c r="E33" s="1">
        <v>36421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3">
        <f>P33/B33*BG2+Z33/C33*BH2+AJ33/D33*BI2+AT33/E33*BJ2</f>
        <v>0</v>
      </c>
      <c r="BE33" s="13">
        <f>Q33/B33*BG2+AA33/C33*BH2+AK33/D33*BI2+AU33/E33*BJ2</f>
        <v>0</v>
      </c>
      <c r="BF33" s="13">
        <f>R33/B33*BG2+AB33/C33*BH2+AL33/D33*BI2+AV33/E33*BJ2</f>
        <v>0</v>
      </c>
      <c r="BG33" s="13">
        <f>S33/B33*BG2+AC33/C33*BH2+AM33/D33*BI2+AW33/E33*BJ2</f>
        <v>0</v>
      </c>
      <c r="BH33" s="13">
        <f>T33/B33*BG2+AD33/C33*BH2+AN33/D33*BI2+AX33/E33*BJ2</f>
        <v>0</v>
      </c>
      <c r="BI33" s="13">
        <f>U33/B33*BG2+AE33/C33*BH2+AO33/D33*BI2+AY33/E33*BJ2</f>
        <v>0</v>
      </c>
      <c r="BJ33" s="13">
        <f>V33/B33*BG2+AF33/C33*BH2+AP33/D33*BI2+AZ33/E33*BJ2</f>
        <v>0</v>
      </c>
      <c r="BK33" s="13">
        <f>W33/B33*BG2+AG33/C33*BH2+AQ33/D33*BI2+BA33/E33*BJ2</f>
        <v>0</v>
      </c>
      <c r="BL33" s="13">
        <f>X33/B33*BG2+AH33/C33*BH2+AR33/D33*BI2+BB33/E33*BJ2</f>
        <v>0</v>
      </c>
      <c r="BM33" s="13">
        <f>Y33/B33*BG2+AI33/C33*BH2+AS33/D33*BI2+BC33/E33*BJ2</f>
        <v>0</v>
      </c>
      <c r="BN33" s="3">
        <f>SUM(BD33,F3*BD3*1)/(BD6+BD4)+BD5*ABS(BD33*BD2-F3*BD4)/(BD6+BD4)</f>
        <v>0</v>
      </c>
      <c r="BO33" s="3">
        <f>SUM(BE33,G3*BD3*1)/(BD6+BD4)+BD5*ABS(BE33*BD2-G3*BD4)/(BD6+BD4)</f>
        <v>0</v>
      </c>
      <c r="BP33" s="3">
        <f>SUM(BF33,H3*BD3*1)/(BD6+BD4)+BD5*ABS(BF33*BD2-H3*BD4)/(BD6+BD4)</f>
        <v>0</v>
      </c>
      <c r="BQ33" s="3">
        <f>SUM(BG33,I3*BD3*1)/(BD6+BD4)+BD5*ABS(BG33*BD2-I3*BD4)/(BD6+BD4)</f>
        <v>0</v>
      </c>
      <c r="BR33" s="3">
        <f>SUM(BH33,J3*BD3*1)/(BD6+BD4)+BD5*ABS(BH33*BD2-J3*BD4)/(BD6+BD4)</f>
        <v>0</v>
      </c>
      <c r="BS33" s="3">
        <f>SUM(BI33,K3*BD3*1)/(BD6+BD4)+BD5*ABS(BI33*BD2-K3*BD4)/(BD6+BD4)</f>
        <v>0</v>
      </c>
      <c r="BT33" s="3">
        <f>SUM(BJ33,L3*BD3*1)/(BD6+BD4)+BD5*ABS(BJ33*BD2-L3*BD4)/(BD6+BD4)</f>
        <v>0</v>
      </c>
      <c r="BU33" s="3">
        <f>SUM(BK33,M3*BD3*1)/(BD6+BD4)+BD5*ABS(BK33*BD2-M3*BD4)/(BD6+BD4)</f>
        <v>0</v>
      </c>
      <c r="BV33" s="3">
        <f>SUM(BL33,N3*BD3*1)/(BD6+BD4)+BD5*ABS(BL33*BD2-N3*BD4)/(BD6+BD4)</f>
        <v>0</v>
      </c>
      <c r="BW33" s="3">
        <f>SUM(BM33,O3*BD3*1)/(BD6+BD4)+BD5*ABS(BM33*BD2-O3*BD4)/(BD6+BD4)</f>
        <v>0</v>
      </c>
      <c r="BX33" s="14">
        <f>(P3-P33)/(B3-B33)*BG2+(Z3-Z33)/(C3-C33)*BH2+(AJ3-AJ33)/(D3-D33)*BI2+(AT3-AT33)/(E3-E33)*BJ2</f>
        <v>3.3975763515799201E-2</v>
      </c>
      <c r="BY33" s="14">
        <f>(Q3-Q33)/(B3-B33)*BG2+(AA3-AA33)/(C3-C33)*BH2+(AK3-AK33)/(D3-D33)*BI2+(AU3-AU33)/(E3-E33)*BJ2</f>
        <v>4.3599083999329345E-2</v>
      </c>
      <c r="BZ33" s="14">
        <f>(R3-R33)/(B3-B33)*BG2+(AB3-AB33)/(C3-C33)*BH2+(AL3-AL33)/(D3-D33)*BI2+(AV3-AV33)/(E3-E33)*BJ2</f>
        <v>2.8291495622351004E-2</v>
      </c>
      <c r="CA33" s="14">
        <f>(S3-S33)/(B3-B33)*BG2+(AC3-AC33)/(C3-C33)*BH2+(AM3-AM33)/(D3-D33)*BI2+(AW3-AW33)/(E3-E33)*BJ2</f>
        <v>2.0604637344935089E-2</v>
      </c>
      <c r="CB33" s="14">
        <f>(T3-T33)/(B3-B33)*BG2+(AD3-AD33)/(C3-C33)*BH2+(AN3-AN33)/(D3-D33)*BI2+(AX3-AX33)/(E3-E33)*BJ2</f>
        <v>2.6772319646198944E-2</v>
      </c>
      <c r="CC33" s="14">
        <f>(U3-U33)/(B3-B33)*BG2+(AE3-AE33)/(C3-C33)*BH2+(AO3-AO33)/(D3-D33)*BI2+(AY3-AY33)/(E3-E33)*BJ2</f>
        <v>1.9612267272424582E-2</v>
      </c>
      <c r="CD33" s="14">
        <f>(V3-V33)/(B3-B33)*BG2+(AF3-AF33)/(C3-C33)*BH2+(AP3-AP33)/(D3-D33)*BI2+(AZ3-AZ33)/(E3-E33)*BJ2</f>
        <v>1.9647978300779606E-2</v>
      </c>
      <c r="CE33" s="14">
        <f>(W3-W33)/(B3-B33)*BG2+(AG3-AG33)/(C3-C33)*BH2+(AQ3-AQ33)/(D3-D33)*BI2+(BA3-BA33)/(E3-E33)*BJ2</f>
        <v>3.7765984541207859E-2</v>
      </c>
      <c r="CF33" s="14">
        <f>(X3-X33)/(B3-B33)*BG2+(AH3-AH33)/(C3-C33)*BH2+(AR3-AR33)/(D3-D33)*BI2+(BB3-BB33)/(E3-E33)*BJ2</f>
        <v>1.7951963160551886E-2</v>
      </c>
      <c r="CG33" s="14">
        <f>(Y3-Y33)/(B3-B33)*BG2+(AI3-AI33)/(C3-C33)*BH2+(AS3-AS33)/(D3-D33)*BI2+(BC3-BC33)/(E3-E33)*BJ2</f>
        <v>4.5051368924914043E-2</v>
      </c>
      <c r="CH33" s="13">
        <f t="shared" si="0"/>
        <v>0</v>
      </c>
      <c r="CI33" s="13">
        <f t="shared" si="0"/>
        <v>0</v>
      </c>
      <c r="CJ33" s="13">
        <f t="shared" si="0"/>
        <v>0</v>
      </c>
      <c r="CK33" s="13">
        <f t="shared" si="0"/>
        <v>0</v>
      </c>
      <c r="CL33" s="13">
        <f t="shared" si="0"/>
        <v>0</v>
      </c>
      <c r="CM33" s="13">
        <f t="shared" si="0"/>
        <v>0</v>
      </c>
      <c r="CN33" s="13">
        <f t="shared" si="0"/>
        <v>0</v>
      </c>
      <c r="CO33" s="13">
        <f t="shared" si="0"/>
        <v>0</v>
      </c>
      <c r="CP33" s="13">
        <f t="shared" si="0"/>
        <v>0</v>
      </c>
      <c r="CQ33" s="13">
        <f t="shared" si="0"/>
        <v>0</v>
      </c>
      <c r="CR33" s="14">
        <f t="shared" si="1"/>
        <v>0</v>
      </c>
      <c r="CS33" s="14">
        <f t="shared" si="1"/>
        <v>0</v>
      </c>
      <c r="CT33" s="14">
        <f t="shared" si="1"/>
        <v>0</v>
      </c>
      <c r="CU33" s="14">
        <f t="shared" si="1"/>
        <v>0</v>
      </c>
      <c r="CV33" s="14">
        <f t="shared" si="1"/>
        <v>0</v>
      </c>
      <c r="CW33" s="14">
        <f t="shared" si="1"/>
        <v>0</v>
      </c>
      <c r="CX33" s="14">
        <f t="shared" si="1"/>
        <v>0</v>
      </c>
      <c r="CY33" s="14">
        <f t="shared" si="1"/>
        <v>0</v>
      </c>
      <c r="CZ33" s="14">
        <f t="shared" si="1"/>
        <v>0</v>
      </c>
      <c r="DA33" s="14">
        <f t="shared" si="1"/>
        <v>0</v>
      </c>
      <c r="DB33" s="4">
        <f t="shared" si="2"/>
        <v>0</v>
      </c>
      <c r="DC33" s="4">
        <f t="shared" si="2"/>
        <v>0</v>
      </c>
      <c r="DD33" s="4">
        <f t="shared" si="2"/>
        <v>0</v>
      </c>
      <c r="DE33" s="4">
        <f t="shared" si="2"/>
        <v>0</v>
      </c>
      <c r="DF33" s="4">
        <f t="shared" si="2"/>
        <v>0</v>
      </c>
      <c r="DG33" s="4">
        <f t="shared" si="2"/>
        <v>0</v>
      </c>
      <c r="DH33" s="4">
        <f t="shared" si="2"/>
        <v>0</v>
      </c>
      <c r="DI33" s="4">
        <f t="shared" si="2"/>
        <v>0</v>
      </c>
      <c r="DJ33" s="4">
        <f t="shared" si="2"/>
        <v>0</v>
      </c>
      <c r="DK33" s="4">
        <f t="shared" si="2"/>
        <v>0</v>
      </c>
      <c r="DL33" s="3">
        <f t="shared" si="3"/>
        <v>0</v>
      </c>
      <c r="DM33" s="3">
        <f t="shared" si="3"/>
        <v>0</v>
      </c>
      <c r="DN33" s="3">
        <f t="shared" si="3"/>
        <v>0</v>
      </c>
      <c r="DO33" s="3">
        <f t="shared" si="3"/>
        <v>0</v>
      </c>
      <c r="DP33" s="3">
        <f t="shared" si="3"/>
        <v>0</v>
      </c>
      <c r="DQ33" s="3">
        <f t="shared" si="3"/>
        <v>0</v>
      </c>
      <c r="DR33" s="3">
        <f t="shared" si="3"/>
        <v>0</v>
      </c>
      <c r="DS33" s="3">
        <f t="shared" si="3"/>
        <v>0</v>
      </c>
      <c r="DT33" s="3">
        <f t="shared" si="3"/>
        <v>0</v>
      </c>
      <c r="DU33" s="3">
        <f t="shared" si="3"/>
        <v>0</v>
      </c>
      <c r="DV33" s="3"/>
    </row>
    <row r="34" spans="1:126">
      <c r="A34" s="1" t="s">
        <v>81</v>
      </c>
      <c r="B34" s="1">
        <v>35446</v>
      </c>
      <c r="C34" s="1">
        <v>38115</v>
      </c>
      <c r="D34" s="1">
        <v>36325</v>
      </c>
      <c r="E34" s="1">
        <v>26279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3">
        <f>P34/B34*BG2+Z34/C34*BH2+AJ34/D34*BI2+AT34/E34*BJ2</f>
        <v>0</v>
      </c>
      <c r="BE34" s="13">
        <f>Q34/B34*BG2+AA34/C34*BH2+AK34/D34*BI2+AU34/E34*BJ2</f>
        <v>0</v>
      </c>
      <c r="BF34" s="13">
        <f>R34/B34*BG2+AB34/C34*BH2+AL34/D34*BI2+AV34/E34*BJ2</f>
        <v>0</v>
      </c>
      <c r="BG34" s="13">
        <f>S34/B34*BG2+AC34/C34*BH2+AM34/D34*BI2+AW34/E34*BJ2</f>
        <v>0</v>
      </c>
      <c r="BH34" s="13">
        <f>T34/B34*BG2+AD34/C34*BH2+AN34/D34*BI2+AX34/E34*BJ2</f>
        <v>0</v>
      </c>
      <c r="BI34" s="13">
        <f>U34/B34*BG2+AE34/C34*BH2+AO34/D34*BI2+AY34/E34*BJ2</f>
        <v>0</v>
      </c>
      <c r="BJ34" s="13">
        <f>V34/B34*BG2+AF34/C34*BH2+AP34/D34*BI2+AZ34/E34*BJ2</f>
        <v>0</v>
      </c>
      <c r="BK34" s="13">
        <f>W34/B34*BG2+AG34/C34*BH2+AQ34/D34*BI2+BA34/E34*BJ2</f>
        <v>0</v>
      </c>
      <c r="BL34" s="13">
        <f>X34/B34*BG2+AH34/C34*BH2+AR34/D34*BI2+BB34/E34*BJ2</f>
        <v>0</v>
      </c>
      <c r="BM34" s="13">
        <f>Y34/B34*BG2+AI34/C34*BH2+AS34/D34*BI2+BC34/E34*BJ2</f>
        <v>0</v>
      </c>
      <c r="BN34" s="3">
        <f>SUM(BD34,F3*BD3*1)/(BD6+BD4)+BD5*ABS(BD34*BD2-F3*BD4)/(BD6+BD4)</f>
        <v>0</v>
      </c>
      <c r="BO34" s="3">
        <f>SUM(BE34,G3*BD3*1)/(BD6+BD4)+BD5*ABS(BE34*BD2-G3*BD4)/(BD6+BD4)</f>
        <v>0</v>
      </c>
      <c r="BP34" s="3">
        <f>SUM(BF34,H3*BD3*1)/(BD6+BD4)+BD5*ABS(BF34*BD2-H3*BD4)/(BD6+BD4)</f>
        <v>0</v>
      </c>
      <c r="BQ34" s="3">
        <f>SUM(BG34,I3*BD3*1)/(BD6+BD4)+BD5*ABS(BG34*BD2-I3*BD4)/(BD6+BD4)</f>
        <v>0</v>
      </c>
      <c r="BR34" s="3">
        <f>SUM(BH34,J3*BD3*1)/(BD6+BD4)+BD5*ABS(BH34*BD2-J3*BD4)/(BD6+BD4)</f>
        <v>0</v>
      </c>
      <c r="BS34" s="3">
        <f>SUM(BI34,K3*BD3*1)/(BD6+BD4)+BD5*ABS(BI34*BD2-K3*BD4)/(BD6+BD4)</f>
        <v>0</v>
      </c>
      <c r="BT34" s="3">
        <f>SUM(BJ34,L3*BD3*1)/(BD6+BD4)+BD5*ABS(BJ34*BD2-L3*BD4)/(BD6+BD4)</f>
        <v>0</v>
      </c>
      <c r="BU34" s="3">
        <f>SUM(BK34,M3*BD3*1)/(BD6+BD4)+BD5*ABS(BK34*BD2-M3*BD4)/(BD6+BD4)</f>
        <v>0</v>
      </c>
      <c r="BV34" s="3">
        <f>SUM(BL34,N3*BD3*1)/(BD6+BD4)+BD5*ABS(BL34*BD2-N3*BD4)/(BD6+BD4)</f>
        <v>0</v>
      </c>
      <c r="BW34" s="3">
        <f>SUM(BM34,O3*BD3*1)/(BD6+BD4)+BD5*ABS(BM34*BD2-O3*BD4)/(BD6+BD4)</f>
        <v>0</v>
      </c>
      <c r="BX34" s="14">
        <f>(P3-P34)/(B3-B34)*BG2+(Z3-Z34)/(C3-C34)*BH2+(AJ3-AJ34)/(D3-D34)*BI2+(AT3-AT34)/(E3-E34)*BJ2</f>
        <v>3.3907720325151013E-2</v>
      </c>
      <c r="BY34" s="14">
        <f>(Q3-Q34)/(B3-B34)*BG2+(AA3-AA34)/(C3-C34)*BH2+(AK3-AK34)/(D3-D34)*BI2+(AU3-AU34)/(E3-E34)*BJ2</f>
        <v>4.3506369691124896E-2</v>
      </c>
      <c r="BZ34" s="14">
        <f>(R3-R34)/(B3-B34)*BG2+(AB3-AB34)/(C3-C34)*BH2+(AL3-AL34)/(D3-D34)*BI2+(AV3-AV34)/(E3-E34)*BJ2</f>
        <v>2.8239882477055448E-2</v>
      </c>
      <c r="CA34" s="14">
        <f>(S3-S34)/(B3-B34)*BG2+(AC3-AC34)/(C3-C34)*BH2+(AM3-AM34)/(D3-D34)*BI2+(AW3-AW34)/(E3-E34)*BJ2</f>
        <v>2.0563039334569197E-2</v>
      </c>
      <c r="CB34" s="14">
        <f>(T3-T34)/(B3-B34)*BG2+(AD3-AD34)/(C3-C34)*BH2+(AN3-AN34)/(D3-D34)*BI2+(AX3-AX34)/(E3-E34)*BJ2</f>
        <v>2.6721434260552585E-2</v>
      </c>
      <c r="CC34" s="14">
        <f>(U3-U34)/(B3-B34)*BG2+(AE3-AE34)/(C3-C34)*BH2+(AO3-AO34)/(D3-D34)*BI2+(AY3-AY34)/(E3-E34)*BJ2</f>
        <v>1.9576849859656163E-2</v>
      </c>
      <c r="CD34" s="14">
        <f>(V3-V34)/(B3-B34)*BG2+(AF3-AF34)/(C3-C34)*BH2+(AP3-AP34)/(D3-D34)*BI2+(AZ3-AZ34)/(E3-E34)*BJ2</f>
        <v>1.9608342847392702E-2</v>
      </c>
      <c r="CE34" s="14">
        <f>(W3-W34)/(B3-B34)*BG2+(AG3-AG34)/(C3-C34)*BH2+(AQ3-AQ34)/(D3-D34)*BI2+(BA3-BA34)/(E3-E34)*BJ2</f>
        <v>3.7681631295826877E-2</v>
      </c>
      <c r="CF34" s="14">
        <f>(X3-X34)/(B3-B34)*BG2+(AH3-AH34)/(C3-C34)*BH2+(AR3-AR34)/(D3-D34)*BI2+(BB3-BB34)/(E3-E34)*BJ2</f>
        <v>1.7916558853605265E-2</v>
      </c>
      <c r="CG34" s="14">
        <f>(Y3-Y34)/(B3-B34)*BG2+(AI3-AI34)/(C3-C34)*BH2+(AS3-AS34)/(D3-D34)*BI2+(BC3-BC34)/(E3-E34)*BJ2</f>
        <v>4.496589770534351E-2</v>
      </c>
      <c r="CH34" s="13">
        <f t="shared" si="0"/>
        <v>0</v>
      </c>
      <c r="CI34" s="13">
        <f t="shared" si="0"/>
        <v>0</v>
      </c>
      <c r="CJ34" s="13">
        <f t="shared" si="0"/>
        <v>0</v>
      </c>
      <c r="CK34" s="13">
        <f t="shared" si="0"/>
        <v>0</v>
      </c>
      <c r="CL34" s="13">
        <f t="shared" si="0"/>
        <v>0</v>
      </c>
      <c r="CM34" s="13">
        <f t="shared" ref="CM34:CQ84" si="4">K34*(100-BS34)/100</f>
        <v>0</v>
      </c>
      <c r="CN34" s="13">
        <f t="shared" si="4"/>
        <v>0</v>
      </c>
      <c r="CO34" s="13">
        <f t="shared" si="4"/>
        <v>0</v>
      </c>
      <c r="CP34" s="13">
        <f t="shared" si="4"/>
        <v>0</v>
      </c>
      <c r="CQ34" s="13">
        <f t="shared" si="4"/>
        <v>0</v>
      </c>
      <c r="CR34" s="14">
        <f t="shared" si="1"/>
        <v>0</v>
      </c>
      <c r="CS34" s="14">
        <f t="shared" si="1"/>
        <v>0</v>
      </c>
      <c r="CT34" s="14">
        <f t="shared" si="1"/>
        <v>0</v>
      </c>
      <c r="CU34" s="14">
        <f t="shared" si="1"/>
        <v>0</v>
      </c>
      <c r="CV34" s="14">
        <f t="shared" si="1"/>
        <v>0</v>
      </c>
      <c r="CW34" s="14">
        <f t="shared" ref="CW34:DA84" si="5">K34*(100-CC34)/100</f>
        <v>0</v>
      </c>
      <c r="CX34" s="14">
        <f t="shared" si="5"/>
        <v>0</v>
      </c>
      <c r="CY34" s="14">
        <f t="shared" si="5"/>
        <v>0</v>
      </c>
      <c r="CZ34" s="14">
        <f t="shared" si="5"/>
        <v>0</v>
      </c>
      <c r="DA34" s="14">
        <f t="shared" si="5"/>
        <v>0</v>
      </c>
      <c r="DB34" s="4">
        <f t="shared" si="2"/>
        <v>0</v>
      </c>
      <c r="DC34" s="4">
        <f t="shared" si="2"/>
        <v>0</v>
      </c>
      <c r="DD34" s="4">
        <f t="shared" si="2"/>
        <v>0</v>
      </c>
      <c r="DE34" s="4">
        <f t="shared" si="2"/>
        <v>0</v>
      </c>
      <c r="DF34" s="4">
        <f t="shared" si="2"/>
        <v>0</v>
      </c>
      <c r="DG34" s="4">
        <f t="shared" ref="DG34:DK84" si="6">K34*BS34/100</f>
        <v>0</v>
      </c>
      <c r="DH34" s="4">
        <f t="shared" si="6"/>
        <v>0</v>
      </c>
      <c r="DI34" s="4">
        <f t="shared" si="6"/>
        <v>0</v>
      </c>
      <c r="DJ34" s="4">
        <f t="shared" si="6"/>
        <v>0</v>
      </c>
      <c r="DK34" s="4">
        <f t="shared" si="6"/>
        <v>0</v>
      </c>
      <c r="DL34" s="3">
        <f t="shared" si="3"/>
        <v>0</v>
      </c>
      <c r="DM34" s="3">
        <f t="shared" si="3"/>
        <v>0</v>
      </c>
      <c r="DN34" s="3">
        <f t="shared" si="3"/>
        <v>0</v>
      </c>
      <c r="DO34" s="3">
        <f t="shared" si="3"/>
        <v>0</v>
      </c>
      <c r="DP34" s="3">
        <f t="shared" si="3"/>
        <v>0</v>
      </c>
      <c r="DQ34" s="3">
        <f t="shared" ref="DQ34:DU84" si="7">K34*CC34/100</f>
        <v>0</v>
      </c>
      <c r="DR34" s="3">
        <f t="shared" si="7"/>
        <v>0</v>
      </c>
      <c r="DS34" s="3">
        <f t="shared" si="7"/>
        <v>0</v>
      </c>
      <c r="DT34" s="3">
        <f t="shared" si="7"/>
        <v>0</v>
      </c>
      <c r="DU34" s="3">
        <f t="shared" si="7"/>
        <v>0</v>
      </c>
      <c r="DV34" s="3"/>
    </row>
    <row r="35" spans="1:126">
      <c r="A35" s="1" t="s">
        <v>104</v>
      </c>
      <c r="B35" s="1">
        <v>34908</v>
      </c>
      <c r="C35" s="1">
        <v>34877</v>
      </c>
      <c r="D35" s="1">
        <v>34462</v>
      </c>
      <c r="E35" s="1">
        <v>22204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3">
        <f>P35/B35*BG2+Z35/C35*BH2+AJ35/D35*BI2+AT35/E35*BJ2</f>
        <v>0</v>
      </c>
      <c r="BE35" s="13">
        <f>Q35/B35*BG2+AA35/C35*BH2+AK35/D35*BI2+AU35/E35*BJ2</f>
        <v>0</v>
      </c>
      <c r="BF35" s="13">
        <f>R35/B35*BG2+AB35/C35*BH2+AL35/D35*BI2+AV35/E35*BJ2</f>
        <v>0</v>
      </c>
      <c r="BG35" s="13">
        <f>S35/B35*BG2+AC35/C35*BH2+AM35/D35*BI2+AW35/E35*BJ2</f>
        <v>0</v>
      </c>
      <c r="BH35" s="13">
        <f>T35/B35*BG2+AD35/C35*BH2+AN35/D35*BI2+AX35/E35*BJ2</f>
        <v>0</v>
      </c>
      <c r="BI35" s="13">
        <f>U35/B35*BG2+AE35/C35*BH2+AO35/D35*BI2+AY35/E35*BJ2</f>
        <v>0</v>
      </c>
      <c r="BJ35" s="13">
        <f>V35/B35*BG2+AF35/C35*BH2+AP35/D35*BI2+AZ35/E35*BJ2</f>
        <v>0</v>
      </c>
      <c r="BK35" s="13">
        <f>W35/B35*BG2+AG35/C35*BH2+AQ35/D35*BI2+BA35/E35*BJ2</f>
        <v>0</v>
      </c>
      <c r="BL35" s="13">
        <f>X35/B35*BG2+AH35/C35*BH2+AR35/D35*BI2+BB35/E35*BJ2</f>
        <v>0</v>
      </c>
      <c r="BM35" s="13">
        <f>Y35/B35*BG2+AI35/C35*BH2+AS35/D35*BI2+BC35/E35*BJ2</f>
        <v>0</v>
      </c>
      <c r="BN35" s="3">
        <f>SUM(BD35,F3*BD3*1)/(BD6+BD4)+BD5*ABS(BD35*BD2-F3*BD4)/(BD6+BD4)</f>
        <v>0</v>
      </c>
      <c r="BO35" s="3">
        <f>SUM(BE35,G3*BD3*1)/(BD6+BD4)+BD5*ABS(BE35*BD2-G3*BD4)/(BD6+BD4)</f>
        <v>0</v>
      </c>
      <c r="BP35" s="3">
        <f>SUM(BF35,H3*BD3*1)/(BD6+BD4)+BD5*ABS(BF35*BD2-H3*BD4)/(BD6+BD4)</f>
        <v>0</v>
      </c>
      <c r="BQ35" s="3">
        <f>SUM(BG35,I3*BD3*1)/(BD6+BD4)+BD5*ABS(BG35*BD2-I3*BD4)/(BD6+BD4)</f>
        <v>0</v>
      </c>
      <c r="BR35" s="3">
        <f>SUM(BH35,J3*BD3*1)/(BD6+BD4)+BD5*ABS(BH35*BD2-J3*BD4)/(BD6+BD4)</f>
        <v>0</v>
      </c>
      <c r="BS35" s="3">
        <f>SUM(BI35,K3*BD3*1)/(BD6+BD4)+BD5*ABS(BI35*BD2-K3*BD4)/(BD6+BD4)</f>
        <v>0</v>
      </c>
      <c r="BT35" s="3">
        <f>SUM(BJ35,L3*BD3*1)/(BD6+BD4)+BD5*ABS(BJ35*BD2-L3*BD4)/(BD6+BD4)</f>
        <v>0</v>
      </c>
      <c r="BU35" s="3">
        <f>SUM(BK35,M3*BD3*1)/(BD6+BD4)+BD5*ABS(BK35*BD2-M3*BD4)/(BD6+BD4)</f>
        <v>0</v>
      </c>
      <c r="BV35" s="3">
        <f>SUM(BL35,N3*BD3*1)/(BD6+BD4)+BD5*ABS(BL35*BD2-N3*BD4)/(BD6+BD4)</f>
        <v>0</v>
      </c>
      <c r="BW35" s="3">
        <f>SUM(BM35,O3*BD3*1)/(BD6+BD4)+BD5*ABS(BM35*BD2-O3*BD4)/(BD6+BD4)</f>
        <v>0</v>
      </c>
      <c r="BX35" s="14">
        <f>(P3-P35)/(B3-B35)*BG2+(Z3-Z35)/(C3-C35)*BH2+(AJ3-AJ35)/(D3-D35)*BI2+(AT3-AT35)/(E3-E35)*BJ2</f>
        <v>3.3869948047515606E-2</v>
      </c>
      <c r="BY35" s="14">
        <f>(Q3-Q35)/(B3-B35)*BG2+(AA3-AA35)/(C3-C35)*BH2+(AK3-AK35)/(D3-D35)*BI2+(AU3-AU35)/(E3-E35)*BJ2</f>
        <v>4.3456636967685758E-2</v>
      </c>
      <c r="BZ35" s="14">
        <f>(R3-R35)/(B3-B35)*BG2+(AB3-AB35)/(C3-C35)*BH2+(AL3-AL35)/(D3-D35)*BI2+(AV3-AV35)/(E3-E35)*BJ2</f>
        <v>2.8208068103985177E-2</v>
      </c>
      <c r="CA35" s="14">
        <f>(S3-S35)/(B3-B35)*BG2+(AC3-AC35)/(C3-C35)*BH2+(AM3-AM35)/(D3-D35)*BI2+(AW3-AW35)/(E3-E35)*BJ2</f>
        <v>2.0539969143653979E-2</v>
      </c>
      <c r="CB35" s="14">
        <f>(T3-T35)/(B3-B35)*BG2+(AD3-AD35)/(C3-C35)*BH2+(AN3-AN35)/(D3-D35)*BI2+(AX3-AX35)/(E3-E35)*BJ2</f>
        <v>2.6691232521999751E-2</v>
      </c>
      <c r="CC35" s="14">
        <f>(U3-U35)/(B3-B35)*BG2+(AE3-AE35)/(C3-C35)*BH2+(AO3-AO35)/(D3-D35)*BI2+(AY3-AY35)/(E3-E35)*BJ2</f>
        <v>1.9555619298327775E-2</v>
      </c>
      <c r="CD35" s="14">
        <f>(V3-V35)/(B3-B35)*BG2+(AF3-AF35)/(C3-C35)*BH2+(AP3-AP35)/(D3-D35)*BI2+(AZ3-AZ35)/(E3-E35)*BJ2</f>
        <v>1.9587379406054879E-2</v>
      </c>
      <c r="CE35" s="14">
        <f>(W3-W35)/(B3-B35)*BG2+(AG3-AG35)/(C3-C35)*BH2+(AQ3-AQ35)/(D3-D35)*BI2+(BA3-BA35)/(E3-E35)*BJ2</f>
        <v>3.7636606752568427E-2</v>
      </c>
      <c r="CF35" s="14">
        <f>(X3-X35)/(B3-B35)*BG2+(AH3-AH35)/(C3-C35)*BH2+(AR3-AR35)/(D3-D35)*BI2+(BB3-BB35)/(E3-E35)*BJ2</f>
        <v>1.7896620232375694E-2</v>
      </c>
      <c r="CG35" s="14">
        <f>(Y3-Y35)/(B3-B35)*BG2+(AI3-AI35)/(C3-C35)*BH2+(AS3-AS35)/(D3-D35)*BI2+(BC3-BC35)/(E3-E35)*BJ2</f>
        <v>4.4918385162881561E-2</v>
      </c>
      <c r="CH35" s="13">
        <f t="shared" ref="CH35:CL85" si="8">F35*(100-BN35)/100</f>
        <v>0</v>
      </c>
      <c r="CI35" s="13">
        <f t="shared" si="8"/>
        <v>0</v>
      </c>
      <c r="CJ35" s="13">
        <f t="shared" si="8"/>
        <v>0</v>
      </c>
      <c r="CK35" s="13">
        <f t="shared" si="8"/>
        <v>0</v>
      </c>
      <c r="CL35" s="13">
        <f t="shared" si="8"/>
        <v>0</v>
      </c>
      <c r="CM35" s="13">
        <f t="shared" si="4"/>
        <v>0</v>
      </c>
      <c r="CN35" s="13">
        <f t="shared" si="4"/>
        <v>0</v>
      </c>
      <c r="CO35" s="13">
        <f t="shared" si="4"/>
        <v>0</v>
      </c>
      <c r="CP35" s="13">
        <f t="shared" si="4"/>
        <v>0</v>
      </c>
      <c r="CQ35" s="13">
        <f t="shared" si="4"/>
        <v>0</v>
      </c>
      <c r="CR35" s="14">
        <f t="shared" ref="CR35:CV85" si="9">F35*(100-BX35)/100</f>
        <v>0</v>
      </c>
      <c r="CS35" s="14">
        <f t="shared" si="9"/>
        <v>0</v>
      </c>
      <c r="CT35" s="14">
        <f t="shared" si="9"/>
        <v>0</v>
      </c>
      <c r="CU35" s="14">
        <f t="shared" si="9"/>
        <v>0</v>
      </c>
      <c r="CV35" s="14">
        <f t="shared" si="9"/>
        <v>0</v>
      </c>
      <c r="CW35" s="14">
        <f t="shared" si="5"/>
        <v>0</v>
      </c>
      <c r="CX35" s="14">
        <f t="shared" si="5"/>
        <v>0</v>
      </c>
      <c r="CY35" s="14">
        <f t="shared" si="5"/>
        <v>0</v>
      </c>
      <c r="CZ35" s="14">
        <f t="shared" si="5"/>
        <v>0</v>
      </c>
      <c r="DA35" s="14">
        <f t="shared" si="5"/>
        <v>0</v>
      </c>
      <c r="DB35" s="4">
        <f t="shared" ref="DB35:DF85" si="10">F35*BN35/100</f>
        <v>0</v>
      </c>
      <c r="DC35" s="4">
        <f t="shared" si="10"/>
        <v>0</v>
      </c>
      <c r="DD35" s="4">
        <f t="shared" si="10"/>
        <v>0</v>
      </c>
      <c r="DE35" s="4">
        <f t="shared" si="10"/>
        <v>0</v>
      </c>
      <c r="DF35" s="4">
        <f t="shared" si="10"/>
        <v>0</v>
      </c>
      <c r="DG35" s="4">
        <f t="shared" si="6"/>
        <v>0</v>
      </c>
      <c r="DH35" s="4">
        <f t="shared" si="6"/>
        <v>0</v>
      </c>
      <c r="DI35" s="4">
        <f t="shared" si="6"/>
        <v>0</v>
      </c>
      <c r="DJ35" s="4">
        <f t="shared" si="6"/>
        <v>0</v>
      </c>
      <c r="DK35" s="4">
        <f t="shared" si="6"/>
        <v>0</v>
      </c>
      <c r="DL35" s="3">
        <f t="shared" ref="DL35:DP85" si="11">F35*BX35/100</f>
        <v>0</v>
      </c>
      <c r="DM35" s="3">
        <f t="shared" si="11"/>
        <v>0</v>
      </c>
      <c r="DN35" s="3">
        <f t="shared" si="11"/>
        <v>0</v>
      </c>
      <c r="DO35" s="3">
        <f t="shared" si="11"/>
        <v>0</v>
      </c>
      <c r="DP35" s="3">
        <f t="shared" si="11"/>
        <v>0</v>
      </c>
      <c r="DQ35" s="3">
        <f t="shared" si="7"/>
        <v>0</v>
      </c>
      <c r="DR35" s="3">
        <f t="shared" si="7"/>
        <v>0</v>
      </c>
      <c r="DS35" s="3">
        <f t="shared" si="7"/>
        <v>0</v>
      </c>
      <c r="DT35" s="3">
        <f t="shared" si="7"/>
        <v>0</v>
      </c>
      <c r="DU35" s="3">
        <f t="shared" si="7"/>
        <v>0</v>
      </c>
      <c r="DV35" s="3"/>
    </row>
    <row r="36" spans="1:126">
      <c r="A36" s="1" t="s">
        <v>65</v>
      </c>
      <c r="B36" s="1">
        <v>32695</v>
      </c>
      <c r="C36" s="1">
        <v>35344</v>
      </c>
      <c r="D36" s="1">
        <v>37135</v>
      </c>
      <c r="E36" s="1">
        <v>31756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3">
        <f>P36/B36*BG2+Z36/C36*BH2+AJ36/D36*BI2+AT36/E36*BJ2</f>
        <v>0</v>
      </c>
      <c r="BE36" s="13">
        <f>Q36/B36*BG2+AA36/C36*BH2+AK36/D36*BI2+AU36/E36*BJ2</f>
        <v>0</v>
      </c>
      <c r="BF36" s="13">
        <f>R36/B36*BG2+AB36/C36*BH2+AL36/D36*BI2+AV36/E36*BJ2</f>
        <v>0</v>
      </c>
      <c r="BG36" s="13">
        <f>S36/B36*BG2+AC36/C36*BH2+AM36/D36*BI2+AW36/E36*BJ2</f>
        <v>0</v>
      </c>
      <c r="BH36" s="13">
        <f>T36/B36*BG2+AD36/C36*BH2+AN36/D36*BI2+AX36/E36*BJ2</f>
        <v>0</v>
      </c>
      <c r="BI36" s="13">
        <f>U36/B36*BG2+AE36/C36*BH2+AO36/D36*BI2+AY36/E36*BJ2</f>
        <v>0</v>
      </c>
      <c r="BJ36" s="13">
        <f>V36/B36*BG2+AF36/C36*BH2+AP36/D36*BI2+AZ36/E36*BJ2</f>
        <v>0</v>
      </c>
      <c r="BK36" s="13">
        <f>W36/B36*BG2+AG36/C36*BH2+AQ36/D36*BI2+BA36/E36*BJ2</f>
        <v>0</v>
      </c>
      <c r="BL36" s="13">
        <f>X36/B36*BG2+AH36/C36*BH2+AR36/D36*BI2+BB36/E36*BJ2</f>
        <v>0</v>
      </c>
      <c r="BM36" s="13">
        <f>Y36/B36*BG2+AI36/C36*BH2+AS36/D36*BI2+BC36/E36*BJ2</f>
        <v>0</v>
      </c>
      <c r="BN36" s="3">
        <f>SUM(BD36,F3*BD3*1)/(BD6+BD4)+BD5*ABS(BD36*BD2-F3*BD4)/(BD6+BD4)</f>
        <v>0</v>
      </c>
      <c r="BO36" s="3">
        <f>SUM(BE36,G3*BD3*1)/(BD6+BD4)+BD5*ABS(BE36*BD2-G3*BD4)/(BD6+BD4)</f>
        <v>0</v>
      </c>
      <c r="BP36" s="3">
        <f>SUM(BF36,H3*BD3*1)/(BD6+BD4)+BD5*ABS(BF36*BD2-H3*BD4)/(BD6+BD4)</f>
        <v>0</v>
      </c>
      <c r="BQ36" s="3">
        <f>SUM(BG36,I3*BD3*1)/(BD6+BD4)+BD5*ABS(BG36*BD2-I3*BD4)/(BD6+BD4)</f>
        <v>0</v>
      </c>
      <c r="BR36" s="3">
        <f>SUM(BH36,J3*BD3*1)/(BD6+BD4)+BD5*ABS(BH36*BD2-J3*BD4)/(BD6+BD4)</f>
        <v>0</v>
      </c>
      <c r="BS36" s="3">
        <f>SUM(BI36,K3*BD3*1)/(BD6+BD4)+BD5*ABS(BI36*BD2-K3*BD4)/(BD6+BD4)</f>
        <v>0</v>
      </c>
      <c r="BT36" s="3">
        <f>SUM(BJ36,L3*BD3*1)/(BD6+BD4)+BD5*ABS(BJ36*BD2-L3*BD4)/(BD6+BD4)</f>
        <v>0</v>
      </c>
      <c r="BU36" s="3">
        <f>SUM(BK36,M3*BD3*1)/(BD6+BD4)+BD5*ABS(BK36*BD2-M3*BD4)/(BD6+BD4)</f>
        <v>0</v>
      </c>
      <c r="BV36" s="3">
        <f>SUM(BL36,N3*BD3*1)/(BD6+BD4)+BD5*ABS(BL36*BD2-N3*BD4)/(BD6+BD4)</f>
        <v>0</v>
      </c>
      <c r="BW36" s="3">
        <f>SUM(BM36,O3*BD3*1)/(BD6+BD4)+BD5*ABS(BM36*BD2-O3*BD4)/(BD6+BD4)</f>
        <v>0</v>
      </c>
      <c r="BX36" s="14">
        <f>(P3-P36)/(B3-B36)*BG2+(Z3-Z36)/(C3-C36)*BH2+(AJ3-AJ36)/(D3-D36)*BI2+(AT3-AT36)/(E3-E36)*BJ2</f>
        <v>3.3920702726726273E-2</v>
      </c>
      <c r="BY36" s="14">
        <f>(Q3-Q36)/(B3-B36)*BG2+(AA3-AA36)/(C3-C36)*BH2+(AK3-AK36)/(D3-D36)*BI2+(AU3-AU36)/(E3-E36)*BJ2</f>
        <v>4.3527701917357213E-2</v>
      </c>
      <c r="BZ36" s="14">
        <f>(R3-R36)/(B3-B36)*BG2+(AB3-AB36)/(C3-C36)*BH2+(AL3-AL36)/(D3-D36)*BI2+(AV3-AV36)/(E3-E36)*BJ2</f>
        <v>2.8246298855850508E-2</v>
      </c>
      <c r="CA36" s="14">
        <f>(S3-S36)/(B3-B36)*BG2+(AC3-AC36)/(C3-C36)*BH2+(AM3-AM36)/(D3-D36)*BI2+(AW3-AW36)/(E3-E36)*BJ2</f>
        <v>2.0571081347464597E-2</v>
      </c>
      <c r="CB36" s="14">
        <f>(T3-T36)/(B3-B36)*BG2+(AD3-AD36)/(C3-C36)*BH2+(AN3-AN36)/(D3-D36)*BI2+(AX3-AX36)/(E3-E36)*BJ2</f>
        <v>2.6729397919345452E-2</v>
      </c>
      <c r="CC36" s="14">
        <f>(U3-U36)/(B3-B36)*BG2+(AE3-AE36)/(C3-C36)*BH2+(AO3-AO36)/(D3-D36)*BI2+(AY3-AY36)/(E3-E36)*BJ2</f>
        <v>1.9581042462272956E-2</v>
      </c>
      <c r="CD36" s="14">
        <f>(V3-V36)/(B3-B36)*BG2+(AF3-AF36)/(C3-C36)*BH2+(AP3-AP36)/(D3-D36)*BI2+(AZ3-AZ36)/(E3-E36)*BJ2</f>
        <v>1.9616075606619682E-2</v>
      </c>
      <c r="CE36" s="14">
        <f>(W3-W36)/(B3-B36)*BG2+(AG3-AG36)/(C3-C36)*BH2+(AQ3-AQ36)/(D3-D36)*BI2+(BA3-BA36)/(E3-E36)*BJ2</f>
        <v>3.7703693149369763E-2</v>
      </c>
      <c r="CF36" s="14">
        <f>(X3-X36)/(B3-B36)*BG2+(AH3-AH36)/(C3-C36)*BH2+(AR3-AR36)/(D3-D36)*BI2+(BB3-BB36)/(E3-E36)*BJ2</f>
        <v>1.7922953031033719E-2</v>
      </c>
      <c r="CG36" s="14">
        <f>(Y3-Y36)/(B3-B36)*BG2+(AI3-AI36)/(C3-C36)*BH2+(AS3-AS36)/(D3-D36)*BI2+(BC3-BC36)/(E3-E36)*BJ2</f>
        <v>4.4979214612026849E-2</v>
      </c>
      <c r="CH36" s="13">
        <f t="shared" si="8"/>
        <v>0</v>
      </c>
      <c r="CI36" s="13">
        <f t="shared" si="8"/>
        <v>0</v>
      </c>
      <c r="CJ36" s="13">
        <f t="shared" si="8"/>
        <v>0</v>
      </c>
      <c r="CK36" s="13">
        <f t="shared" si="8"/>
        <v>0</v>
      </c>
      <c r="CL36" s="13">
        <f t="shared" si="8"/>
        <v>0</v>
      </c>
      <c r="CM36" s="13">
        <f t="shared" si="4"/>
        <v>0</v>
      </c>
      <c r="CN36" s="13">
        <f t="shared" si="4"/>
        <v>0</v>
      </c>
      <c r="CO36" s="13">
        <f t="shared" si="4"/>
        <v>0</v>
      </c>
      <c r="CP36" s="13">
        <f t="shared" si="4"/>
        <v>0</v>
      </c>
      <c r="CQ36" s="13">
        <f t="shared" si="4"/>
        <v>0</v>
      </c>
      <c r="CR36" s="14">
        <f t="shared" si="9"/>
        <v>0</v>
      </c>
      <c r="CS36" s="14">
        <f t="shared" si="9"/>
        <v>0</v>
      </c>
      <c r="CT36" s="14">
        <f t="shared" si="9"/>
        <v>0</v>
      </c>
      <c r="CU36" s="14">
        <f t="shared" si="9"/>
        <v>0</v>
      </c>
      <c r="CV36" s="14">
        <f t="shared" si="9"/>
        <v>0</v>
      </c>
      <c r="CW36" s="14">
        <f t="shared" si="5"/>
        <v>0</v>
      </c>
      <c r="CX36" s="14">
        <f t="shared" si="5"/>
        <v>0</v>
      </c>
      <c r="CY36" s="14">
        <f t="shared" si="5"/>
        <v>0</v>
      </c>
      <c r="CZ36" s="14">
        <f t="shared" si="5"/>
        <v>0</v>
      </c>
      <c r="DA36" s="14">
        <f t="shared" si="5"/>
        <v>0</v>
      </c>
      <c r="DB36" s="4">
        <f t="shared" si="10"/>
        <v>0</v>
      </c>
      <c r="DC36" s="4">
        <f t="shared" si="10"/>
        <v>0</v>
      </c>
      <c r="DD36" s="4">
        <f t="shared" si="10"/>
        <v>0</v>
      </c>
      <c r="DE36" s="4">
        <f t="shared" si="10"/>
        <v>0</v>
      </c>
      <c r="DF36" s="4">
        <f t="shared" si="10"/>
        <v>0</v>
      </c>
      <c r="DG36" s="4">
        <f t="shared" si="6"/>
        <v>0</v>
      </c>
      <c r="DH36" s="4">
        <f t="shared" si="6"/>
        <v>0</v>
      </c>
      <c r="DI36" s="4">
        <f t="shared" si="6"/>
        <v>0</v>
      </c>
      <c r="DJ36" s="4">
        <f t="shared" si="6"/>
        <v>0</v>
      </c>
      <c r="DK36" s="4">
        <f t="shared" si="6"/>
        <v>0</v>
      </c>
      <c r="DL36" s="3">
        <f t="shared" si="11"/>
        <v>0</v>
      </c>
      <c r="DM36" s="3">
        <f t="shared" si="11"/>
        <v>0</v>
      </c>
      <c r="DN36" s="3">
        <f t="shared" si="11"/>
        <v>0</v>
      </c>
      <c r="DO36" s="3">
        <f t="shared" si="11"/>
        <v>0</v>
      </c>
      <c r="DP36" s="3">
        <f t="shared" si="11"/>
        <v>0</v>
      </c>
      <c r="DQ36" s="3">
        <f t="shared" si="7"/>
        <v>0</v>
      </c>
      <c r="DR36" s="3">
        <f t="shared" si="7"/>
        <v>0</v>
      </c>
      <c r="DS36" s="3">
        <f t="shared" si="7"/>
        <v>0</v>
      </c>
      <c r="DT36" s="3">
        <f t="shared" si="7"/>
        <v>0</v>
      </c>
      <c r="DU36" s="3">
        <f t="shared" si="7"/>
        <v>0</v>
      </c>
      <c r="DV36" s="3"/>
    </row>
    <row r="37" spans="1:126">
      <c r="A37" s="1" t="s">
        <v>105</v>
      </c>
      <c r="B37" s="1">
        <v>32641</v>
      </c>
      <c r="C37" s="1">
        <v>35767</v>
      </c>
      <c r="D37" s="1">
        <v>35408</v>
      </c>
      <c r="E37" s="1">
        <v>26907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3">
        <f>P37/B37*BG2+Z37/C37*BH2+AJ37/D37*BI2+AT37/E37*BJ2</f>
        <v>0</v>
      </c>
      <c r="BE37" s="13">
        <f>Q37/B37*BG2+AA37/C37*BH2+AK37/D37*BI2+AU37/E37*BJ2</f>
        <v>0</v>
      </c>
      <c r="BF37" s="13">
        <f>R37/B37*BG2+AB37/C37*BH2+AL37/D37*BI2+AV37/E37*BJ2</f>
        <v>0</v>
      </c>
      <c r="BG37" s="13">
        <f>S37/B37*BG2+AC37/C37*BH2+AM37/D37*BI2+AW37/E37*BJ2</f>
        <v>0</v>
      </c>
      <c r="BH37" s="13">
        <f>T37/B37*BG2+AD37/C37*BH2+AN37/D37*BI2+AX37/E37*BJ2</f>
        <v>0</v>
      </c>
      <c r="BI37" s="13">
        <f>U37/B37*BG2+AE37/C37*BH2+AO37/D37*BI2+AY37/E37*BJ2</f>
        <v>0</v>
      </c>
      <c r="BJ37" s="13">
        <f>V37/B37*BG2+AF37/C37*BH2+AP37/D37*BI2+AZ37/E37*BJ2</f>
        <v>0</v>
      </c>
      <c r="BK37" s="13">
        <f>W37/B37*BG2+AG37/C37*BH2+AQ37/D37*BI2+BA37/E37*BJ2</f>
        <v>0</v>
      </c>
      <c r="BL37" s="13">
        <f>X37/B37*BG2+AH37/C37*BH2+AR37/D37*BI2+BB37/E37*BJ2</f>
        <v>0</v>
      </c>
      <c r="BM37" s="13">
        <f>Y37/B37*BG2+AI37/C37*BH2+AS37/D37*BI2+BC37/E37*BJ2</f>
        <v>0</v>
      </c>
      <c r="BN37" s="3">
        <f>SUM(BD37,F3*BD3*1)/(BD6+BD4)+BD5*ABS(BD37*BD2-F3*BD4)/(BD6+BD4)</f>
        <v>0</v>
      </c>
      <c r="BO37" s="3">
        <f>SUM(BE37,G3*BD3*1)/(BD6+BD4)+BD5*ABS(BE37*BD2-G3*BD4)/(BD6+BD4)</f>
        <v>0</v>
      </c>
      <c r="BP37" s="3">
        <f>SUM(BF37,H3*BD3*1)/(BD6+BD4)+BD5*ABS(BF37*BD2-H3*BD4)/(BD6+BD4)</f>
        <v>0</v>
      </c>
      <c r="BQ37" s="3">
        <f>SUM(BG37,I3*BD3*1)/(BD6+BD4)+BD5*ABS(BG37*BD2-I3*BD4)/(BD6+BD4)</f>
        <v>0</v>
      </c>
      <c r="BR37" s="3">
        <f>SUM(BH37,J3*BD3*1)/(BD6+BD4)+BD5*ABS(BH37*BD2-J3*BD4)/(BD6+BD4)</f>
        <v>0</v>
      </c>
      <c r="BS37" s="3">
        <f>SUM(BI37,K3*BD3*1)/(BD6+BD4)+BD5*ABS(BI37*BD2-K3*BD4)/(BD6+BD4)</f>
        <v>0</v>
      </c>
      <c r="BT37" s="3">
        <f>SUM(BJ37,L3*BD3*1)/(BD6+BD4)+BD5*ABS(BJ37*BD2-L3*BD4)/(BD6+BD4)</f>
        <v>0</v>
      </c>
      <c r="BU37" s="3">
        <f>SUM(BK37,M3*BD3*1)/(BD6+BD4)+BD5*ABS(BK37*BD2-M3*BD4)/(BD6+BD4)</f>
        <v>0</v>
      </c>
      <c r="BV37" s="3">
        <f>SUM(BL37,N3*BD3*1)/(BD6+BD4)+BD5*ABS(BL37*BD2-N3*BD4)/(BD6+BD4)</f>
        <v>0</v>
      </c>
      <c r="BW37" s="3">
        <f>SUM(BM37,O3*BD3*1)/(BD6+BD4)+BD5*ABS(BM37*BD2-O3*BD4)/(BD6+BD4)</f>
        <v>0</v>
      </c>
      <c r="BX37" s="14">
        <f>(P3-P37)/(B3-B37)*BG2+(Z3-Z37)/(C3-C37)*BH2+(AJ3-AJ37)/(D3-D37)*BI2+(AT3-AT37)/(E3-E37)*BJ2</f>
        <v>3.3894683438187197E-2</v>
      </c>
      <c r="BY37" s="14">
        <f>(Q3-Q37)/(B3-B37)*BG2+(AA3-AA37)/(C3-C37)*BH2+(AK3-AK37)/(D3-D37)*BI2+(AU3-AU37)/(E3-E37)*BJ2</f>
        <v>4.3491387039720636E-2</v>
      </c>
      <c r="BZ37" s="14">
        <f>(R3-R37)/(B3-B37)*BG2+(AB3-AB37)/(C3-C37)*BH2+(AL3-AL37)/(D3-D37)*BI2+(AV3-AV37)/(E3-E37)*BJ2</f>
        <v>2.8227241618031074E-2</v>
      </c>
      <c r="CA37" s="14">
        <f>(S3-S37)/(B3-B37)*BG2+(AC3-AC37)/(C3-C37)*BH2+(AM3-AM37)/(D3-D37)*BI2+(AW3-AW37)/(E3-E37)*BJ2</f>
        <v>2.0554990431888319E-2</v>
      </c>
      <c r="CB37" s="14">
        <f>(T3-T37)/(B3-B37)*BG2+(AD3-AD37)/(C3-C37)*BH2+(AN3-AN37)/(D3-D37)*BI2+(AX3-AX37)/(E3-E37)*BJ2</f>
        <v>2.6710409734027968E-2</v>
      </c>
      <c r="CC37" s="14">
        <f>(U3-U37)/(B3-B37)*BG2+(AE3-AE37)/(C3-C37)*BH2+(AO3-AO37)/(D3-D37)*BI2+(AY3-AY37)/(E3-E37)*BJ2</f>
        <v>1.9568135691128627E-2</v>
      </c>
      <c r="CD37" s="14">
        <f>(V3-V37)/(B3-B37)*BG2+(AF3-AF37)/(C3-C37)*BH2+(AP3-AP37)/(D3-D37)*BI2+(AZ3-AZ37)/(E3-E37)*BJ2</f>
        <v>1.9600909991180401E-2</v>
      </c>
      <c r="CE37" s="14">
        <f>(W3-W37)/(B3-B37)*BG2+(AG3-AG37)/(C3-C37)*BH2+(AQ3-AQ37)/(D3-D37)*BI2+(BA3-BA37)/(E3-E37)*BJ2</f>
        <v>3.7670069986670607E-2</v>
      </c>
      <c r="CF37" s="14">
        <f>(X3-X37)/(B3-B37)*BG2+(AH3-AH37)/(C3-C37)*BH2+(AR3-AR37)/(D3-D37)*BI2+(BB3-BB37)/(E3-E37)*BJ2</f>
        <v>1.7909504569975261E-2</v>
      </c>
      <c r="CG37" s="14">
        <f>(Y3-Y37)/(B3-B37)*BG2+(AI3-AI37)/(C3-C37)*BH2+(AS3-AS37)/(D3-D37)*BI2+(BC3-BC37)/(E3-E37)*BJ2</f>
        <v>4.4947610006016422E-2</v>
      </c>
      <c r="CH37" s="13">
        <f t="shared" si="8"/>
        <v>0</v>
      </c>
      <c r="CI37" s="13">
        <f t="shared" si="8"/>
        <v>0</v>
      </c>
      <c r="CJ37" s="13">
        <f t="shared" si="8"/>
        <v>0</v>
      </c>
      <c r="CK37" s="13">
        <f t="shared" si="8"/>
        <v>0</v>
      </c>
      <c r="CL37" s="13">
        <f t="shared" si="8"/>
        <v>0</v>
      </c>
      <c r="CM37" s="13">
        <f t="shared" si="4"/>
        <v>0</v>
      </c>
      <c r="CN37" s="13">
        <f t="shared" si="4"/>
        <v>0</v>
      </c>
      <c r="CO37" s="13">
        <f t="shared" si="4"/>
        <v>0</v>
      </c>
      <c r="CP37" s="13">
        <f t="shared" si="4"/>
        <v>0</v>
      </c>
      <c r="CQ37" s="13">
        <f t="shared" si="4"/>
        <v>0</v>
      </c>
      <c r="CR37" s="14">
        <f t="shared" si="9"/>
        <v>0</v>
      </c>
      <c r="CS37" s="14">
        <f t="shared" si="9"/>
        <v>0</v>
      </c>
      <c r="CT37" s="14">
        <f t="shared" si="9"/>
        <v>0</v>
      </c>
      <c r="CU37" s="14">
        <f t="shared" si="9"/>
        <v>0</v>
      </c>
      <c r="CV37" s="14">
        <f t="shared" si="9"/>
        <v>0</v>
      </c>
      <c r="CW37" s="14">
        <f t="shared" si="5"/>
        <v>0</v>
      </c>
      <c r="CX37" s="14">
        <f t="shared" si="5"/>
        <v>0</v>
      </c>
      <c r="CY37" s="14">
        <f t="shared" si="5"/>
        <v>0</v>
      </c>
      <c r="CZ37" s="14">
        <f t="shared" si="5"/>
        <v>0</v>
      </c>
      <c r="DA37" s="14">
        <f t="shared" si="5"/>
        <v>0</v>
      </c>
      <c r="DB37" s="4">
        <f t="shared" si="10"/>
        <v>0</v>
      </c>
      <c r="DC37" s="4">
        <f t="shared" si="10"/>
        <v>0</v>
      </c>
      <c r="DD37" s="4">
        <f t="shared" si="10"/>
        <v>0</v>
      </c>
      <c r="DE37" s="4">
        <f t="shared" si="10"/>
        <v>0</v>
      </c>
      <c r="DF37" s="4">
        <f t="shared" si="10"/>
        <v>0</v>
      </c>
      <c r="DG37" s="4">
        <f t="shared" si="6"/>
        <v>0</v>
      </c>
      <c r="DH37" s="4">
        <f t="shared" si="6"/>
        <v>0</v>
      </c>
      <c r="DI37" s="4">
        <f t="shared" si="6"/>
        <v>0</v>
      </c>
      <c r="DJ37" s="4">
        <f t="shared" si="6"/>
        <v>0</v>
      </c>
      <c r="DK37" s="4">
        <f t="shared" si="6"/>
        <v>0</v>
      </c>
      <c r="DL37" s="3">
        <f t="shared" si="11"/>
        <v>0</v>
      </c>
      <c r="DM37" s="3">
        <f t="shared" si="11"/>
        <v>0</v>
      </c>
      <c r="DN37" s="3">
        <f t="shared" si="11"/>
        <v>0</v>
      </c>
      <c r="DO37" s="3">
        <f t="shared" si="11"/>
        <v>0</v>
      </c>
      <c r="DP37" s="3">
        <f t="shared" si="11"/>
        <v>0</v>
      </c>
      <c r="DQ37" s="3">
        <f t="shared" si="7"/>
        <v>0</v>
      </c>
      <c r="DR37" s="3">
        <f t="shared" si="7"/>
        <v>0</v>
      </c>
      <c r="DS37" s="3">
        <f t="shared" si="7"/>
        <v>0</v>
      </c>
      <c r="DT37" s="3">
        <f t="shared" si="7"/>
        <v>0</v>
      </c>
      <c r="DU37" s="3">
        <f t="shared" si="7"/>
        <v>0</v>
      </c>
      <c r="DV37" s="3"/>
    </row>
    <row r="38" spans="1:126">
      <c r="A38" s="1" t="s">
        <v>106</v>
      </c>
      <c r="B38" s="1">
        <v>31508</v>
      </c>
      <c r="C38" s="1">
        <v>33186</v>
      </c>
      <c r="D38" s="1">
        <v>34716</v>
      </c>
      <c r="E38" s="1">
        <v>30366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3">
        <f>P38/B38*BG2+Z38/C38*BH2+AJ38/D38*BI2+AT38/E38*BJ2</f>
        <v>0</v>
      </c>
      <c r="BE38" s="13">
        <f>Q38/B38*BG2+AA38/C38*BH2+AK38/D38*BI2+AU38/E38*BJ2</f>
        <v>0</v>
      </c>
      <c r="BF38" s="13">
        <f>R38/B38*BG2+AB38/C38*BH2+AL38/D38*BI2+AV38/E38*BJ2</f>
        <v>0</v>
      </c>
      <c r="BG38" s="13">
        <f>S38/B38*BG2+AC38/C38*BH2+AM38/D38*BI2+AW38/E38*BJ2</f>
        <v>0</v>
      </c>
      <c r="BH38" s="13">
        <f>T38/B38*BG2+AD38/C38*BH2+AN38/D38*BI2+AX38/E38*BJ2</f>
        <v>0</v>
      </c>
      <c r="BI38" s="13">
        <f>U38/B38*BG2+AE38/C38*BH2+AO38/D38*BI2+AY38/E38*BJ2</f>
        <v>0</v>
      </c>
      <c r="BJ38" s="13">
        <f>V38/B38*BG2+AF38/C38*BH2+AP38/D38*BI2+AZ38/E38*BJ2</f>
        <v>0</v>
      </c>
      <c r="BK38" s="13">
        <f>W38/B38*BG2+AG38/C38*BH2+AQ38/D38*BI2+BA38/E38*BJ2</f>
        <v>0</v>
      </c>
      <c r="BL38" s="13">
        <f>X38/B38*BG2+AH38/C38*BH2+AR38/D38*BI2+BB38/E38*BJ2</f>
        <v>0</v>
      </c>
      <c r="BM38" s="13">
        <f>Y38/B38*BG2+AI38/C38*BH2+AS38/D38*BI2+BC38/E38*BJ2</f>
        <v>0</v>
      </c>
      <c r="BN38" s="3">
        <f>SUM(BD38,F3*BD3*1)/(BD6+BD4)+BD5*ABS(BD38*BD2-F3*BD4)/(BD6+BD4)</f>
        <v>0</v>
      </c>
      <c r="BO38" s="3">
        <f>SUM(BE38,G3*BD3*1)/(BD6+BD4)+BD5*ABS(BE38*BD2-G3*BD4)/(BD6+BD4)</f>
        <v>0</v>
      </c>
      <c r="BP38" s="3">
        <f>SUM(BF38,H3*BD3*1)/(BD6+BD4)+BD5*ABS(BF38*BD2-H3*BD4)/(BD6+BD4)</f>
        <v>0</v>
      </c>
      <c r="BQ38" s="3">
        <f>SUM(BG38,I3*BD3*1)/(BD6+BD4)+BD5*ABS(BG38*BD2-I3*BD4)/(BD6+BD4)</f>
        <v>0</v>
      </c>
      <c r="BR38" s="3">
        <f>SUM(BH38,J3*BD3*1)/(BD6+BD4)+BD5*ABS(BH38*BD2-J3*BD4)/(BD6+BD4)</f>
        <v>0</v>
      </c>
      <c r="BS38" s="3">
        <f>SUM(BI38,K3*BD3*1)/(BD6+BD4)+BD5*ABS(BI38*BD2-K3*BD4)/(BD6+BD4)</f>
        <v>0</v>
      </c>
      <c r="BT38" s="3">
        <f>SUM(BJ38,L3*BD3*1)/(BD6+BD4)+BD5*ABS(BJ38*BD2-L3*BD4)/(BD6+BD4)</f>
        <v>0</v>
      </c>
      <c r="BU38" s="3">
        <f>SUM(BK38,M3*BD3*1)/(BD6+BD4)+BD5*ABS(BK38*BD2-M3*BD4)/(BD6+BD4)</f>
        <v>0</v>
      </c>
      <c r="BV38" s="3">
        <f>SUM(BL38,N3*BD3*1)/(BD6+BD4)+BD5*ABS(BL38*BD2-N3*BD4)/(BD6+BD4)</f>
        <v>0</v>
      </c>
      <c r="BW38" s="3">
        <f>SUM(BM38,O3*BD3*1)/(BD6+BD4)+BD5*ABS(BM38*BD2-O3*BD4)/(BD6+BD4)</f>
        <v>0</v>
      </c>
      <c r="BX38" s="14">
        <f>(P3-P38)/(B3-B38)*BG2+(Z3-Z38)/(C3-C38)*BH2+(AJ3-AJ38)/(D3-D38)*BI2+(AT3-AT38)/(E3-E38)*BJ2</f>
        <v>3.3895439698322122E-2</v>
      </c>
      <c r="BY38" s="14">
        <f>(Q3-Q38)/(B3-B38)*BG2+(AA3-AA38)/(C3-C38)*BH2+(AK3-AK38)/(D3-D38)*BI2+(AU3-AU38)/(E3-E38)*BJ2</f>
        <v>4.3495455247147652E-2</v>
      </c>
      <c r="BZ38" s="14">
        <f>(R3-R38)/(B3-B38)*BG2+(AB3-AB38)/(C3-C38)*BH2+(AL3-AL38)/(D3-D38)*BI2+(AV3-AV38)/(E3-E38)*BJ2</f>
        <v>2.822527875464536E-2</v>
      </c>
      <c r="CA38" s="14">
        <f>(S3-S38)/(B3-B38)*BG2+(AC3-AC38)/(C3-C38)*BH2+(AM3-AM38)/(D3-D38)*BI2+(AW3-AW38)/(E3-E38)*BJ2</f>
        <v>2.0556038357675145E-2</v>
      </c>
      <c r="CB38" s="14">
        <f>(T3-T38)/(B3-B38)*BG2+(AD3-AD38)/(C3-C38)*BH2+(AN3-AN38)/(D3-D38)*BI2+(AX3-AX38)/(E3-E38)*BJ2</f>
        <v>2.67092740889057E-2</v>
      </c>
      <c r="CC38" s="14">
        <f>(U3-U38)/(B3-B38)*BG2+(AE3-AE38)/(C3-C38)*BH2+(AO3-AO38)/(D3-D38)*BI2+(AY3-AY38)/(E3-E38)*BJ2</f>
        <v>1.9566275765405566E-2</v>
      </c>
      <c r="CD38" s="14">
        <f>(V3-V38)/(B3-B38)*BG2+(AF3-AF38)/(C3-C38)*BH2+(AP3-AP38)/(D3-D38)*BI2+(AZ3-AZ38)/(E3-E38)*BJ2</f>
        <v>1.9601451568145911E-2</v>
      </c>
      <c r="CE38" s="14">
        <f>(W3-W38)/(B3-B38)*BG2+(AG3-AG38)/(C3-C38)*BH2+(AQ3-AQ38)/(D3-D38)*BI2+(BA3-BA38)/(E3-E38)*BJ2</f>
        <v>3.7675783775076542E-2</v>
      </c>
      <c r="CF38" s="14">
        <f>(X3-X38)/(B3-B38)*BG2+(AH3-AH38)/(C3-C38)*BH2+(AR3-AR38)/(D3-D38)*BI2+(BB3-BB38)/(E3-E38)*BJ2</f>
        <v>1.7909576128387644E-2</v>
      </c>
      <c r="CG38" s="14">
        <f>(Y3-Y38)/(B3-B38)*BG2+(AI3-AI38)/(C3-C38)*BH2+(AS3-AS38)/(D3-D38)*BI2+(BC3-BC38)/(E3-E38)*BJ2</f>
        <v>4.4944979540942682E-2</v>
      </c>
      <c r="CH38" s="13">
        <f t="shared" si="8"/>
        <v>0</v>
      </c>
      <c r="CI38" s="13">
        <f t="shared" si="8"/>
        <v>0</v>
      </c>
      <c r="CJ38" s="13">
        <f t="shared" si="8"/>
        <v>0</v>
      </c>
      <c r="CK38" s="13">
        <f t="shared" si="8"/>
        <v>0</v>
      </c>
      <c r="CL38" s="13">
        <f t="shared" si="8"/>
        <v>0</v>
      </c>
      <c r="CM38" s="13">
        <f t="shared" si="4"/>
        <v>0</v>
      </c>
      <c r="CN38" s="13">
        <f t="shared" si="4"/>
        <v>0</v>
      </c>
      <c r="CO38" s="13">
        <f t="shared" si="4"/>
        <v>0</v>
      </c>
      <c r="CP38" s="13">
        <f t="shared" si="4"/>
        <v>0</v>
      </c>
      <c r="CQ38" s="13">
        <f t="shared" si="4"/>
        <v>0</v>
      </c>
      <c r="CR38" s="14">
        <f t="shared" si="9"/>
        <v>0</v>
      </c>
      <c r="CS38" s="14">
        <f t="shared" si="9"/>
        <v>0</v>
      </c>
      <c r="CT38" s="14">
        <f t="shared" si="9"/>
        <v>0</v>
      </c>
      <c r="CU38" s="14">
        <f t="shared" si="9"/>
        <v>0</v>
      </c>
      <c r="CV38" s="14">
        <f t="shared" si="9"/>
        <v>0</v>
      </c>
      <c r="CW38" s="14">
        <f t="shared" si="5"/>
        <v>0</v>
      </c>
      <c r="CX38" s="14">
        <f t="shared" si="5"/>
        <v>0</v>
      </c>
      <c r="CY38" s="14">
        <f t="shared" si="5"/>
        <v>0</v>
      </c>
      <c r="CZ38" s="14">
        <f t="shared" si="5"/>
        <v>0</v>
      </c>
      <c r="DA38" s="14">
        <f t="shared" si="5"/>
        <v>0</v>
      </c>
      <c r="DB38" s="4">
        <f t="shared" si="10"/>
        <v>0</v>
      </c>
      <c r="DC38" s="4">
        <f t="shared" si="10"/>
        <v>0</v>
      </c>
      <c r="DD38" s="4">
        <f t="shared" si="10"/>
        <v>0</v>
      </c>
      <c r="DE38" s="4">
        <f t="shared" si="10"/>
        <v>0</v>
      </c>
      <c r="DF38" s="4">
        <f t="shared" si="10"/>
        <v>0</v>
      </c>
      <c r="DG38" s="4">
        <f t="shared" si="6"/>
        <v>0</v>
      </c>
      <c r="DH38" s="4">
        <f t="shared" si="6"/>
        <v>0</v>
      </c>
      <c r="DI38" s="4">
        <f t="shared" si="6"/>
        <v>0</v>
      </c>
      <c r="DJ38" s="4">
        <f t="shared" si="6"/>
        <v>0</v>
      </c>
      <c r="DK38" s="4">
        <f t="shared" si="6"/>
        <v>0</v>
      </c>
      <c r="DL38" s="3">
        <f t="shared" si="11"/>
        <v>0</v>
      </c>
      <c r="DM38" s="3">
        <f t="shared" si="11"/>
        <v>0</v>
      </c>
      <c r="DN38" s="3">
        <f t="shared" si="11"/>
        <v>0</v>
      </c>
      <c r="DO38" s="3">
        <f t="shared" si="11"/>
        <v>0</v>
      </c>
      <c r="DP38" s="3">
        <f t="shared" si="11"/>
        <v>0</v>
      </c>
      <c r="DQ38" s="3">
        <f t="shared" si="7"/>
        <v>0</v>
      </c>
      <c r="DR38" s="3">
        <f t="shared" si="7"/>
        <v>0</v>
      </c>
      <c r="DS38" s="3">
        <f t="shared" si="7"/>
        <v>0</v>
      </c>
      <c r="DT38" s="3">
        <f t="shared" si="7"/>
        <v>0</v>
      </c>
      <c r="DU38" s="3">
        <f t="shared" si="7"/>
        <v>0</v>
      </c>
      <c r="DV38" s="3"/>
    </row>
    <row r="39" spans="1:126">
      <c r="A39" s="1" t="s">
        <v>74</v>
      </c>
      <c r="B39" s="1">
        <v>30487</v>
      </c>
      <c r="C39" s="1">
        <v>30659</v>
      </c>
      <c r="D39" s="1">
        <v>30982</v>
      </c>
      <c r="E39" s="1">
        <v>26388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3">
        <f>P39/B39*BG2+Z39/C39*BH2+AJ39/D39*BI2+AT39/E39*BJ2</f>
        <v>0</v>
      </c>
      <c r="BE39" s="13">
        <f>Q39/B39*BG2+AA39/C39*BH2+AK39/D39*BI2+AU39/E39*BJ2</f>
        <v>0</v>
      </c>
      <c r="BF39" s="13">
        <f>R39/B39*BG2+AB39/C39*BH2+AL39/D39*BI2+AV39/E39*BJ2</f>
        <v>0</v>
      </c>
      <c r="BG39" s="13">
        <f>S39/B39*BG2+AC39/C39*BH2+AM39/D39*BI2+AW39/E39*BJ2</f>
        <v>0</v>
      </c>
      <c r="BH39" s="13">
        <f>T39/B39*BG2+AD39/C39*BH2+AN39/D39*BI2+AX39/E39*BJ2</f>
        <v>0</v>
      </c>
      <c r="BI39" s="13">
        <f>U39/B39*BG2+AE39/C39*BH2+AO39/D39*BI2+AY39/E39*BJ2</f>
        <v>0</v>
      </c>
      <c r="BJ39" s="13">
        <f>V39/B39*BG2+AF39/C39*BH2+AP39/D39*BI2+AZ39/E39*BJ2</f>
        <v>0</v>
      </c>
      <c r="BK39" s="13">
        <f>W39/B39*BG2+AG39/C39*BH2+AQ39/D39*BI2+BA39/E39*BJ2</f>
        <v>0</v>
      </c>
      <c r="BL39" s="13">
        <f>X39/B39*BG2+AH39/C39*BH2+AR39/D39*BI2+BB39/E39*BJ2</f>
        <v>0</v>
      </c>
      <c r="BM39" s="13">
        <f>Y39/B39*BG2+AI39/C39*BH2+AS39/D39*BI2+BC39/E39*BJ2</f>
        <v>0</v>
      </c>
      <c r="BN39" s="3">
        <f>SUM(BD39,F3*BD3*1)/(BD6+BD4)+BD5*ABS(BD39*BD2-F3*BD4)/(BD6+BD4)</f>
        <v>0</v>
      </c>
      <c r="BO39" s="3">
        <f>SUM(BE39,G3*BD3*1)/(BD6+BD4)+BD5*ABS(BE39*BD2-G3*BD4)/(BD6+BD4)</f>
        <v>0</v>
      </c>
      <c r="BP39" s="3">
        <f>SUM(BF39,H3*BD3*1)/(BD6+BD4)+BD5*ABS(BF39*BD2-H3*BD4)/(BD6+BD4)</f>
        <v>0</v>
      </c>
      <c r="BQ39" s="3">
        <f>SUM(BG39,I3*BD3*1)/(BD6+BD4)+BD5*ABS(BG39*BD2-I3*BD4)/(BD6+BD4)</f>
        <v>0</v>
      </c>
      <c r="BR39" s="3">
        <f>SUM(BH39,J3*BD3*1)/(BD6+BD4)+BD5*ABS(BH39*BD2-J3*BD4)/(BD6+BD4)</f>
        <v>0</v>
      </c>
      <c r="BS39" s="3">
        <f>SUM(BI39,K3*BD3*1)/(BD6+BD4)+BD5*ABS(BI39*BD2-K3*BD4)/(BD6+BD4)</f>
        <v>0</v>
      </c>
      <c r="BT39" s="3">
        <f>SUM(BJ39,L3*BD3*1)/(BD6+BD4)+BD5*ABS(BJ39*BD2-L3*BD4)/(BD6+BD4)</f>
        <v>0</v>
      </c>
      <c r="BU39" s="3">
        <f>SUM(BK39,M3*BD3*1)/(BD6+BD4)+BD5*ABS(BK39*BD2-M3*BD4)/(BD6+BD4)</f>
        <v>0</v>
      </c>
      <c r="BV39" s="3">
        <f>SUM(BL39,N3*BD3*1)/(BD6+BD4)+BD5*ABS(BL39*BD2-N3*BD4)/(BD6+BD4)</f>
        <v>0</v>
      </c>
      <c r="BW39" s="3">
        <f>SUM(BM39,O3*BD3*1)/(BD6+BD4)+BD5*ABS(BM39*BD2-O3*BD4)/(BD6+BD4)</f>
        <v>0</v>
      </c>
      <c r="BX39" s="14">
        <f>(P3-P39)/(B3-B39)*BG2+(Z3-Z39)/(C3-C39)*BH2+(AJ3-AJ39)/(D3-D39)*BI2+(AT3-AT39)/(E3-E39)*BJ2</f>
        <v>3.3852687311961713E-2</v>
      </c>
      <c r="BY39" s="14">
        <f>(Q3-Q39)/(B3-B39)*BG2+(AA3-AA39)/(C3-C39)*BH2+(AK3-AK39)/(D3-D39)*BI2+(AU3-AU39)/(E3-E39)*BJ2</f>
        <v>4.3439349434890973E-2</v>
      </c>
      <c r="BZ39" s="14">
        <f>(R3-R39)/(B3-B39)*BG2+(AB3-AB39)/(C3-C39)*BH2+(AL3-AL39)/(D3-D39)*BI2+(AV3-AV39)/(E3-E39)*BJ2</f>
        <v>2.8190898088365734E-2</v>
      </c>
      <c r="CA39" s="14">
        <f>(S3-S39)/(B3-B39)*BG2+(AC3-AC39)/(C3-C39)*BH2+(AM3-AM39)/(D3-D39)*BI2+(AW3-AW39)/(E3-E39)*BJ2</f>
        <v>2.0530385121985437E-2</v>
      </c>
      <c r="CB39" s="14">
        <f>(T3-T39)/(B3-B39)*BG2+(AD3-AD39)/(C3-C39)*BH2+(AN3-AN39)/(D3-D39)*BI2+(AX3-AX39)/(E3-E39)*BJ2</f>
        <v>2.667591204067804E-2</v>
      </c>
      <c r="CC39" s="14">
        <f>(U3-U39)/(B3-B39)*BG2+(AE3-AE39)/(C3-C39)*BH2+(AO3-AO39)/(D3-D39)*BI2+(AY3-AY39)/(E3-E39)*BJ2</f>
        <v>1.9542365565388888E-2</v>
      </c>
      <c r="CD39" s="14">
        <f>(V3-V39)/(B3-B39)*BG2+(AF3-AF39)/(C3-C39)*BH2+(AP3-AP39)/(D3-D39)*BI2+(AZ3-AZ39)/(E3-E39)*BJ2</f>
        <v>1.9576742524641134E-2</v>
      </c>
      <c r="CE39" s="14">
        <f>(W3-W39)/(B3-B39)*BG2+(AG3-AG39)/(C3-C39)*BH2+(AQ3-AQ39)/(D3-D39)*BI2+(BA3-BA39)/(E3-E39)*BJ2</f>
        <v>3.7625990933517789E-2</v>
      </c>
      <c r="CF39" s="14">
        <f>(X3-X39)/(B3-B39)*BG2+(AH3-AH39)/(C3-C39)*BH2+(AR3-AR39)/(D3-D39)*BI2+(BB3-BB39)/(E3-E39)*BJ2</f>
        <v>1.7887085232471733E-2</v>
      </c>
      <c r="CG39" s="14">
        <f>(Y3-Y39)/(B3-B39)*BG2+(AI3-AI39)/(C3-C39)*BH2+(AS3-AS39)/(D3-D39)*BI2+(BC3-BC39)/(E3-E39)*BJ2</f>
        <v>4.4888768927128356E-2</v>
      </c>
      <c r="CH39" s="13">
        <f t="shared" si="8"/>
        <v>0</v>
      </c>
      <c r="CI39" s="13">
        <f t="shared" si="8"/>
        <v>0</v>
      </c>
      <c r="CJ39" s="13">
        <f t="shared" si="8"/>
        <v>0</v>
      </c>
      <c r="CK39" s="13">
        <f t="shared" si="8"/>
        <v>0</v>
      </c>
      <c r="CL39" s="13">
        <f t="shared" si="8"/>
        <v>0</v>
      </c>
      <c r="CM39" s="13">
        <f t="shared" si="4"/>
        <v>0</v>
      </c>
      <c r="CN39" s="13">
        <f t="shared" si="4"/>
        <v>0</v>
      </c>
      <c r="CO39" s="13">
        <f t="shared" si="4"/>
        <v>0</v>
      </c>
      <c r="CP39" s="13">
        <f t="shared" si="4"/>
        <v>0</v>
      </c>
      <c r="CQ39" s="13">
        <f t="shared" si="4"/>
        <v>0</v>
      </c>
      <c r="CR39" s="14">
        <f t="shared" si="9"/>
        <v>0</v>
      </c>
      <c r="CS39" s="14">
        <f t="shared" si="9"/>
        <v>0</v>
      </c>
      <c r="CT39" s="14">
        <f t="shared" si="9"/>
        <v>0</v>
      </c>
      <c r="CU39" s="14">
        <f t="shared" si="9"/>
        <v>0</v>
      </c>
      <c r="CV39" s="14">
        <f t="shared" si="9"/>
        <v>0</v>
      </c>
      <c r="CW39" s="14">
        <f t="shared" si="5"/>
        <v>0</v>
      </c>
      <c r="CX39" s="14">
        <f t="shared" si="5"/>
        <v>0</v>
      </c>
      <c r="CY39" s="14">
        <f t="shared" si="5"/>
        <v>0</v>
      </c>
      <c r="CZ39" s="14">
        <f t="shared" si="5"/>
        <v>0</v>
      </c>
      <c r="DA39" s="14">
        <f t="shared" si="5"/>
        <v>0</v>
      </c>
      <c r="DB39" s="4">
        <f t="shared" si="10"/>
        <v>0</v>
      </c>
      <c r="DC39" s="4">
        <f t="shared" si="10"/>
        <v>0</v>
      </c>
      <c r="DD39" s="4">
        <f t="shared" si="10"/>
        <v>0</v>
      </c>
      <c r="DE39" s="4">
        <f t="shared" si="10"/>
        <v>0</v>
      </c>
      <c r="DF39" s="4">
        <f t="shared" si="10"/>
        <v>0</v>
      </c>
      <c r="DG39" s="4">
        <f t="shared" si="6"/>
        <v>0</v>
      </c>
      <c r="DH39" s="4">
        <f t="shared" si="6"/>
        <v>0</v>
      </c>
      <c r="DI39" s="4">
        <f t="shared" si="6"/>
        <v>0</v>
      </c>
      <c r="DJ39" s="4">
        <f t="shared" si="6"/>
        <v>0</v>
      </c>
      <c r="DK39" s="4">
        <f t="shared" si="6"/>
        <v>0</v>
      </c>
      <c r="DL39" s="3">
        <f t="shared" si="11"/>
        <v>0</v>
      </c>
      <c r="DM39" s="3">
        <f t="shared" si="11"/>
        <v>0</v>
      </c>
      <c r="DN39" s="3">
        <f t="shared" si="11"/>
        <v>0</v>
      </c>
      <c r="DO39" s="3">
        <f t="shared" si="11"/>
        <v>0</v>
      </c>
      <c r="DP39" s="3">
        <f t="shared" si="11"/>
        <v>0</v>
      </c>
      <c r="DQ39" s="3">
        <f t="shared" si="7"/>
        <v>0</v>
      </c>
      <c r="DR39" s="3">
        <f t="shared" si="7"/>
        <v>0</v>
      </c>
      <c r="DS39" s="3">
        <f t="shared" si="7"/>
        <v>0</v>
      </c>
      <c r="DT39" s="3">
        <f t="shared" si="7"/>
        <v>0</v>
      </c>
      <c r="DU39" s="3">
        <f t="shared" si="7"/>
        <v>0</v>
      </c>
      <c r="DV39" s="3"/>
    </row>
    <row r="40" spans="1:126">
      <c r="A40" s="1" t="s">
        <v>107</v>
      </c>
      <c r="B40" s="1">
        <v>30394</v>
      </c>
      <c r="C40" s="1">
        <v>32958</v>
      </c>
      <c r="D40" s="1">
        <v>36515</v>
      </c>
      <c r="E40" s="1">
        <v>32004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3">
        <f>P40/B40*BG2+Z40/C40*BH2+AJ40/D40*BI2+AT40/E40*BJ2</f>
        <v>0</v>
      </c>
      <c r="BE40" s="13">
        <f>Q40/B40*BG2+AA40/C40*BH2+AK40/D40*BI2+AU40/E40*BJ2</f>
        <v>0</v>
      </c>
      <c r="BF40" s="13">
        <f>R40/B40*BG2+AB40/C40*BH2+AL40/D40*BI2+AV40/E40*BJ2</f>
        <v>0</v>
      </c>
      <c r="BG40" s="13">
        <f>S40/B40*BG2+AC40/C40*BH2+AM40/D40*BI2+AW40/E40*BJ2</f>
        <v>0</v>
      </c>
      <c r="BH40" s="13">
        <f>T40/B40*BG2+AD40/C40*BH2+AN40/D40*BI2+AX40/E40*BJ2</f>
        <v>0</v>
      </c>
      <c r="BI40" s="13">
        <f>U40/B40*BG2+AE40/C40*BH2+AO40/D40*BI2+AY40/E40*BJ2</f>
        <v>0</v>
      </c>
      <c r="BJ40" s="13">
        <f>V40/B40*BG2+AF40/C40*BH2+AP40/D40*BI2+AZ40/E40*BJ2</f>
        <v>0</v>
      </c>
      <c r="BK40" s="13">
        <f>W40/B40*BG2+AG40/C40*BH2+AQ40/D40*BI2+BA40/E40*BJ2</f>
        <v>0</v>
      </c>
      <c r="BL40" s="13">
        <f>X40/B40*BG2+AH40/C40*BH2+AR40/D40*BI2+BB40/E40*BJ2</f>
        <v>0</v>
      </c>
      <c r="BM40" s="13">
        <f>Y40/B40*BG2+AI40/C40*BH2+AS40/D40*BI2+BC40/E40*BJ2</f>
        <v>0</v>
      </c>
      <c r="BN40" s="3">
        <f>SUM(BD40,F3*BD3*1)/(BD6+BD4)+BD5*ABS(BD40*BD2-F3*BD4)/(BD6+BD4)</f>
        <v>0</v>
      </c>
      <c r="BO40" s="3">
        <f>SUM(BE40,G3*BD3*1)/(BD6+BD4)+BD5*ABS(BE40*BD2-G3*BD4)/(BD6+BD4)</f>
        <v>0</v>
      </c>
      <c r="BP40" s="3">
        <f>SUM(BF40,H3*BD3*1)/(BD6+BD4)+BD5*ABS(BF40*BD2-H3*BD4)/(BD6+BD4)</f>
        <v>0</v>
      </c>
      <c r="BQ40" s="3">
        <f>SUM(BG40,I3*BD3*1)/(BD6+BD4)+BD5*ABS(BG40*BD2-I3*BD4)/(BD6+BD4)</f>
        <v>0</v>
      </c>
      <c r="BR40" s="3">
        <f>SUM(BH40,J3*BD3*1)/(BD6+BD4)+BD5*ABS(BH40*BD2-J3*BD4)/(BD6+BD4)</f>
        <v>0</v>
      </c>
      <c r="BS40" s="3">
        <f>SUM(BI40,K3*BD3*1)/(BD6+BD4)+BD5*ABS(BI40*BD2-K3*BD4)/(BD6+BD4)</f>
        <v>0</v>
      </c>
      <c r="BT40" s="3">
        <f>SUM(BJ40,L3*BD3*1)/(BD6+BD4)+BD5*ABS(BJ40*BD2-L3*BD4)/(BD6+BD4)</f>
        <v>0</v>
      </c>
      <c r="BU40" s="3">
        <f>SUM(BK40,M3*BD3*1)/(BD6+BD4)+BD5*ABS(BK40*BD2-M3*BD4)/(BD6+BD4)</f>
        <v>0</v>
      </c>
      <c r="BV40" s="3">
        <f>SUM(BL40,N3*BD3*1)/(BD6+BD4)+BD5*ABS(BL40*BD2-N3*BD4)/(BD6+BD4)</f>
        <v>0</v>
      </c>
      <c r="BW40" s="3">
        <f>SUM(BM40,O3*BD3*1)/(BD6+BD4)+BD5*ABS(BM40*BD2-O3*BD4)/(BD6+BD4)</f>
        <v>0</v>
      </c>
      <c r="BX40" s="14">
        <f>(P3-P40)/(B3-B40)*BG2+(Z3-Z40)/(C3-C40)*BH2+(AJ3-AJ40)/(D3-D40)*BI2+(AT3-AT40)/(E3-E40)*BJ2</f>
        <v>3.3907679465570009E-2</v>
      </c>
      <c r="BY40" s="14">
        <f>(Q3-Q40)/(B3-B40)*BG2+(AA3-AA40)/(C3-C40)*BH2+(AK3-AK40)/(D3-D40)*BI2+(AU3-AU40)/(E3-E40)*BJ2</f>
        <v>4.3512393178102092E-2</v>
      </c>
      <c r="BZ40" s="14">
        <f>(R3-R40)/(B3-B40)*BG2+(AB3-AB40)/(C3-C40)*BH2+(AL3-AL40)/(D3-D40)*BI2+(AV3-AV40)/(E3-E40)*BJ2</f>
        <v>2.8233634689254362E-2</v>
      </c>
      <c r="CA40" s="14">
        <f>(S3-S40)/(B3-B40)*BG2+(AC3-AC40)/(C3-C40)*BH2+(AM3-AM40)/(D3-D40)*BI2+(AW3-AW40)/(E3-E40)*BJ2</f>
        <v>2.0562996062187366E-2</v>
      </c>
      <c r="CB40" s="14">
        <f>(T3-T40)/(B3-B40)*BG2+(AD3-AD40)/(C3-C40)*BH2+(AN3-AN40)/(D3-D40)*BI2+(AX3-AX40)/(E3-E40)*BJ2</f>
        <v>2.6718313161428257E-2</v>
      </c>
      <c r="CC40" s="14">
        <f>(U3-U40)/(B3-B40)*BG2+(AE3-AE40)/(C3-C40)*BH2+(AO3-AO40)/(D3-D40)*BI2+(AY3-AY40)/(E3-E40)*BJ2</f>
        <v>1.957250729614475E-2</v>
      </c>
      <c r="CD40" s="14">
        <f>(V3-V40)/(B3-B40)*BG2+(AF3-AF40)/(C3-C40)*BH2+(AP3-AP40)/(D3-D40)*BI2+(AZ3-AZ40)/(E3-E40)*BJ2</f>
        <v>1.9608849814184863E-2</v>
      </c>
      <c r="CE40" s="14">
        <f>(W3-W40)/(B3-B40)*BG2+(AG3-AG40)/(C3-C40)*BH2+(AQ3-AQ40)/(D3-D40)*BI2+(BA3-BA40)/(E3-E40)*BJ2</f>
        <v>3.7691364264134761E-2</v>
      </c>
      <c r="CF40" s="14">
        <f>(X3-X40)/(B3-B40)*BG2+(AH3-AH40)/(C3-C40)*BH2+(AR3-AR40)/(D3-D40)*BI2+(BB3-BB40)/(E3-E40)*BJ2</f>
        <v>1.7915916055630754E-2</v>
      </c>
      <c r="CG40" s="14">
        <f>(Y3-Y40)/(B3-B40)*BG2+(AI3-AI40)/(C3-C40)*BH2+(AS3-AS40)/(D3-D40)*BI2+(BC3-BC40)/(E3-E40)*BJ2</f>
        <v>4.4961591129483419E-2</v>
      </c>
      <c r="CH40" s="13">
        <f t="shared" si="8"/>
        <v>0</v>
      </c>
      <c r="CI40" s="13">
        <f t="shared" si="8"/>
        <v>0</v>
      </c>
      <c r="CJ40" s="13">
        <f t="shared" si="8"/>
        <v>0</v>
      </c>
      <c r="CK40" s="13">
        <f t="shared" si="8"/>
        <v>0</v>
      </c>
      <c r="CL40" s="13">
        <f t="shared" si="8"/>
        <v>0</v>
      </c>
      <c r="CM40" s="13">
        <f t="shared" si="4"/>
        <v>0</v>
      </c>
      <c r="CN40" s="13">
        <f t="shared" si="4"/>
        <v>0</v>
      </c>
      <c r="CO40" s="13">
        <f t="shared" si="4"/>
        <v>0</v>
      </c>
      <c r="CP40" s="13">
        <f t="shared" si="4"/>
        <v>0</v>
      </c>
      <c r="CQ40" s="13">
        <f t="shared" si="4"/>
        <v>0</v>
      </c>
      <c r="CR40" s="14">
        <f t="shared" si="9"/>
        <v>0</v>
      </c>
      <c r="CS40" s="14">
        <f t="shared" si="9"/>
        <v>0</v>
      </c>
      <c r="CT40" s="14">
        <f t="shared" si="9"/>
        <v>0</v>
      </c>
      <c r="CU40" s="14">
        <f t="shared" si="9"/>
        <v>0</v>
      </c>
      <c r="CV40" s="14">
        <f t="shared" si="9"/>
        <v>0</v>
      </c>
      <c r="CW40" s="14">
        <f t="shared" si="5"/>
        <v>0</v>
      </c>
      <c r="CX40" s="14">
        <f t="shared" si="5"/>
        <v>0</v>
      </c>
      <c r="CY40" s="14">
        <f t="shared" si="5"/>
        <v>0</v>
      </c>
      <c r="CZ40" s="14">
        <f t="shared" si="5"/>
        <v>0</v>
      </c>
      <c r="DA40" s="14">
        <f t="shared" si="5"/>
        <v>0</v>
      </c>
      <c r="DB40" s="4">
        <f t="shared" si="10"/>
        <v>0</v>
      </c>
      <c r="DC40" s="4">
        <f t="shared" si="10"/>
        <v>0</v>
      </c>
      <c r="DD40" s="4">
        <f t="shared" si="10"/>
        <v>0</v>
      </c>
      <c r="DE40" s="4">
        <f t="shared" si="10"/>
        <v>0</v>
      </c>
      <c r="DF40" s="4">
        <f t="shared" si="10"/>
        <v>0</v>
      </c>
      <c r="DG40" s="4">
        <f t="shared" si="6"/>
        <v>0</v>
      </c>
      <c r="DH40" s="4">
        <f t="shared" si="6"/>
        <v>0</v>
      </c>
      <c r="DI40" s="4">
        <f t="shared" si="6"/>
        <v>0</v>
      </c>
      <c r="DJ40" s="4">
        <f t="shared" si="6"/>
        <v>0</v>
      </c>
      <c r="DK40" s="4">
        <f t="shared" si="6"/>
        <v>0</v>
      </c>
      <c r="DL40" s="3">
        <f t="shared" si="11"/>
        <v>0</v>
      </c>
      <c r="DM40" s="3">
        <f t="shared" si="11"/>
        <v>0</v>
      </c>
      <c r="DN40" s="3">
        <f t="shared" si="11"/>
        <v>0</v>
      </c>
      <c r="DO40" s="3">
        <f t="shared" si="11"/>
        <v>0</v>
      </c>
      <c r="DP40" s="3">
        <f t="shared" si="11"/>
        <v>0</v>
      </c>
      <c r="DQ40" s="3">
        <f t="shared" si="7"/>
        <v>0</v>
      </c>
      <c r="DR40" s="3">
        <f t="shared" si="7"/>
        <v>0</v>
      </c>
      <c r="DS40" s="3">
        <f t="shared" si="7"/>
        <v>0</v>
      </c>
      <c r="DT40" s="3">
        <f t="shared" si="7"/>
        <v>0</v>
      </c>
      <c r="DU40" s="3">
        <f t="shared" si="7"/>
        <v>0</v>
      </c>
      <c r="DV40" s="3"/>
    </row>
    <row r="41" spans="1:126">
      <c r="A41" s="1" t="s">
        <v>108</v>
      </c>
      <c r="B41" s="1">
        <v>29914</v>
      </c>
      <c r="C41" s="1">
        <v>34187</v>
      </c>
      <c r="D41" s="1">
        <v>37848</v>
      </c>
      <c r="E41" s="1">
        <v>33124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3">
        <f>P41/B41*BG2+Z41/C41*BH2+AJ41/D41*BI2+AT41/E41*BJ2</f>
        <v>0</v>
      </c>
      <c r="BE41" s="13">
        <f>Q41/B41*BG2+AA41/C41*BH2+AK41/D41*BI2+AU41/E41*BJ2</f>
        <v>0</v>
      </c>
      <c r="BF41" s="13">
        <f>R41/B41*BG2+AB41/C41*BH2+AL41/D41*BI2+AV41/E41*BJ2</f>
        <v>0</v>
      </c>
      <c r="BG41" s="13">
        <f>S41/B41*BG2+AC41/C41*BH2+AM41/D41*BI2+AW41/E41*BJ2</f>
        <v>0</v>
      </c>
      <c r="BH41" s="13">
        <f>T41/B41*BG2+AD41/C41*BH2+AN41/D41*BI2+AX41/E41*BJ2</f>
        <v>0</v>
      </c>
      <c r="BI41" s="13">
        <f>U41/B41*BG2+AE41/C41*BH2+AO41/D41*BI2+AY41/E41*BJ2</f>
        <v>0</v>
      </c>
      <c r="BJ41" s="13">
        <f>V41/B41*BG2+AF41/C41*BH2+AP41/D41*BI2+AZ41/E41*BJ2</f>
        <v>0</v>
      </c>
      <c r="BK41" s="13">
        <f>W41/B41*BG2+AG41/C41*BH2+AQ41/D41*BI2+BA41/E41*BJ2</f>
        <v>0</v>
      </c>
      <c r="BL41" s="13">
        <f>X41/B41*BG2+AH41/C41*BH2+AR41/D41*BI2+BB41/E41*BJ2</f>
        <v>0</v>
      </c>
      <c r="BM41" s="13">
        <f>Y41/B41*BG2+AI41/C41*BH2+AS41/D41*BI2+BC41/E41*BJ2</f>
        <v>0</v>
      </c>
      <c r="BN41" s="3">
        <f>SUM(BD41,F3*BD3*1)/(BD6+BD4)+BD5*ABS(BD41*BD2-F3*BD4)/(BD6+BD4)</f>
        <v>0</v>
      </c>
      <c r="BO41" s="3">
        <f>SUM(BE41,G3*BD3*1)/(BD6+BD4)+BD5*ABS(BE41*BD2-G3*BD4)/(BD6+BD4)</f>
        <v>0</v>
      </c>
      <c r="BP41" s="3">
        <f>SUM(BF41,H3*BD3*1)/(BD6+BD4)+BD5*ABS(BF41*BD2-H3*BD4)/(BD6+BD4)</f>
        <v>0</v>
      </c>
      <c r="BQ41" s="3">
        <f>SUM(BG41,I3*BD3*1)/(BD6+BD4)+BD5*ABS(BG41*BD2-I3*BD4)/(BD6+BD4)</f>
        <v>0</v>
      </c>
      <c r="BR41" s="3">
        <f>SUM(BH41,J3*BD3*1)/(BD6+BD4)+BD5*ABS(BH41*BD2-J3*BD4)/(BD6+BD4)</f>
        <v>0</v>
      </c>
      <c r="BS41" s="3">
        <f>SUM(BI41,K3*BD3*1)/(BD6+BD4)+BD5*ABS(BI41*BD2-K3*BD4)/(BD6+BD4)</f>
        <v>0</v>
      </c>
      <c r="BT41" s="3">
        <f>SUM(BJ41,L3*BD3*1)/(BD6+BD4)+BD5*ABS(BJ41*BD2-L3*BD4)/(BD6+BD4)</f>
        <v>0</v>
      </c>
      <c r="BU41" s="3">
        <f>SUM(BK41,M3*BD3*1)/(BD6+BD4)+BD5*ABS(BK41*BD2-M3*BD4)/(BD6+BD4)</f>
        <v>0</v>
      </c>
      <c r="BV41" s="3">
        <f>SUM(BL41,N3*BD3*1)/(BD6+BD4)+BD5*ABS(BL41*BD2-N3*BD4)/(BD6+BD4)</f>
        <v>0</v>
      </c>
      <c r="BW41" s="3">
        <f>SUM(BM41,O3*BD3*1)/(BD6+BD4)+BD5*ABS(BM41*BD2-O3*BD4)/(BD6+BD4)</f>
        <v>0</v>
      </c>
      <c r="BX41" s="14">
        <f>(P3-P41)/(B3-B41)*BG2+(Z3-Z41)/(C3-C41)*BH2+(AJ3-AJ41)/(D3-D41)*BI2+(AT3-AT41)/(E3-E41)*BJ2</f>
        <v>3.3922077110421757E-2</v>
      </c>
      <c r="BY41" s="14">
        <f>(Q3-Q41)/(B3-B41)*BG2+(AA3-AA41)/(C3-C41)*BH2+(AK3-AK41)/(D3-D41)*BI2+(AU3-AU41)/(E3-E41)*BJ2</f>
        <v>4.353123596427666E-2</v>
      </c>
      <c r="BZ41" s="14">
        <f>(R3-R41)/(B3-B41)*BG2+(AB3-AB41)/(C3-C41)*BH2+(AL3-AL41)/(D3-D41)*BI2+(AV3-AV41)/(E3-E41)*BJ2</f>
        <v>2.8245393212573213E-2</v>
      </c>
      <c r="CA41" s="14">
        <f>(S3-S41)/(B3-B41)*BG2+(AC3-AC41)/(C3-C41)*BH2+(AM3-AM41)/(D3-D41)*BI2+(AW3-AW41)/(E3-E41)*BJ2</f>
        <v>2.0571406408939868E-2</v>
      </c>
      <c r="CB41" s="14">
        <f>(T3-T41)/(B3-B41)*BG2+(AD3-AD41)/(C3-C41)*BH2+(AN3-AN41)/(D3-D41)*BI2+(AX3-AX41)/(E3-E41)*BJ2</f>
        <v>2.6729896226028491E-2</v>
      </c>
      <c r="CC41" s="14">
        <f>(U3-U41)/(B3-B41)*BG2+(AE3-AE41)/(C3-C41)*BH2+(AO3-AO41)/(D3-D41)*BI2+(AY3-AY41)/(E3-E41)*BJ2</f>
        <v>1.9580714007917523E-2</v>
      </c>
      <c r="CD41" s="14">
        <f>(V3-V41)/(B3-B41)*BG2+(AF3-AF41)/(C3-C41)*BH2+(AP3-AP41)/(D3-D41)*BI2+(AZ3-AZ41)/(E3-E41)*BJ2</f>
        <v>1.9617010349958278E-2</v>
      </c>
      <c r="CE41" s="14">
        <f>(W3-W41)/(B3-B41)*BG2+(AG3-AG41)/(C3-C41)*BH2+(AQ3-AQ41)/(D3-D41)*BI2+(BA3-BA41)/(E3-E41)*BJ2</f>
        <v>3.7708334309540688E-2</v>
      </c>
      <c r="CF41" s="14">
        <f>(X3-X41)/(B3-B41)*BG2+(AH3-AH41)/(C3-C41)*BH2+(AR3-AR41)/(D3-D41)*BI2+(BB3-BB41)/(E3-E41)*BJ2</f>
        <v>1.7923526176865465E-2</v>
      </c>
      <c r="CG41" s="14">
        <f>(Y3-Y41)/(B3-B41)*BG2+(AI3-AI41)/(C3-C41)*BH2+(AS3-AS41)/(D3-D41)*BI2+(BC3-BC41)/(E3-E41)*BJ2</f>
        <v>4.4980819516722718E-2</v>
      </c>
      <c r="CH41" s="13">
        <f t="shared" si="8"/>
        <v>0</v>
      </c>
      <c r="CI41" s="13">
        <f t="shared" si="8"/>
        <v>0</v>
      </c>
      <c r="CJ41" s="13">
        <f t="shared" si="8"/>
        <v>0</v>
      </c>
      <c r="CK41" s="13">
        <f t="shared" si="8"/>
        <v>0</v>
      </c>
      <c r="CL41" s="13">
        <f t="shared" si="8"/>
        <v>0</v>
      </c>
      <c r="CM41" s="13">
        <f t="shared" si="4"/>
        <v>0</v>
      </c>
      <c r="CN41" s="13">
        <f t="shared" si="4"/>
        <v>0</v>
      </c>
      <c r="CO41" s="13">
        <f t="shared" si="4"/>
        <v>0</v>
      </c>
      <c r="CP41" s="13">
        <f t="shared" si="4"/>
        <v>0</v>
      </c>
      <c r="CQ41" s="13">
        <f t="shared" si="4"/>
        <v>0</v>
      </c>
      <c r="CR41" s="14">
        <f t="shared" si="9"/>
        <v>0</v>
      </c>
      <c r="CS41" s="14">
        <f t="shared" si="9"/>
        <v>0</v>
      </c>
      <c r="CT41" s="14">
        <f t="shared" si="9"/>
        <v>0</v>
      </c>
      <c r="CU41" s="14">
        <f t="shared" si="9"/>
        <v>0</v>
      </c>
      <c r="CV41" s="14">
        <f t="shared" si="9"/>
        <v>0</v>
      </c>
      <c r="CW41" s="14">
        <f t="shared" si="5"/>
        <v>0</v>
      </c>
      <c r="CX41" s="14">
        <f t="shared" si="5"/>
        <v>0</v>
      </c>
      <c r="CY41" s="14">
        <f t="shared" si="5"/>
        <v>0</v>
      </c>
      <c r="CZ41" s="14">
        <f t="shared" si="5"/>
        <v>0</v>
      </c>
      <c r="DA41" s="14">
        <f t="shared" si="5"/>
        <v>0</v>
      </c>
      <c r="DB41" s="4">
        <f t="shared" si="10"/>
        <v>0</v>
      </c>
      <c r="DC41" s="4">
        <f t="shared" si="10"/>
        <v>0</v>
      </c>
      <c r="DD41" s="4">
        <f t="shared" si="10"/>
        <v>0</v>
      </c>
      <c r="DE41" s="4">
        <f t="shared" si="10"/>
        <v>0</v>
      </c>
      <c r="DF41" s="4">
        <f t="shared" si="10"/>
        <v>0</v>
      </c>
      <c r="DG41" s="4">
        <f t="shared" si="6"/>
        <v>0</v>
      </c>
      <c r="DH41" s="4">
        <f t="shared" si="6"/>
        <v>0</v>
      </c>
      <c r="DI41" s="4">
        <f t="shared" si="6"/>
        <v>0</v>
      </c>
      <c r="DJ41" s="4">
        <f t="shared" si="6"/>
        <v>0</v>
      </c>
      <c r="DK41" s="4">
        <f t="shared" si="6"/>
        <v>0</v>
      </c>
      <c r="DL41" s="3">
        <f t="shared" si="11"/>
        <v>0</v>
      </c>
      <c r="DM41" s="3">
        <f t="shared" si="11"/>
        <v>0</v>
      </c>
      <c r="DN41" s="3">
        <f t="shared" si="11"/>
        <v>0</v>
      </c>
      <c r="DO41" s="3">
        <f t="shared" si="11"/>
        <v>0</v>
      </c>
      <c r="DP41" s="3">
        <f t="shared" si="11"/>
        <v>0</v>
      </c>
      <c r="DQ41" s="3">
        <f t="shared" si="7"/>
        <v>0</v>
      </c>
      <c r="DR41" s="3">
        <f t="shared" si="7"/>
        <v>0</v>
      </c>
      <c r="DS41" s="3">
        <f t="shared" si="7"/>
        <v>0</v>
      </c>
      <c r="DT41" s="3">
        <f t="shared" si="7"/>
        <v>0</v>
      </c>
      <c r="DU41" s="3">
        <f t="shared" si="7"/>
        <v>0</v>
      </c>
      <c r="DV41" s="3"/>
    </row>
    <row r="42" spans="1:126">
      <c r="A42" s="1" t="s">
        <v>73</v>
      </c>
      <c r="B42" s="1">
        <v>29734</v>
      </c>
      <c r="C42" s="1">
        <v>34634</v>
      </c>
      <c r="D42" s="1">
        <v>39055</v>
      </c>
      <c r="E42" s="1">
        <v>38017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3">
        <f>P42/B42*BG2+Z42/C42*BH2+AJ42/D42*BI2+AT42/E42*BJ2</f>
        <v>0</v>
      </c>
      <c r="BE42" s="13">
        <f>Q42/B42*BG2+AA42/C42*BH2+AK42/D42*BI2+AU42/E42*BJ2</f>
        <v>0</v>
      </c>
      <c r="BF42" s="13">
        <f>R42/B42*BG2+AB42/C42*BH2+AL42/D42*BI2+AV42/E42*BJ2</f>
        <v>0</v>
      </c>
      <c r="BG42" s="13">
        <f>S42/B42*BG2+AC42/C42*BH2+AM42/D42*BI2+AW42/E42*BJ2</f>
        <v>0</v>
      </c>
      <c r="BH42" s="13">
        <f>T42/B42*BG2+AD42/C42*BH2+AN42/D42*BI2+AX42/E42*BJ2</f>
        <v>0</v>
      </c>
      <c r="BI42" s="13">
        <f>U42/B42*BG2+AE42/C42*BH2+AO42/D42*BI2+AY42/E42*BJ2</f>
        <v>0</v>
      </c>
      <c r="BJ42" s="13">
        <f>V42/B42*BG2+AF42/C42*BH2+AP42/D42*BI2+AZ42/E42*BJ2</f>
        <v>0</v>
      </c>
      <c r="BK42" s="13">
        <f>W42/B42*BG2+AG42/C42*BH2+AQ42/D42*BI2+BA42/E42*BJ2</f>
        <v>0</v>
      </c>
      <c r="BL42" s="13">
        <f>X42/B42*BG2+AH42/C42*BH2+AR42/D42*BI2+BB42/E42*BJ2</f>
        <v>0</v>
      </c>
      <c r="BM42" s="13">
        <f>Y42/B42*BG2+AI42/C42*BH2+AS42/D42*BI2+BC42/E42*BJ2</f>
        <v>0</v>
      </c>
      <c r="BN42" s="3">
        <f>SUM(BD42,F3*BD3*1)/(BD6+BD4)+BD5*ABS(BD42*BD2-F3*BD4)/(BD6+BD4)</f>
        <v>0</v>
      </c>
      <c r="BO42" s="3">
        <f>SUM(BE42,G3*BD3*1)/(BD6+BD4)+BD5*ABS(BE42*BD2-G3*BD4)/(BD6+BD4)</f>
        <v>0</v>
      </c>
      <c r="BP42" s="3">
        <f>SUM(BF42,H3*BD3*1)/(BD6+BD4)+BD5*ABS(BF42*BD2-H3*BD4)/(BD6+BD4)</f>
        <v>0</v>
      </c>
      <c r="BQ42" s="3">
        <f>SUM(BG42,I3*BD3*1)/(BD6+BD4)+BD5*ABS(BG42*BD2-I3*BD4)/(BD6+BD4)</f>
        <v>0</v>
      </c>
      <c r="BR42" s="3">
        <f>SUM(BH42,J3*BD3*1)/(BD6+BD4)+BD5*ABS(BH42*BD2-J3*BD4)/(BD6+BD4)</f>
        <v>0</v>
      </c>
      <c r="BS42" s="3">
        <f>SUM(BI42,K3*BD3*1)/(BD6+BD4)+BD5*ABS(BI42*BD2-K3*BD4)/(BD6+BD4)</f>
        <v>0</v>
      </c>
      <c r="BT42" s="3">
        <f>SUM(BJ42,L3*BD3*1)/(BD6+BD4)+BD5*ABS(BJ42*BD2-L3*BD4)/(BD6+BD4)</f>
        <v>0</v>
      </c>
      <c r="BU42" s="3">
        <f>SUM(BK42,M3*BD3*1)/(BD6+BD4)+BD5*ABS(BK42*BD2-M3*BD4)/(BD6+BD4)</f>
        <v>0</v>
      </c>
      <c r="BV42" s="3">
        <f>SUM(BL42,N3*BD3*1)/(BD6+BD4)+BD5*ABS(BL42*BD2-N3*BD4)/(BD6+BD4)</f>
        <v>0</v>
      </c>
      <c r="BW42" s="3">
        <f>SUM(BM42,O3*BD3*1)/(BD6+BD4)+BD5*ABS(BM42*BD2-O3*BD4)/(BD6+BD4)</f>
        <v>0</v>
      </c>
      <c r="BX42" s="14">
        <f>(P3-P42)/(B3-B42)*BG2+(Z3-Z42)/(C3-C42)*BH2+(AJ3-AJ42)/(D3-D42)*BI2+(AT3-AT42)/(E3-E42)*BJ2</f>
        <v>3.394937127621072E-2</v>
      </c>
      <c r="BY42" s="14">
        <f>(Q3-Q42)/(B3-B42)*BG2+(AA3-AA42)/(C3-C42)*BH2+(AK3-AK42)/(D3-D42)*BI2+(AU3-AU42)/(E3-E42)*BJ2</f>
        <v>4.3569045794351557E-2</v>
      </c>
      <c r="BZ42" s="14">
        <f>(R3-R42)/(B3-B42)*BG2+(AB3-AB42)/(C3-C42)*BH2+(AL3-AL42)/(D3-D42)*BI2+(AV3-AV42)/(E3-E42)*BJ2</f>
        <v>2.826643328674934E-2</v>
      </c>
      <c r="CA42" s="14">
        <f>(S3-S42)/(B3-B42)*BG2+(AC3-AC42)/(C3-C42)*BH2+(AM3-AM42)/(D3-D42)*BI2+(AW3-AW42)/(E3-E42)*BJ2</f>
        <v>2.0588365658659361E-2</v>
      </c>
      <c r="CB42" s="14">
        <f>(T3-T42)/(B3-B42)*BG2+(AD3-AD42)/(C3-C42)*BH2+(AN3-AN42)/(D3-D42)*BI2+(AX3-AX42)/(E3-E42)*BJ2</f>
        <v>2.675045238994752E-2</v>
      </c>
      <c r="CC42" s="14">
        <f>(U3-U42)/(B3-B42)*BG2+(AE3-AE42)/(C3-C42)*BH2+(AO3-AO42)/(D3-D42)*BI2+(AY3-AY42)/(E3-E42)*BJ2</f>
        <v>1.9594602987909916E-2</v>
      </c>
      <c r="CD42" s="14">
        <f>(V3-V42)/(B3-B42)*BG2+(AF3-AF42)/(C3-C42)*BH2+(AP3-AP42)/(D3-D42)*BI2+(AZ3-AZ42)/(E3-E42)*BJ2</f>
        <v>1.9632440487531076E-2</v>
      </c>
      <c r="CE42" s="14">
        <f>(W3-W42)/(B3-B42)*BG2+(AG3-AG42)/(C3-C42)*BH2+(AQ3-AQ42)/(D3-D42)*BI2+(BA3-BA42)/(E3-E42)*BJ2</f>
        <v>3.7743607772818301E-2</v>
      </c>
      <c r="CF42" s="14">
        <f>(X3-X42)/(B3-B42)*BG2+(AH3-AH42)/(C3-C42)*BH2+(AR3-AR42)/(D3-D42)*BI2+(BB3-BB42)/(E3-E42)*BJ2</f>
        <v>1.7937712775814123E-2</v>
      </c>
      <c r="CG42" s="14">
        <f>(Y3-Y42)/(B3-B42)*BG2+(AI3-AI42)/(C3-C42)*BH2+(AS3-AS42)/(D3-D42)*BI2+(BC3-BC42)/(E3-E42)*BJ2</f>
        <v>4.5013392159116775E-2</v>
      </c>
      <c r="CH42" s="13">
        <f t="shared" si="8"/>
        <v>0</v>
      </c>
      <c r="CI42" s="13">
        <f t="shared" si="8"/>
        <v>0</v>
      </c>
      <c r="CJ42" s="13">
        <f t="shared" si="8"/>
        <v>0</v>
      </c>
      <c r="CK42" s="13">
        <f t="shared" si="8"/>
        <v>0</v>
      </c>
      <c r="CL42" s="13">
        <f t="shared" si="8"/>
        <v>0</v>
      </c>
      <c r="CM42" s="13">
        <f t="shared" si="4"/>
        <v>0</v>
      </c>
      <c r="CN42" s="13">
        <f t="shared" si="4"/>
        <v>0</v>
      </c>
      <c r="CO42" s="13">
        <f t="shared" si="4"/>
        <v>0</v>
      </c>
      <c r="CP42" s="13">
        <f t="shared" si="4"/>
        <v>0</v>
      </c>
      <c r="CQ42" s="13">
        <f t="shared" si="4"/>
        <v>0</v>
      </c>
      <c r="CR42" s="14">
        <f t="shared" si="9"/>
        <v>0</v>
      </c>
      <c r="CS42" s="14">
        <f t="shared" si="9"/>
        <v>0</v>
      </c>
      <c r="CT42" s="14">
        <f t="shared" si="9"/>
        <v>0</v>
      </c>
      <c r="CU42" s="14">
        <f t="shared" si="9"/>
        <v>0</v>
      </c>
      <c r="CV42" s="14">
        <f t="shared" si="9"/>
        <v>0</v>
      </c>
      <c r="CW42" s="14">
        <f t="shared" si="5"/>
        <v>0</v>
      </c>
      <c r="CX42" s="14">
        <f t="shared" si="5"/>
        <v>0</v>
      </c>
      <c r="CY42" s="14">
        <f t="shared" si="5"/>
        <v>0</v>
      </c>
      <c r="CZ42" s="14">
        <f t="shared" si="5"/>
        <v>0</v>
      </c>
      <c r="DA42" s="14">
        <f t="shared" si="5"/>
        <v>0</v>
      </c>
      <c r="DB42" s="4">
        <f t="shared" si="10"/>
        <v>0</v>
      </c>
      <c r="DC42" s="4">
        <f t="shared" si="10"/>
        <v>0</v>
      </c>
      <c r="DD42" s="4">
        <f t="shared" si="10"/>
        <v>0</v>
      </c>
      <c r="DE42" s="4">
        <f t="shared" si="10"/>
        <v>0</v>
      </c>
      <c r="DF42" s="4">
        <f t="shared" si="10"/>
        <v>0</v>
      </c>
      <c r="DG42" s="4">
        <f t="shared" si="6"/>
        <v>0</v>
      </c>
      <c r="DH42" s="4">
        <f t="shared" si="6"/>
        <v>0</v>
      </c>
      <c r="DI42" s="4">
        <f t="shared" si="6"/>
        <v>0</v>
      </c>
      <c r="DJ42" s="4">
        <f t="shared" si="6"/>
        <v>0</v>
      </c>
      <c r="DK42" s="4">
        <f t="shared" si="6"/>
        <v>0</v>
      </c>
      <c r="DL42" s="3">
        <f t="shared" si="11"/>
        <v>0</v>
      </c>
      <c r="DM42" s="3">
        <f t="shared" si="11"/>
        <v>0</v>
      </c>
      <c r="DN42" s="3">
        <f t="shared" si="11"/>
        <v>0</v>
      </c>
      <c r="DO42" s="3">
        <f t="shared" si="11"/>
        <v>0</v>
      </c>
      <c r="DP42" s="3">
        <f t="shared" si="11"/>
        <v>0</v>
      </c>
      <c r="DQ42" s="3">
        <f t="shared" si="7"/>
        <v>0</v>
      </c>
      <c r="DR42" s="3">
        <f t="shared" si="7"/>
        <v>0</v>
      </c>
      <c r="DS42" s="3">
        <f t="shared" si="7"/>
        <v>0</v>
      </c>
      <c r="DT42" s="3">
        <f t="shared" si="7"/>
        <v>0</v>
      </c>
      <c r="DU42" s="3">
        <f t="shared" si="7"/>
        <v>0</v>
      </c>
      <c r="DV42" s="3"/>
    </row>
    <row r="43" spans="1:126">
      <c r="A43" s="1" t="s">
        <v>109</v>
      </c>
      <c r="B43" s="1">
        <v>29328</v>
      </c>
      <c r="C43" s="1">
        <v>32827</v>
      </c>
      <c r="D43" s="1">
        <v>39020</v>
      </c>
      <c r="E43" s="1">
        <v>35922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3">
        <f>P43/B43*BG2+Z43/C43*BH2+AJ43/D43*BI2+AT43/E43*BJ2</f>
        <v>0</v>
      </c>
      <c r="BE43" s="13">
        <f>Q43/B43*BG2+AA43/C43*BH2+AK43/D43*BI2+AU43/E43*BJ2</f>
        <v>0</v>
      </c>
      <c r="BF43" s="13">
        <f>R43/B43*BG2+AB43/C43*BH2+AL43/D43*BI2+AV43/E43*BJ2</f>
        <v>0</v>
      </c>
      <c r="BG43" s="13">
        <f>S43/B43*BG2+AC43/C43*BH2+AM43/D43*BI2+AW43/E43*BJ2</f>
        <v>0</v>
      </c>
      <c r="BH43" s="13">
        <f>T43/B43*BG2+AD43/C43*BH2+AN43/D43*BI2+AX43/E43*BJ2</f>
        <v>0</v>
      </c>
      <c r="BI43" s="13">
        <f>U43/B43*BG2+AE43/C43*BH2+AO43/D43*BI2+AY43/E43*BJ2</f>
        <v>0</v>
      </c>
      <c r="BJ43" s="13">
        <f>V43/B43*BG2+AF43/C43*BH2+AP43/D43*BI2+AZ43/E43*BJ2</f>
        <v>0</v>
      </c>
      <c r="BK43" s="13">
        <f>W43/B43*BG2+AG43/C43*BH2+AQ43/D43*BI2+BA43/E43*BJ2</f>
        <v>0</v>
      </c>
      <c r="BL43" s="13">
        <f>X43/B43*BG2+AH43/C43*BH2+AR43/D43*BI2+BB43/E43*BJ2</f>
        <v>0</v>
      </c>
      <c r="BM43" s="13">
        <f>Y43/B43*BG2+AI43/C43*BH2+AS43/D43*BI2+BC43/E43*BJ2</f>
        <v>0</v>
      </c>
      <c r="BN43" s="3">
        <f>SUM(BD43,F3*BD3*1)/(BD6+BD4)+BD5*ABS(BD43*BD2-F3*BD4)/(BD6+BD4)</f>
        <v>0</v>
      </c>
      <c r="BO43" s="3">
        <f>SUM(BE43,G3*BD3*1)/(BD6+BD4)+BD5*ABS(BE43*BD2-G3*BD4)/(BD6+BD4)</f>
        <v>0</v>
      </c>
      <c r="BP43" s="3">
        <f>SUM(BF43,H3*BD3*1)/(BD6+BD4)+BD5*ABS(BF43*BD2-H3*BD4)/(BD6+BD4)</f>
        <v>0</v>
      </c>
      <c r="BQ43" s="3">
        <f>SUM(BG43,I3*BD3*1)/(BD6+BD4)+BD5*ABS(BG43*BD2-I3*BD4)/(BD6+BD4)</f>
        <v>0</v>
      </c>
      <c r="BR43" s="3">
        <f>SUM(BH43,J3*BD3*1)/(BD6+BD4)+BD5*ABS(BH43*BD2-J3*BD4)/(BD6+BD4)</f>
        <v>0</v>
      </c>
      <c r="BS43" s="3">
        <f>SUM(BI43,K3*BD3*1)/(BD6+BD4)+BD5*ABS(BI43*BD2-K3*BD4)/(BD6+BD4)</f>
        <v>0</v>
      </c>
      <c r="BT43" s="3">
        <f>SUM(BJ43,L3*BD3*1)/(BD6+BD4)+BD5*ABS(BJ43*BD2-L3*BD4)/(BD6+BD4)</f>
        <v>0</v>
      </c>
      <c r="BU43" s="3">
        <f>SUM(BK43,M3*BD3*1)/(BD6+BD4)+BD5*ABS(BK43*BD2-M3*BD4)/(BD6+BD4)</f>
        <v>0</v>
      </c>
      <c r="BV43" s="3">
        <f>SUM(BL43,N3*BD3*1)/(BD6+BD4)+BD5*ABS(BL43*BD2-N3*BD4)/(BD6+BD4)</f>
        <v>0</v>
      </c>
      <c r="BW43" s="3">
        <f>SUM(BM43,O3*BD3*1)/(BD6+BD4)+BD5*ABS(BM43*BD2-O3*BD4)/(BD6+BD4)</f>
        <v>0</v>
      </c>
      <c r="BX43" s="14">
        <f>(P3-P43)/(B3-B43)*BG2+(Z3-Z43)/(C3-C43)*BH2+(AJ3-AJ43)/(D3-D43)*BI2+(AT3-AT43)/(E3-E43)*BJ2</f>
        <v>3.3932948624319774E-2</v>
      </c>
      <c r="BY43" s="14">
        <f>(Q3-Q43)/(B3-B43)*BG2+(AA3-AA43)/(C3-C43)*BH2+(AK3-AK43)/(D3-D43)*BI2+(AU3-AU43)/(E3-E43)*BJ2</f>
        <v>4.3547345666876257E-2</v>
      </c>
      <c r="BZ43" s="14">
        <f>(R3-R43)/(B3-B43)*BG2+(AB3-AB43)/(C3-C43)*BH2+(AL3-AL43)/(D3-D43)*BI2+(AV3-AV43)/(E3-E43)*BJ2</f>
        <v>2.825189953683848E-2</v>
      </c>
      <c r="CA43" s="14">
        <f>(S3-S43)/(B3-B43)*BG2+(AC3-AC43)/(C3-C43)*BH2+(AM3-AM43)/(D3-D43)*BI2+(AW3-AW43)/(E3-E43)*BJ2</f>
        <v>2.0578031790561384E-2</v>
      </c>
      <c r="CB43" s="14">
        <f>(T3-T43)/(B3-B43)*BG2+(AD3-AD43)/(C3-C43)*BH2+(AN3-AN43)/(D3-D43)*BI2+(AX3-AX43)/(E3-E43)*BJ2</f>
        <v>2.6737072051115321E-2</v>
      </c>
      <c r="CC43" s="14">
        <f>(U3-U43)/(B3-B43)*BG2+(AE3-AE43)/(C3-C43)*BH2+(AO3-AO43)/(D3-D43)*BI2+(AY3-AY43)/(E3-E43)*BJ2</f>
        <v>1.9585360512411863E-2</v>
      </c>
      <c r="CD43" s="14">
        <f>(V3-V43)/(B3-B43)*BG2+(AF3-AF43)/(C3-C43)*BH2+(AP3-AP43)/(D3-D43)*BI2+(AZ3-AZ43)/(E3-E43)*BJ2</f>
        <v>1.9623712847048391E-2</v>
      </c>
      <c r="CE43" s="14">
        <f>(W3-W43)/(B3-B43)*BG2+(AG3-AG43)/(C3-C43)*BH2+(AQ3-AQ43)/(D3-D43)*BI2+(BA3-BA43)/(E3-E43)*BJ2</f>
        <v>3.7723623985316354E-2</v>
      </c>
      <c r="CF43" s="14">
        <f>(X3-X43)/(B3-B43)*BG2+(AH3-AH43)/(C3-C43)*BH2+(AR3-AR43)/(D3-D43)*BI2+(BB3-BB43)/(E3-E43)*BJ2</f>
        <v>1.7929020518703105E-2</v>
      </c>
      <c r="CG43" s="14">
        <f>(Y3-Y43)/(B3-B43)*BG2+(AI3-AI43)/(C3-C43)*BH2+(AS3-AS43)/(D3-D43)*BI2+(BC3-BC43)/(E3-E43)*BJ2</f>
        <v>4.4993951611837557E-2</v>
      </c>
      <c r="CH43" s="13">
        <f t="shared" si="8"/>
        <v>0</v>
      </c>
      <c r="CI43" s="13">
        <f t="shared" si="8"/>
        <v>0</v>
      </c>
      <c r="CJ43" s="13">
        <f t="shared" si="8"/>
        <v>0</v>
      </c>
      <c r="CK43" s="13">
        <f t="shared" si="8"/>
        <v>0</v>
      </c>
      <c r="CL43" s="13">
        <f t="shared" si="8"/>
        <v>0</v>
      </c>
      <c r="CM43" s="13">
        <f t="shared" si="4"/>
        <v>0</v>
      </c>
      <c r="CN43" s="13">
        <f t="shared" si="4"/>
        <v>0</v>
      </c>
      <c r="CO43" s="13">
        <f t="shared" si="4"/>
        <v>0</v>
      </c>
      <c r="CP43" s="13">
        <f t="shared" si="4"/>
        <v>0</v>
      </c>
      <c r="CQ43" s="13">
        <f t="shared" si="4"/>
        <v>0</v>
      </c>
      <c r="CR43" s="14">
        <f t="shared" si="9"/>
        <v>0</v>
      </c>
      <c r="CS43" s="14">
        <f t="shared" si="9"/>
        <v>0</v>
      </c>
      <c r="CT43" s="14">
        <f t="shared" si="9"/>
        <v>0</v>
      </c>
      <c r="CU43" s="14">
        <f t="shared" si="9"/>
        <v>0</v>
      </c>
      <c r="CV43" s="14">
        <f t="shared" si="9"/>
        <v>0</v>
      </c>
      <c r="CW43" s="14">
        <f t="shared" si="5"/>
        <v>0</v>
      </c>
      <c r="CX43" s="14">
        <f t="shared" si="5"/>
        <v>0</v>
      </c>
      <c r="CY43" s="14">
        <f t="shared" si="5"/>
        <v>0</v>
      </c>
      <c r="CZ43" s="14">
        <f t="shared" si="5"/>
        <v>0</v>
      </c>
      <c r="DA43" s="14">
        <f t="shared" si="5"/>
        <v>0</v>
      </c>
      <c r="DB43" s="4">
        <f t="shared" si="10"/>
        <v>0</v>
      </c>
      <c r="DC43" s="4">
        <f t="shared" si="10"/>
        <v>0</v>
      </c>
      <c r="DD43" s="4">
        <f t="shared" si="10"/>
        <v>0</v>
      </c>
      <c r="DE43" s="4">
        <f t="shared" si="10"/>
        <v>0</v>
      </c>
      <c r="DF43" s="4">
        <f t="shared" si="10"/>
        <v>0</v>
      </c>
      <c r="DG43" s="4">
        <f t="shared" si="6"/>
        <v>0</v>
      </c>
      <c r="DH43" s="4">
        <f t="shared" si="6"/>
        <v>0</v>
      </c>
      <c r="DI43" s="4">
        <f t="shared" si="6"/>
        <v>0</v>
      </c>
      <c r="DJ43" s="4">
        <f t="shared" si="6"/>
        <v>0</v>
      </c>
      <c r="DK43" s="4">
        <f t="shared" si="6"/>
        <v>0</v>
      </c>
      <c r="DL43" s="3">
        <f t="shared" si="11"/>
        <v>0</v>
      </c>
      <c r="DM43" s="3">
        <f t="shared" si="11"/>
        <v>0</v>
      </c>
      <c r="DN43" s="3">
        <f t="shared" si="11"/>
        <v>0</v>
      </c>
      <c r="DO43" s="3">
        <f t="shared" si="11"/>
        <v>0</v>
      </c>
      <c r="DP43" s="3">
        <f t="shared" si="11"/>
        <v>0</v>
      </c>
      <c r="DQ43" s="3">
        <f t="shared" si="7"/>
        <v>0</v>
      </c>
      <c r="DR43" s="3">
        <f t="shared" si="7"/>
        <v>0</v>
      </c>
      <c r="DS43" s="3">
        <f t="shared" si="7"/>
        <v>0</v>
      </c>
      <c r="DT43" s="3">
        <f t="shared" si="7"/>
        <v>0</v>
      </c>
      <c r="DU43" s="3">
        <f t="shared" si="7"/>
        <v>0</v>
      </c>
      <c r="DV43" s="3"/>
    </row>
    <row r="44" spans="1:126">
      <c r="A44" s="1" t="s">
        <v>110</v>
      </c>
      <c r="B44" s="1">
        <v>28703</v>
      </c>
      <c r="C44" s="1">
        <v>31897</v>
      </c>
      <c r="D44" s="1">
        <v>30430</v>
      </c>
      <c r="E44" s="1">
        <v>18476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3">
        <f>P44/B44*BG2+Z44/C44*BH2+AJ44/D44*BI2+AT44/E44*BJ2</f>
        <v>0</v>
      </c>
      <c r="BE44" s="13">
        <f>Q44/B44*BG2+AA44/C44*BH2+AK44/D44*BI2+AU44/E44*BJ2</f>
        <v>0</v>
      </c>
      <c r="BF44" s="13">
        <f>R44/B44*BG2+AB44/C44*BH2+AL44/D44*BI2+AV44/E44*BJ2</f>
        <v>0</v>
      </c>
      <c r="BG44" s="13">
        <f>S44/B44*BG2+AC44/C44*BH2+AM44/D44*BI2+AW44/E44*BJ2</f>
        <v>0</v>
      </c>
      <c r="BH44" s="13">
        <f>T44/B44*BG2+AD44/C44*BH2+AN44/D44*BI2+AX44/E44*BJ2</f>
        <v>0</v>
      </c>
      <c r="BI44" s="13">
        <f>U44/B44*BG2+AE44/C44*BH2+AO44/D44*BI2+AY44/E44*BJ2</f>
        <v>0</v>
      </c>
      <c r="BJ44" s="13">
        <f>V44/B44*BG2+AF44/C44*BH2+AP44/D44*BI2+AZ44/E44*BJ2</f>
        <v>0</v>
      </c>
      <c r="BK44" s="13">
        <f>W44/B44*BG2+AG44/C44*BH2+AQ44/D44*BI2+BA44/E44*BJ2</f>
        <v>0</v>
      </c>
      <c r="BL44" s="13">
        <f>X44/B44*BG2+AH44/C44*BH2+AR44/D44*BI2+BB44/E44*BJ2</f>
        <v>0</v>
      </c>
      <c r="BM44" s="13">
        <f>Y44/B44*BG2+AI44/C44*BH2+AS44/D44*BI2+BC44/E44*BJ2</f>
        <v>0</v>
      </c>
      <c r="BN44" s="3">
        <f>SUM(BD44,F3*BD3*1)/(BD6+BD4)+BD5*ABS(BD44*BD2-F3*BD4)/(BD6+BD4)</f>
        <v>0</v>
      </c>
      <c r="BO44" s="3">
        <f>SUM(BE44,G3*BD3*1)/(BD6+BD4)+BD5*ABS(BE44*BD2-G3*BD4)/(BD6+BD4)</f>
        <v>0</v>
      </c>
      <c r="BP44" s="3">
        <f>SUM(BF44,H3*BD3*1)/(BD6+BD4)+BD5*ABS(BF44*BD2-H3*BD4)/(BD6+BD4)</f>
        <v>0</v>
      </c>
      <c r="BQ44" s="3">
        <f>SUM(BG44,I3*BD3*1)/(BD6+BD4)+BD5*ABS(BG44*BD2-I3*BD4)/(BD6+BD4)</f>
        <v>0</v>
      </c>
      <c r="BR44" s="3">
        <f>SUM(BH44,J3*BD3*1)/(BD6+BD4)+BD5*ABS(BH44*BD2-J3*BD4)/(BD6+BD4)</f>
        <v>0</v>
      </c>
      <c r="BS44" s="3">
        <f>SUM(BI44,K3*BD3*1)/(BD6+BD4)+BD5*ABS(BI44*BD2-K3*BD4)/(BD6+BD4)</f>
        <v>0</v>
      </c>
      <c r="BT44" s="3">
        <f>SUM(BJ44,L3*BD3*1)/(BD6+BD4)+BD5*ABS(BJ44*BD2-L3*BD4)/(BD6+BD4)</f>
        <v>0</v>
      </c>
      <c r="BU44" s="3">
        <f>SUM(BK44,M3*BD3*1)/(BD6+BD4)+BD5*ABS(BK44*BD2-M3*BD4)/(BD6+BD4)</f>
        <v>0</v>
      </c>
      <c r="BV44" s="3">
        <f>SUM(BL44,N3*BD3*1)/(BD6+BD4)+BD5*ABS(BL44*BD2-N3*BD4)/(BD6+BD4)</f>
        <v>0</v>
      </c>
      <c r="BW44" s="3">
        <f>SUM(BM44,O3*BD3*1)/(BD6+BD4)+BD5*ABS(BM44*BD2-O3*BD4)/(BD6+BD4)</f>
        <v>0</v>
      </c>
      <c r="BX44" s="14">
        <f>(P3-P44)/(B3-B44)*BG2+(Z3-Z44)/(C3-C44)*BH2+(AJ3-AJ44)/(D3-D44)*BI2+(AT3-AT44)/(E3-E44)*BJ2</f>
        <v>3.3819979165534003E-2</v>
      </c>
      <c r="BY44" s="14">
        <f>(Q3-Q44)/(B3-B44)*BG2+(AA3-AA44)/(C3-C44)*BH2+(AK3-AK44)/(D3-D44)*BI2+(AU3-AU44)/(E3-E44)*BJ2</f>
        <v>4.339277743931115E-2</v>
      </c>
      <c r="BZ44" s="14">
        <f>(R3-R44)/(B3-B44)*BG2+(AB3-AB44)/(C3-C44)*BH2+(AL3-AL44)/(D3-D44)*BI2+(AV3-AV44)/(E3-E44)*BJ2</f>
        <v>2.8166716867665038E-2</v>
      </c>
      <c r="CA44" s="14">
        <f>(S3-S44)/(B3-B44)*BG2+(AC3-AC44)/(C3-C44)*BH2+(AM3-AM44)/(D3-D44)*BI2+(AW3-AW44)/(E3-E44)*BJ2</f>
        <v>2.0509051143068391E-2</v>
      </c>
      <c r="CB44" s="14">
        <f>(T3-T44)/(B3-B44)*BG2+(AD3-AD44)/(C3-C44)*BH2+(AN3-AN44)/(D3-D44)*BI2+(AX3-AX44)/(E3-E44)*BJ2</f>
        <v>2.6652725205493583E-2</v>
      </c>
      <c r="CC44" s="14">
        <f>(U3-U44)/(B3-B44)*BG2+(AE3-AE44)/(C3-C44)*BH2+(AO3-AO44)/(D3-D44)*BI2+(AY3-AY44)/(E3-E44)*BJ2</f>
        <v>1.9526947197806881E-2</v>
      </c>
      <c r="CD44" s="14">
        <f>(V3-V44)/(B3-B44)*BG2+(AF3-AF44)/(C3-C44)*BH2+(AP3-AP44)/(D3-D44)*BI2+(AZ3-AZ44)/(E3-E44)*BJ2</f>
        <v>1.9557969876206206E-2</v>
      </c>
      <c r="CE44" s="14">
        <f>(W3-W44)/(B3-B44)*BG2+(AG3-AG44)/(C3-C44)*BH2+(AQ3-AQ44)/(D3-D44)*BI2+(BA3-BA44)/(E3-E44)*BJ2</f>
        <v>3.7582378550039E-2</v>
      </c>
      <c r="CF44" s="14">
        <f>(X3-X44)/(B3-B44)*BG2+(AH3-AH44)/(C3-C44)*BH2+(AR3-AR44)/(D3-D44)*BI2+(BB3-BB44)/(E3-E44)*BJ2</f>
        <v>1.7870287063674349E-2</v>
      </c>
      <c r="CG44" s="14">
        <f>(Y3-Y44)/(B3-B44)*BG2+(AI3-AI44)/(C3-C44)*BH2+(AS3-AS44)/(D3-D44)*BI2+(BC3-BC44)/(E3-E44)*BJ2</f>
        <v>4.485248629525096E-2</v>
      </c>
      <c r="CH44" s="13">
        <f t="shared" si="8"/>
        <v>0</v>
      </c>
      <c r="CI44" s="13">
        <f t="shared" si="8"/>
        <v>0</v>
      </c>
      <c r="CJ44" s="13">
        <f t="shared" si="8"/>
        <v>0</v>
      </c>
      <c r="CK44" s="13">
        <f t="shared" si="8"/>
        <v>0</v>
      </c>
      <c r="CL44" s="13">
        <f t="shared" si="8"/>
        <v>0</v>
      </c>
      <c r="CM44" s="13">
        <f t="shared" si="4"/>
        <v>0</v>
      </c>
      <c r="CN44" s="13">
        <f t="shared" si="4"/>
        <v>0</v>
      </c>
      <c r="CO44" s="13">
        <f t="shared" si="4"/>
        <v>0</v>
      </c>
      <c r="CP44" s="13">
        <f t="shared" si="4"/>
        <v>0</v>
      </c>
      <c r="CQ44" s="13">
        <f t="shared" si="4"/>
        <v>0</v>
      </c>
      <c r="CR44" s="14">
        <f t="shared" si="9"/>
        <v>0</v>
      </c>
      <c r="CS44" s="14">
        <f t="shared" si="9"/>
        <v>0</v>
      </c>
      <c r="CT44" s="14">
        <f t="shared" si="9"/>
        <v>0</v>
      </c>
      <c r="CU44" s="14">
        <f t="shared" si="9"/>
        <v>0</v>
      </c>
      <c r="CV44" s="14">
        <f t="shared" si="9"/>
        <v>0</v>
      </c>
      <c r="CW44" s="14">
        <f t="shared" si="5"/>
        <v>0</v>
      </c>
      <c r="CX44" s="14">
        <f t="shared" si="5"/>
        <v>0</v>
      </c>
      <c r="CY44" s="14">
        <f t="shared" si="5"/>
        <v>0</v>
      </c>
      <c r="CZ44" s="14">
        <f t="shared" si="5"/>
        <v>0</v>
      </c>
      <c r="DA44" s="14">
        <f t="shared" si="5"/>
        <v>0</v>
      </c>
      <c r="DB44" s="4">
        <f t="shared" si="10"/>
        <v>0</v>
      </c>
      <c r="DC44" s="4">
        <f t="shared" si="10"/>
        <v>0</v>
      </c>
      <c r="DD44" s="4">
        <f t="shared" si="10"/>
        <v>0</v>
      </c>
      <c r="DE44" s="4">
        <f t="shared" si="10"/>
        <v>0</v>
      </c>
      <c r="DF44" s="4">
        <f t="shared" si="10"/>
        <v>0</v>
      </c>
      <c r="DG44" s="4">
        <f t="shared" si="6"/>
        <v>0</v>
      </c>
      <c r="DH44" s="4">
        <f t="shared" si="6"/>
        <v>0</v>
      </c>
      <c r="DI44" s="4">
        <f t="shared" si="6"/>
        <v>0</v>
      </c>
      <c r="DJ44" s="4">
        <f t="shared" si="6"/>
        <v>0</v>
      </c>
      <c r="DK44" s="4">
        <f t="shared" si="6"/>
        <v>0</v>
      </c>
      <c r="DL44" s="3">
        <f t="shared" si="11"/>
        <v>0</v>
      </c>
      <c r="DM44" s="3">
        <f t="shared" si="11"/>
        <v>0</v>
      </c>
      <c r="DN44" s="3">
        <f t="shared" si="11"/>
        <v>0</v>
      </c>
      <c r="DO44" s="3">
        <f t="shared" si="11"/>
        <v>0</v>
      </c>
      <c r="DP44" s="3">
        <f t="shared" si="11"/>
        <v>0</v>
      </c>
      <c r="DQ44" s="3">
        <f t="shared" si="7"/>
        <v>0</v>
      </c>
      <c r="DR44" s="3">
        <f t="shared" si="7"/>
        <v>0</v>
      </c>
      <c r="DS44" s="3">
        <f t="shared" si="7"/>
        <v>0</v>
      </c>
      <c r="DT44" s="3">
        <f t="shared" si="7"/>
        <v>0</v>
      </c>
      <c r="DU44" s="3">
        <f t="shared" si="7"/>
        <v>0</v>
      </c>
      <c r="DV44" s="3"/>
    </row>
    <row r="45" spans="1:126">
      <c r="A45" s="1" t="s">
        <v>111</v>
      </c>
      <c r="B45" s="1">
        <v>28667</v>
      </c>
      <c r="C45" s="1">
        <v>31809</v>
      </c>
      <c r="D45" s="1">
        <v>36151</v>
      </c>
      <c r="E45" s="1">
        <v>31550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3">
        <f>P45/B45*BG2+Z45/C45*BH2+AJ45/D45*BI2+AT45/E45*BJ2</f>
        <v>0</v>
      </c>
      <c r="BE45" s="13">
        <f>Q45/B45*BG2+AA45/C45*BH2+AK45/D45*BI2+AU45/E45*BJ2</f>
        <v>0</v>
      </c>
      <c r="BF45" s="13">
        <f>R45/B45*BG2+AB45/C45*BH2+AL45/D45*BI2+AV45/E45*BJ2</f>
        <v>0</v>
      </c>
      <c r="BG45" s="13">
        <f>S45/B45*BG2+AC45/C45*BH2+AM45/D45*BI2+AW45/E45*BJ2</f>
        <v>0</v>
      </c>
      <c r="BH45" s="13">
        <f>T45/B45*BG2+AD45/C45*BH2+AN45/D45*BI2+AX45/E45*BJ2</f>
        <v>0</v>
      </c>
      <c r="BI45" s="13">
        <f>U45/B45*BG2+AE45/C45*BH2+AO45/D45*BI2+AY45/E45*BJ2</f>
        <v>0</v>
      </c>
      <c r="BJ45" s="13">
        <f>V45/B45*BG2+AF45/C45*BH2+AP45/D45*BI2+AZ45/E45*BJ2</f>
        <v>0</v>
      </c>
      <c r="BK45" s="13">
        <f>W45/B45*BG2+AG45/C45*BH2+AQ45/D45*BI2+BA45/E45*BJ2</f>
        <v>0</v>
      </c>
      <c r="BL45" s="13">
        <f>X45/B45*BG2+AH45/C45*BH2+AR45/D45*BI2+BB45/E45*BJ2</f>
        <v>0</v>
      </c>
      <c r="BM45" s="13">
        <f>Y45/B45*BG2+AI45/C45*BH2+AS45/D45*BI2+BC45/E45*BJ2</f>
        <v>0</v>
      </c>
      <c r="BN45" s="3">
        <f>SUM(BD45,F3*BD3*1)/(BD6+BD4)+BD5*ABS(BD45*BD2-F3*BD4)/(BD6+BD4)</f>
        <v>0</v>
      </c>
      <c r="BO45" s="3">
        <f>SUM(BE45,G3*BD3*1)/(BD6+BD4)+BD5*ABS(BE45*BD2-G3*BD4)/(BD6+BD4)</f>
        <v>0</v>
      </c>
      <c r="BP45" s="3">
        <f>SUM(BF45,H3*BD3*1)/(BD6+BD4)+BD5*ABS(BF45*BD2-H3*BD4)/(BD6+BD4)</f>
        <v>0</v>
      </c>
      <c r="BQ45" s="3">
        <f>SUM(BG45,I3*BD3*1)/(BD6+BD4)+BD5*ABS(BG45*BD2-I3*BD4)/(BD6+BD4)</f>
        <v>0</v>
      </c>
      <c r="BR45" s="3">
        <f>SUM(BH45,J3*BD3*1)/(BD6+BD4)+BD5*ABS(BH45*BD2-J3*BD4)/(BD6+BD4)</f>
        <v>0</v>
      </c>
      <c r="BS45" s="3">
        <f>SUM(BI45,K3*BD3*1)/(BD6+BD4)+BD5*ABS(BI45*BD2-K3*BD4)/(BD6+BD4)</f>
        <v>0</v>
      </c>
      <c r="BT45" s="3">
        <f>SUM(BJ45,L3*BD3*1)/(BD6+BD4)+BD5*ABS(BJ45*BD2-L3*BD4)/(BD6+BD4)</f>
        <v>0</v>
      </c>
      <c r="BU45" s="3">
        <f>SUM(BK45,M3*BD3*1)/(BD6+BD4)+BD5*ABS(BK45*BD2-M3*BD4)/(BD6+BD4)</f>
        <v>0</v>
      </c>
      <c r="BV45" s="3">
        <f>SUM(BL45,N3*BD3*1)/(BD6+BD4)+BD5*ABS(BL45*BD2-N3*BD4)/(BD6+BD4)</f>
        <v>0</v>
      </c>
      <c r="BW45" s="3">
        <f>SUM(BM45,O3*BD3*1)/(BD6+BD4)+BD5*ABS(BM45*BD2-O3*BD4)/(BD6+BD4)</f>
        <v>0</v>
      </c>
      <c r="BX45" s="14">
        <f>(P3-P45)/(B3-B45)*BG2+(Z3-Z45)/(C3-C45)*BH2+(AJ3-AJ45)/(D3-D45)*BI2+(AT3-AT45)/(E3-E45)*BJ2</f>
        <v>3.3898067795997473E-2</v>
      </c>
      <c r="BY45" s="14">
        <f>(Q3-Q45)/(B3-B45)*BG2+(AA3-AA45)/(C3-C45)*BH2+(AK3-AK45)/(D3-D45)*BI2+(AU3-AU45)/(E3-E45)*BJ2</f>
        <v>4.3500538155764594E-2</v>
      </c>
      <c r="BZ45" s="14">
        <f>(R3-R45)/(B3-B45)*BG2+(AB3-AB45)/(C3-C45)*BH2+(AL3-AL45)/(D3-D45)*BI2+(AV3-AV45)/(E3-E45)*BJ2</f>
        <v>2.8224858094614908E-2</v>
      </c>
      <c r="CA45" s="14">
        <f>(S3-S45)/(B3-B45)*BG2+(AC3-AC45)/(C3-C45)*BH2+(AM3-AM45)/(D3-D45)*BI2+(AW3-AW45)/(E3-E45)*BJ2</f>
        <v>2.0556880241581654E-2</v>
      </c>
      <c r="CB45" s="14">
        <f>(T3-T45)/(B3-B45)*BG2+(AD3-AD45)/(C3-C45)*BH2+(AN3-AN45)/(D3-D45)*BI2+(AX3-AX45)/(E3-E45)*BJ2</f>
        <v>2.671056384486125E-2</v>
      </c>
      <c r="CC45" s="14">
        <f>(U3-U45)/(B3-B45)*BG2+(AE3-AE45)/(C3-C45)*BH2+(AO3-AO45)/(D3-D45)*BI2+(AY3-AY45)/(E3-E45)*BJ2</f>
        <v>1.9566661458905288E-2</v>
      </c>
      <c r="CD45" s="14">
        <f>(V3-V45)/(B3-B45)*BG2+(AF3-AF45)/(C3-C45)*BH2+(AP3-AP45)/(D3-D45)*BI2+(AZ3-AZ45)/(E3-E45)*BJ2</f>
        <v>1.9603418104763695E-2</v>
      </c>
      <c r="CE45" s="14">
        <f>(W3-W45)/(B3-B45)*BG2+(AG3-AG45)/(C3-C45)*BH2+(AQ3-AQ45)/(D3-D45)*BI2+(BA3-BA45)/(E3-E45)*BJ2</f>
        <v>3.7681498699168745E-2</v>
      </c>
      <c r="CF45" s="14">
        <f>(X3-X45)/(B3-B45)*BG2+(AH3-AH45)/(C3-C45)*BH2+(AR3-AR45)/(D3-D45)*BI2+(BB3-BB45)/(E3-E45)*BJ2</f>
        <v>1.791079323044896E-2</v>
      </c>
      <c r="CG45" s="14">
        <f>(Y3-Y45)/(B3-B45)*BG2+(AI3-AI45)/(C3-C45)*BH2+(AS3-AS45)/(D3-D45)*BI2+(BC3-BC45)/(E3-E45)*BJ2</f>
        <v>4.494921681084519E-2</v>
      </c>
      <c r="CH45" s="13">
        <f t="shared" si="8"/>
        <v>0</v>
      </c>
      <c r="CI45" s="13">
        <f t="shared" si="8"/>
        <v>0</v>
      </c>
      <c r="CJ45" s="13">
        <f t="shared" si="8"/>
        <v>0</v>
      </c>
      <c r="CK45" s="13">
        <f t="shared" si="8"/>
        <v>0</v>
      </c>
      <c r="CL45" s="13">
        <f t="shared" si="8"/>
        <v>0</v>
      </c>
      <c r="CM45" s="13">
        <f t="shared" si="4"/>
        <v>0</v>
      </c>
      <c r="CN45" s="13">
        <f t="shared" si="4"/>
        <v>0</v>
      </c>
      <c r="CO45" s="13">
        <f t="shared" si="4"/>
        <v>0</v>
      </c>
      <c r="CP45" s="13">
        <f t="shared" si="4"/>
        <v>0</v>
      </c>
      <c r="CQ45" s="13">
        <f t="shared" si="4"/>
        <v>0</v>
      </c>
      <c r="CR45" s="14">
        <f t="shared" si="9"/>
        <v>0</v>
      </c>
      <c r="CS45" s="14">
        <f t="shared" si="9"/>
        <v>0</v>
      </c>
      <c r="CT45" s="14">
        <f t="shared" si="9"/>
        <v>0</v>
      </c>
      <c r="CU45" s="14">
        <f t="shared" si="9"/>
        <v>0</v>
      </c>
      <c r="CV45" s="14">
        <f t="shared" si="9"/>
        <v>0</v>
      </c>
      <c r="CW45" s="14">
        <f t="shared" si="5"/>
        <v>0</v>
      </c>
      <c r="CX45" s="14">
        <f t="shared" si="5"/>
        <v>0</v>
      </c>
      <c r="CY45" s="14">
        <f t="shared" si="5"/>
        <v>0</v>
      </c>
      <c r="CZ45" s="14">
        <f t="shared" si="5"/>
        <v>0</v>
      </c>
      <c r="DA45" s="14">
        <f t="shared" si="5"/>
        <v>0</v>
      </c>
      <c r="DB45" s="4">
        <f t="shared" si="10"/>
        <v>0</v>
      </c>
      <c r="DC45" s="4">
        <f t="shared" si="10"/>
        <v>0</v>
      </c>
      <c r="DD45" s="4">
        <f t="shared" si="10"/>
        <v>0</v>
      </c>
      <c r="DE45" s="4">
        <f t="shared" si="10"/>
        <v>0</v>
      </c>
      <c r="DF45" s="4">
        <f t="shared" si="10"/>
        <v>0</v>
      </c>
      <c r="DG45" s="4">
        <f t="shared" si="6"/>
        <v>0</v>
      </c>
      <c r="DH45" s="4">
        <f t="shared" si="6"/>
        <v>0</v>
      </c>
      <c r="DI45" s="4">
        <f t="shared" si="6"/>
        <v>0</v>
      </c>
      <c r="DJ45" s="4">
        <f t="shared" si="6"/>
        <v>0</v>
      </c>
      <c r="DK45" s="4">
        <f t="shared" si="6"/>
        <v>0</v>
      </c>
      <c r="DL45" s="3">
        <f t="shared" si="11"/>
        <v>0</v>
      </c>
      <c r="DM45" s="3">
        <f t="shared" si="11"/>
        <v>0</v>
      </c>
      <c r="DN45" s="3">
        <f t="shared" si="11"/>
        <v>0</v>
      </c>
      <c r="DO45" s="3">
        <f t="shared" si="11"/>
        <v>0</v>
      </c>
      <c r="DP45" s="3">
        <f t="shared" si="11"/>
        <v>0</v>
      </c>
      <c r="DQ45" s="3">
        <f t="shared" si="7"/>
        <v>0</v>
      </c>
      <c r="DR45" s="3">
        <f t="shared" si="7"/>
        <v>0</v>
      </c>
      <c r="DS45" s="3">
        <f t="shared" si="7"/>
        <v>0</v>
      </c>
      <c r="DT45" s="3">
        <f t="shared" si="7"/>
        <v>0</v>
      </c>
      <c r="DU45" s="3">
        <f t="shared" si="7"/>
        <v>0</v>
      </c>
      <c r="DV45" s="3"/>
    </row>
    <row r="46" spans="1:126">
      <c r="A46" s="1" t="s">
        <v>112</v>
      </c>
      <c r="B46" s="1">
        <v>28320</v>
      </c>
      <c r="C46" s="1">
        <v>31061</v>
      </c>
      <c r="D46" s="1">
        <v>33558</v>
      </c>
      <c r="E46" s="1">
        <v>28950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3">
        <f>P46/B46*BG2+Z46/C46*BH2+AJ46/D46*BI2+AT46/E46*BJ2</f>
        <v>0</v>
      </c>
      <c r="BE46" s="13">
        <f>Q46/B46*BG2+AA46/C46*BH2+AK46/D46*BI2+AU46/E46*BJ2</f>
        <v>0</v>
      </c>
      <c r="BF46" s="13">
        <f>R46/B46*BG2+AB46/C46*BH2+AL46/D46*BI2+AV46/E46*BJ2</f>
        <v>0</v>
      </c>
      <c r="BG46" s="13">
        <f>S46/B46*BG2+AC46/C46*BH2+AM46/D46*BI2+AW46/E46*BJ2</f>
        <v>0</v>
      </c>
      <c r="BH46" s="13">
        <f>T46/B46*BG2+AD46/C46*BH2+AN46/D46*BI2+AX46/E46*BJ2</f>
        <v>0</v>
      </c>
      <c r="BI46" s="13">
        <f>U46/B46*BG2+AE46/C46*BH2+AO46/D46*BI2+AY46/E46*BJ2</f>
        <v>0</v>
      </c>
      <c r="BJ46" s="13">
        <f>V46/B46*BG2+AF46/C46*BH2+AP46/D46*BI2+AZ46/E46*BJ2</f>
        <v>0</v>
      </c>
      <c r="BK46" s="13">
        <f>W46/B46*BG2+AG46/C46*BH2+AQ46/D46*BI2+BA46/E46*BJ2</f>
        <v>0</v>
      </c>
      <c r="BL46" s="13">
        <f>X46/B46*BG2+AH46/C46*BH2+AR46/D46*BI2+BB46/E46*BJ2</f>
        <v>0</v>
      </c>
      <c r="BM46" s="13">
        <f>Y46/B46*BG2+AI46/C46*BH2+AS46/D46*BI2+BC46/E46*BJ2</f>
        <v>0</v>
      </c>
      <c r="BN46" s="3">
        <f>SUM(BD46,F3*BD3*1)/(BD6+BD4)+BD5*ABS(BD46*BD2-F3*BD4)/(BD6+BD4)</f>
        <v>0</v>
      </c>
      <c r="BO46" s="3">
        <f>SUM(BE46,G3*BD3*1)/(BD6+BD4)+BD5*ABS(BE46*BD2-G3*BD4)/(BD6+BD4)</f>
        <v>0</v>
      </c>
      <c r="BP46" s="3">
        <f>SUM(BF46,H3*BD3*1)/(BD6+BD4)+BD5*ABS(BF46*BD2-H3*BD4)/(BD6+BD4)</f>
        <v>0</v>
      </c>
      <c r="BQ46" s="3">
        <f>SUM(BG46,I3*BD3*1)/(BD6+BD4)+BD5*ABS(BG46*BD2-I3*BD4)/(BD6+BD4)</f>
        <v>0</v>
      </c>
      <c r="BR46" s="3">
        <f>SUM(BH46,J3*BD3*1)/(BD6+BD4)+BD5*ABS(BH46*BD2-J3*BD4)/(BD6+BD4)</f>
        <v>0</v>
      </c>
      <c r="BS46" s="3">
        <f>SUM(BI46,K3*BD3*1)/(BD6+BD4)+BD5*ABS(BI46*BD2-K3*BD4)/(BD6+BD4)</f>
        <v>0</v>
      </c>
      <c r="BT46" s="3">
        <f>SUM(BJ46,L3*BD3*1)/(BD6+BD4)+BD5*ABS(BJ46*BD2-L3*BD4)/(BD6+BD4)</f>
        <v>0</v>
      </c>
      <c r="BU46" s="3">
        <f>SUM(BK46,M3*BD3*1)/(BD6+BD4)+BD5*ABS(BK46*BD2-M3*BD4)/(BD6+BD4)</f>
        <v>0</v>
      </c>
      <c r="BV46" s="3">
        <f>SUM(BL46,N3*BD3*1)/(BD6+BD4)+BD5*ABS(BL46*BD2-N3*BD4)/(BD6+BD4)</f>
        <v>0</v>
      </c>
      <c r="BW46" s="3">
        <f>SUM(BM46,O3*BD3*1)/(BD6+BD4)+BD5*ABS(BM46*BD2-O3*BD4)/(BD6+BD4)</f>
        <v>0</v>
      </c>
      <c r="BX46" s="14">
        <f>(P3-P46)/(B3-B46)*BG2+(Z3-Z46)/(C3-C46)*BH2+(AJ3-AJ46)/(D3-D46)*BI2+(AT3-AT46)/(E3-E46)*BJ2</f>
        <v>3.3873265704566877E-2</v>
      </c>
      <c r="BY46" s="14">
        <f>(Q3-Q46)/(B3-B46)*BG2+(AA3-AA46)/(C3-C46)*BH2+(AK3-AK46)/(D3-D46)*BI2+(AU3-AU46)/(E3-E46)*BJ2</f>
        <v>4.3467562026770636E-2</v>
      </c>
      <c r="BZ46" s="14">
        <f>(R3-R46)/(B3-B46)*BG2+(AB3-AB46)/(C3-C46)*BH2+(AL3-AL46)/(D3-D46)*BI2+(AV3-AV46)/(E3-E46)*BJ2</f>
        <v>2.8205825824541675E-2</v>
      </c>
      <c r="CA46" s="14">
        <f>(S3-S46)/(B3-B46)*BG2+(AC3-AC46)/(C3-C46)*BH2+(AM3-AM46)/(D3-D46)*BI2+(AW3-AW46)/(E3-E46)*BJ2</f>
        <v>2.0542106608142593E-2</v>
      </c>
      <c r="CB46" s="14">
        <f>(T3-T46)/(B3-B46)*BG2+(AD3-AD46)/(C3-C46)*BH2+(AN3-AN46)/(D3-D46)*BI2+(AX3-AX46)/(E3-E46)*BJ2</f>
        <v>2.6691679337715598E-2</v>
      </c>
      <c r="CC46" s="14">
        <f>(U3-U46)/(B3-B46)*BG2+(AE3-AE46)/(C3-C46)*BH2+(AO3-AO46)/(D3-D46)*BI2+(AY3-AY46)/(E3-E46)*BJ2</f>
        <v>1.9553164661852487E-2</v>
      </c>
      <c r="CD46" s="14">
        <f>(V3-V46)/(B3-B46)*BG2+(AF3-AF46)/(C3-C46)*BH2+(AP3-AP46)/(D3-D46)*BI2+(AZ3-AZ46)/(E3-E46)*BJ2</f>
        <v>1.958878041068518E-2</v>
      </c>
      <c r="CE46" s="14">
        <f>(W3-W46)/(B3-B46)*BG2+(AG3-AG46)/(C3-C46)*BH2+(AQ3-AQ46)/(D3-D46)*BI2+(BA3-BA46)/(E3-E46)*BJ2</f>
        <v>3.7652164288942032E-2</v>
      </c>
      <c r="CF46" s="14">
        <f>(X3-X46)/(B3-B46)*BG2+(AH3-AH46)/(C3-C46)*BH2+(AR3-AR46)/(D3-D46)*BI2+(BB3-BB46)/(E3-E46)*BJ2</f>
        <v>1.7897815379527782E-2</v>
      </c>
      <c r="CG46" s="14">
        <f>(Y3-Y46)/(B3-B46)*BG2+(AI3-AI46)/(C3-C46)*BH2+(AS3-AS46)/(D3-D46)*BI2+(BC3-BC46)/(E3-E46)*BJ2</f>
        <v>4.4916323061709826E-2</v>
      </c>
      <c r="CH46" s="13">
        <f t="shared" si="8"/>
        <v>0</v>
      </c>
      <c r="CI46" s="13">
        <f t="shared" si="8"/>
        <v>0</v>
      </c>
      <c r="CJ46" s="13">
        <f t="shared" si="8"/>
        <v>0</v>
      </c>
      <c r="CK46" s="13">
        <f t="shared" si="8"/>
        <v>0</v>
      </c>
      <c r="CL46" s="13">
        <f t="shared" si="8"/>
        <v>0</v>
      </c>
      <c r="CM46" s="13">
        <f t="shared" si="4"/>
        <v>0</v>
      </c>
      <c r="CN46" s="13">
        <f t="shared" si="4"/>
        <v>0</v>
      </c>
      <c r="CO46" s="13">
        <f t="shared" si="4"/>
        <v>0</v>
      </c>
      <c r="CP46" s="13">
        <f t="shared" si="4"/>
        <v>0</v>
      </c>
      <c r="CQ46" s="13">
        <f t="shared" si="4"/>
        <v>0</v>
      </c>
      <c r="CR46" s="14">
        <f t="shared" si="9"/>
        <v>0</v>
      </c>
      <c r="CS46" s="14">
        <f t="shared" si="9"/>
        <v>0</v>
      </c>
      <c r="CT46" s="14">
        <f t="shared" si="9"/>
        <v>0</v>
      </c>
      <c r="CU46" s="14">
        <f t="shared" si="9"/>
        <v>0</v>
      </c>
      <c r="CV46" s="14">
        <f t="shared" si="9"/>
        <v>0</v>
      </c>
      <c r="CW46" s="14">
        <f t="shared" si="5"/>
        <v>0</v>
      </c>
      <c r="CX46" s="14">
        <f t="shared" si="5"/>
        <v>0</v>
      </c>
      <c r="CY46" s="14">
        <f t="shared" si="5"/>
        <v>0</v>
      </c>
      <c r="CZ46" s="14">
        <f t="shared" si="5"/>
        <v>0</v>
      </c>
      <c r="DA46" s="14">
        <f t="shared" si="5"/>
        <v>0</v>
      </c>
      <c r="DB46" s="4">
        <f t="shared" si="10"/>
        <v>0</v>
      </c>
      <c r="DC46" s="4">
        <f t="shared" si="10"/>
        <v>0</v>
      </c>
      <c r="DD46" s="4">
        <f t="shared" si="10"/>
        <v>0</v>
      </c>
      <c r="DE46" s="4">
        <f t="shared" si="10"/>
        <v>0</v>
      </c>
      <c r="DF46" s="4">
        <f t="shared" si="10"/>
        <v>0</v>
      </c>
      <c r="DG46" s="4">
        <f t="shared" si="6"/>
        <v>0</v>
      </c>
      <c r="DH46" s="4">
        <f t="shared" si="6"/>
        <v>0</v>
      </c>
      <c r="DI46" s="4">
        <f t="shared" si="6"/>
        <v>0</v>
      </c>
      <c r="DJ46" s="4">
        <f t="shared" si="6"/>
        <v>0</v>
      </c>
      <c r="DK46" s="4">
        <f t="shared" si="6"/>
        <v>0</v>
      </c>
      <c r="DL46" s="3">
        <f t="shared" si="11"/>
        <v>0</v>
      </c>
      <c r="DM46" s="3">
        <f t="shared" si="11"/>
        <v>0</v>
      </c>
      <c r="DN46" s="3">
        <f t="shared" si="11"/>
        <v>0</v>
      </c>
      <c r="DO46" s="3">
        <f t="shared" si="11"/>
        <v>0</v>
      </c>
      <c r="DP46" s="3">
        <f t="shared" si="11"/>
        <v>0</v>
      </c>
      <c r="DQ46" s="3">
        <f t="shared" si="7"/>
        <v>0</v>
      </c>
      <c r="DR46" s="3">
        <f t="shared" si="7"/>
        <v>0</v>
      </c>
      <c r="DS46" s="3">
        <f t="shared" si="7"/>
        <v>0</v>
      </c>
      <c r="DT46" s="3">
        <f t="shared" si="7"/>
        <v>0</v>
      </c>
      <c r="DU46" s="3">
        <f t="shared" si="7"/>
        <v>0</v>
      </c>
      <c r="DV46" s="3"/>
    </row>
    <row r="47" spans="1:126">
      <c r="A47" s="1" t="s">
        <v>113</v>
      </c>
      <c r="B47" s="1">
        <v>27906</v>
      </c>
      <c r="C47" s="1">
        <v>29965</v>
      </c>
      <c r="D47" s="1">
        <v>33306</v>
      </c>
      <c r="E47" s="1">
        <v>29753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3">
        <f>P47/B47*BG2+Z47/C47*BH2+AJ47/D47*BI2+AT47/E47*BJ2</f>
        <v>0</v>
      </c>
      <c r="BE47" s="13">
        <f>Q47/B47*BG2+AA47/C47*BH2+AK47/D47*BI2+AU47/E47*BJ2</f>
        <v>0</v>
      </c>
      <c r="BF47" s="13">
        <f>R47/B47*BG2+AB47/C47*BH2+AL47/D47*BI2+AV47/E47*BJ2</f>
        <v>0</v>
      </c>
      <c r="BG47" s="13">
        <f>S47/B47*BG2+AC47/C47*BH2+AM47/D47*BI2+AW47/E47*BJ2</f>
        <v>0</v>
      </c>
      <c r="BH47" s="13">
        <f>T47/B47*BG2+AD47/C47*BH2+AN47/D47*BI2+AX47/E47*BJ2</f>
        <v>0</v>
      </c>
      <c r="BI47" s="13">
        <f>U47/B47*BG2+AE47/C47*BH2+AO47/D47*BI2+AY47/E47*BJ2</f>
        <v>0</v>
      </c>
      <c r="BJ47" s="13">
        <f>V47/B47*BG2+AF47/C47*BH2+AP47/D47*BI2+AZ47/E47*BJ2</f>
        <v>0</v>
      </c>
      <c r="BK47" s="13">
        <f>W47/B47*BG2+AG47/C47*BH2+AQ47/D47*BI2+BA47/E47*BJ2</f>
        <v>0</v>
      </c>
      <c r="BL47" s="13">
        <f>X47/B47*BG2+AH47/C47*BH2+AR47/D47*BI2+BB47/E47*BJ2</f>
        <v>0</v>
      </c>
      <c r="BM47" s="13">
        <f>Y47/B47*BG2+AI47/C47*BH2+AS47/D47*BI2+BC47/E47*BJ2</f>
        <v>0</v>
      </c>
      <c r="BN47" s="3">
        <f>SUM(BD47,F3*BD3*1)/(BD6+BD4)+BD5*ABS(BD47*BD2-F3*BD4)/(BD6+BD4)</f>
        <v>0</v>
      </c>
      <c r="BO47" s="3">
        <f>SUM(BE47,G3*BD3*1)/(BD6+BD4)+BD5*ABS(BE47*BD2-G3*BD4)/(BD6+BD4)</f>
        <v>0</v>
      </c>
      <c r="BP47" s="3">
        <f>SUM(BF47,H3*BD3*1)/(BD6+BD4)+BD5*ABS(BF47*BD2-H3*BD4)/(BD6+BD4)</f>
        <v>0</v>
      </c>
      <c r="BQ47" s="3">
        <f>SUM(BG47,I3*BD3*1)/(BD6+BD4)+BD5*ABS(BG47*BD2-I3*BD4)/(BD6+BD4)</f>
        <v>0</v>
      </c>
      <c r="BR47" s="3">
        <f>SUM(BH47,J3*BD3*1)/(BD6+BD4)+BD5*ABS(BH47*BD2-J3*BD4)/(BD6+BD4)</f>
        <v>0</v>
      </c>
      <c r="BS47" s="3">
        <f>SUM(BI47,K3*BD3*1)/(BD6+BD4)+BD5*ABS(BI47*BD2-K3*BD4)/(BD6+BD4)</f>
        <v>0</v>
      </c>
      <c r="BT47" s="3">
        <f>SUM(BJ47,L3*BD3*1)/(BD6+BD4)+BD5*ABS(BJ47*BD2-L3*BD4)/(BD6+BD4)</f>
        <v>0</v>
      </c>
      <c r="BU47" s="3">
        <f>SUM(BK47,M3*BD3*1)/(BD6+BD4)+BD5*ABS(BK47*BD2-M3*BD4)/(BD6+BD4)</f>
        <v>0</v>
      </c>
      <c r="BV47" s="3">
        <f>SUM(BL47,N3*BD3*1)/(BD6+BD4)+BD5*ABS(BL47*BD2-N3*BD4)/(BD6+BD4)</f>
        <v>0</v>
      </c>
      <c r="BW47" s="3">
        <f>SUM(BM47,O3*BD3*1)/(BD6+BD4)+BD5*ABS(BM47*BD2-O3*BD4)/(BD6+BD4)</f>
        <v>0</v>
      </c>
      <c r="BX47" s="14">
        <f>(P3-P47)/(B3-B47)*BG2+(Z3-Z47)/(C3-C47)*BH2+(AJ3-AJ47)/(D3-D47)*BI2+(AT3-AT47)/(E3-E47)*BJ2</f>
        <v>3.3871024988865878E-2</v>
      </c>
      <c r="BY47" s="14">
        <f>(Q3-Q47)/(B3-B47)*BG2+(AA3-AA47)/(C3-C47)*BH2+(AK3-AK47)/(D3-D47)*BI2+(AU3-AU47)/(E3-E47)*BJ2</f>
        <v>4.3465589018806802E-2</v>
      </c>
      <c r="BZ47" s="14">
        <f>(R3-R47)/(B3-B47)*BG2+(AB3-AB47)/(C3-C47)*BH2+(AL3-AL47)/(D3-D47)*BI2+(AV3-AV47)/(E3-E47)*BJ2</f>
        <v>2.820301787138587E-2</v>
      </c>
      <c r="CA47" s="14">
        <f>(S3-S47)/(B3-B47)*BG2+(AC3-AC47)/(C3-C47)*BH2+(AM3-AM47)/(D3-D47)*BI2+(AW3-AW47)/(E3-E47)*BJ2</f>
        <v>2.0540891464168494E-2</v>
      </c>
      <c r="CB47" s="14">
        <f>(T3-T47)/(B3-B47)*BG2+(AD3-AD47)/(C3-C47)*BH2+(AN3-AN47)/(D3-D47)*BI2+(AX3-AX47)/(E3-E47)*BJ2</f>
        <v>2.6689296075155251E-2</v>
      </c>
      <c r="CC47" s="14">
        <f>(U3-U47)/(B3-B47)*BG2+(AE3-AE47)/(C3-C47)*BH2+(AO3-AO47)/(D3-D47)*BI2+(AY3-AY47)/(E3-E47)*BJ2</f>
        <v>1.9551169101817971E-2</v>
      </c>
      <c r="CD47" s="14">
        <f>(V3-V47)/(B3-B47)*BG2+(AF3-AF47)/(C3-C47)*BH2+(AP3-AP47)/(D3-D47)*BI2+(AZ3-AZ47)/(E3-E47)*BJ2</f>
        <v>1.9587624029595657E-2</v>
      </c>
      <c r="CE47" s="14">
        <f>(W3-W47)/(B3-B47)*BG2+(AG3-AG47)/(C3-C47)*BH2+(AQ3-AQ47)/(D3-D47)*BI2+(BA3-BA47)/(E3-E47)*BJ2</f>
        <v>3.7650986869611783E-2</v>
      </c>
      <c r="CF47" s="14">
        <f>(X3-X47)/(B3-B47)*BG2+(AH3-AH47)/(C3-C47)*BH2+(AR3-AR47)/(D3-D47)*BI2+(BB3-BB47)/(E3-E47)*BJ2</f>
        <v>1.7896524303110943E-2</v>
      </c>
      <c r="CG47" s="14">
        <f>(Y3-Y47)/(B3-B47)*BG2+(AI3-AI47)/(C3-C47)*BH2+(AS3-AS47)/(D3-D47)*BI2+(BC3-BC47)/(E3-E47)*BJ2</f>
        <v>4.4912499361803429E-2</v>
      </c>
      <c r="CH47" s="13">
        <f t="shared" si="8"/>
        <v>0</v>
      </c>
      <c r="CI47" s="13">
        <f t="shared" si="8"/>
        <v>0</v>
      </c>
      <c r="CJ47" s="13">
        <f t="shared" si="8"/>
        <v>0</v>
      </c>
      <c r="CK47" s="13">
        <f t="shared" si="8"/>
        <v>0</v>
      </c>
      <c r="CL47" s="13">
        <f t="shared" si="8"/>
        <v>0</v>
      </c>
      <c r="CM47" s="13">
        <f t="shared" si="4"/>
        <v>0</v>
      </c>
      <c r="CN47" s="13">
        <f t="shared" si="4"/>
        <v>0</v>
      </c>
      <c r="CO47" s="13">
        <f t="shared" si="4"/>
        <v>0</v>
      </c>
      <c r="CP47" s="13">
        <f t="shared" si="4"/>
        <v>0</v>
      </c>
      <c r="CQ47" s="13">
        <f t="shared" si="4"/>
        <v>0</v>
      </c>
      <c r="CR47" s="14">
        <f t="shared" si="9"/>
        <v>0</v>
      </c>
      <c r="CS47" s="14">
        <f t="shared" si="9"/>
        <v>0</v>
      </c>
      <c r="CT47" s="14">
        <f t="shared" si="9"/>
        <v>0</v>
      </c>
      <c r="CU47" s="14">
        <f t="shared" si="9"/>
        <v>0</v>
      </c>
      <c r="CV47" s="14">
        <f t="shared" si="9"/>
        <v>0</v>
      </c>
      <c r="CW47" s="14">
        <f t="shared" si="5"/>
        <v>0</v>
      </c>
      <c r="CX47" s="14">
        <f t="shared" si="5"/>
        <v>0</v>
      </c>
      <c r="CY47" s="14">
        <f t="shared" si="5"/>
        <v>0</v>
      </c>
      <c r="CZ47" s="14">
        <f t="shared" si="5"/>
        <v>0</v>
      </c>
      <c r="DA47" s="14">
        <f t="shared" si="5"/>
        <v>0</v>
      </c>
      <c r="DB47" s="4">
        <f t="shared" si="10"/>
        <v>0</v>
      </c>
      <c r="DC47" s="4">
        <f t="shared" si="10"/>
        <v>0</v>
      </c>
      <c r="DD47" s="4">
        <f t="shared" si="10"/>
        <v>0</v>
      </c>
      <c r="DE47" s="4">
        <f t="shared" si="10"/>
        <v>0</v>
      </c>
      <c r="DF47" s="4">
        <f t="shared" si="10"/>
        <v>0</v>
      </c>
      <c r="DG47" s="4">
        <f t="shared" si="6"/>
        <v>0</v>
      </c>
      <c r="DH47" s="4">
        <f t="shared" si="6"/>
        <v>0</v>
      </c>
      <c r="DI47" s="4">
        <f t="shared" si="6"/>
        <v>0</v>
      </c>
      <c r="DJ47" s="4">
        <f t="shared" si="6"/>
        <v>0</v>
      </c>
      <c r="DK47" s="4">
        <f t="shared" si="6"/>
        <v>0</v>
      </c>
      <c r="DL47" s="3">
        <f t="shared" si="11"/>
        <v>0</v>
      </c>
      <c r="DM47" s="3">
        <f t="shared" si="11"/>
        <v>0</v>
      </c>
      <c r="DN47" s="3">
        <f t="shared" si="11"/>
        <v>0</v>
      </c>
      <c r="DO47" s="3">
        <f t="shared" si="11"/>
        <v>0</v>
      </c>
      <c r="DP47" s="3">
        <f t="shared" si="11"/>
        <v>0</v>
      </c>
      <c r="DQ47" s="3">
        <f t="shared" si="7"/>
        <v>0</v>
      </c>
      <c r="DR47" s="3">
        <f t="shared" si="7"/>
        <v>0</v>
      </c>
      <c r="DS47" s="3">
        <f t="shared" si="7"/>
        <v>0</v>
      </c>
      <c r="DT47" s="3">
        <f t="shared" si="7"/>
        <v>0</v>
      </c>
      <c r="DU47" s="3">
        <f t="shared" si="7"/>
        <v>0</v>
      </c>
      <c r="DV47" s="3"/>
    </row>
    <row r="48" spans="1:126">
      <c r="A48" s="1" t="s">
        <v>114</v>
      </c>
      <c r="B48" s="1">
        <v>27758</v>
      </c>
      <c r="C48" s="1">
        <v>35001</v>
      </c>
      <c r="D48" s="1">
        <v>32753</v>
      </c>
      <c r="E48" s="1">
        <v>26571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3">
        <f>P48/B48*BG2+Z48/C48*BH2+AJ48/D48*BI2+AT48/E48*BJ2</f>
        <v>0</v>
      </c>
      <c r="BE48" s="13">
        <f>Q48/B48*BG2+AA48/C48*BH2+AK48/D48*BI2+AU48/E48*BJ2</f>
        <v>0</v>
      </c>
      <c r="BF48" s="13">
        <f>R48/B48*BG2+AB48/C48*BH2+AL48/D48*BI2+AV48/E48*BJ2</f>
        <v>0</v>
      </c>
      <c r="BG48" s="13">
        <f>S48/B48*BG2+AC48/C48*BH2+AM48/D48*BI2+AW48/E48*BJ2</f>
        <v>0</v>
      </c>
      <c r="BH48" s="13">
        <f>T48/B48*BG2+AD48/C48*BH2+AN48/D48*BI2+AX48/E48*BJ2</f>
        <v>0</v>
      </c>
      <c r="BI48" s="13">
        <f>U48/B48*BG2+AE48/C48*BH2+AO48/D48*BI2+AY48/E48*BJ2</f>
        <v>0</v>
      </c>
      <c r="BJ48" s="13">
        <f>V48/B48*BG2+AF48/C48*BH2+AP48/D48*BI2+AZ48/E48*BJ2</f>
        <v>0</v>
      </c>
      <c r="BK48" s="13">
        <f>W48/B48*BG2+AG48/C48*BH2+AQ48/D48*BI2+BA48/E48*BJ2</f>
        <v>0</v>
      </c>
      <c r="BL48" s="13">
        <f>X48/B48*BG2+AH48/C48*BH2+AR48/D48*BI2+BB48/E48*BJ2</f>
        <v>0</v>
      </c>
      <c r="BM48" s="13">
        <f>Y48/B48*BG2+AI48/C48*BH2+AS48/D48*BI2+BC48/E48*BJ2</f>
        <v>0</v>
      </c>
      <c r="BN48" s="3">
        <f>SUM(BD48,F3*BD3*1)/(BD6+BD4)+BD5*ABS(BD48*BD2-F3*BD4)/(BD6+BD4)</f>
        <v>0</v>
      </c>
      <c r="BO48" s="3">
        <f>SUM(BE48,G3*BD3*1)/(BD6+BD4)+BD5*ABS(BE48*BD2-G3*BD4)/(BD6+BD4)</f>
        <v>0</v>
      </c>
      <c r="BP48" s="3">
        <f>SUM(BF48,H3*BD3*1)/(BD6+BD4)+BD5*ABS(BF48*BD2-H3*BD4)/(BD6+BD4)</f>
        <v>0</v>
      </c>
      <c r="BQ48" s="3">
        <f>SUM(BG48,I3*BD3*1)/(BD6+BD4)+BD5*ABS(BG48*BD2-I3*BD4)/(BD6+BD4)</f>
        <v>0</v>
      </c>
      <c r="BR48" s="3">
        <f>SUM(BH48,J3*BD3*1)/(BD6+BD4)+BD5*ABS(BH48*BD2-J3*BD4)/(BD6+BD4)</f>
        <v>0</v>
      </c>
      <c r="BS48" s="3">
        <f>SUM(BI48,K3*BD3*1)/(BD6+BD4)+BD5*ABS(BI48*BD2-K3*BD4)/(BD6+BD4)</f>
        <v>0</v>
      </c>
      <c r="BT48" s="3">
        <f>SUM(BJ48,L3*BD3*1)/(BD6+BD4)+BD5*ABS(BJ48*BD2-L3*BD4)/(BD6+BD4)</f>
        <v>0</v>
      </c>
      <c r="BU48" s="3">
        <f>SUM(BK48,M3*BD3*1)/(BD6+BD4)+BD5*ABS(BK48*BD2-M3*BD4)/(BD6+BD4)</f>
        <v>0</v>
      </c>
      <c r="BV48" s="3">
        <f>SUM(BL48,N3*BD3*1)/(BD6+BD4)+BD5*ABS(BL48*BD2-N3*BD4)/(BD6+BD4)</f>
        <v>0</v>
      </c>
      <c r="BW48" s="3">
        <f>SUM(BM48,O3*BD3*1)/(BD6+BD4)+BD5*ABS(BM48*BD2-O3*BD4)/(BD6+BD4)</f>
        <v>0</v>
      </c>
      <c r="BX48" s="14">
        <f>(P3-P48)/(B3-B48)*BG2+(Z3-Z48)/(C3-C48)*BH2+(AJ3-AJ48)/(D3-D48)*BI2+(AT3-AT48)/(E3-E48)*BJ2</f>
        <v>3.3874418903354388E-2</v>
      </c>
      <c r="BY48" s="14">
        <f>(Q3-Q48)/(B3-B48)*BG2+(AA3-AA48)/(C3-C48)*BH2+(AK3-AK48)/(D3-D48)*BI2+(AU3-AU48)/(E3-E48)*BJ2</f>
        <v>4.3466634842889332E-2</v>
      </c>
      <c r="BZ48" s="14">
        <f>(R3-R48)/(B3-B48)*BG2+(AB3-AB48)/(C3-C48)*BH2+(AL3-AL48)/(D3-D48)*BI2+(AV3-AV48)/(E3-E48)*BJ2</f>
        <v>2.8210790013884927E-2</v>
      </c>
      <c r="CA48" s="14">
        <f>(S3-S48)/(B3-B48)*BG2+(AC3-AC48)/(C3-C48)*BH2+(AM3-AM48)/(D3-D48)*BI2+(AW3-AW48)/(E3-E48)*BJ2</f>
        <v>2.054245651051002E-2</v>
      </c>
      <c r="CB48" s="14">
        <f>(T3-T48)/(B3-B48)*BG2+(AD3-AD48)/(C3-C48)*BH2+(AN3-AN48)/(D3-D48)*BI2+(AX3-AX48)/(E3-E48)*BJ2</f>
        <v>2.6695324613556524E-2</v>
      </c>
      <c r="CC48" s="14">
        <f>(U3-U48)/(B3-B48)*BG2+(AE3-AE48)/(C3-C48)*BH2+(AO3-AO48)/(D3-D48)*BI2+(AY3-AY48)/(E3-E48)*BJ2</f>
        <v>1.9556040118374338E-2</v>
      </c>
      <c r="CD48" s="14">
        <f>(V3-V48)/(B3-B48)*BG2+(AF3-AF48)/(C3-C48)*BH2+(AP3-AP48)/(D3-D48)*BI2+(AZ3-AZ48)/(E3-E48)*BJ2</f>
        <v>1.9588143167844681E-2</v>
      </c>
      <c r="CE48" s="14">
        <f>(W3-W48)/(B3-B48)*BG2+(AG3-AG48)/(C3-C48)*BH2+(AQ3-AQ48)/(D3-D48)*BI2+(BA3-BA48)/(E3-E48)*BJ2</f>
        <v>3.7650952705623228E-2</v>
      </c>
      <c r="CF48" s="14">
        <f>(X3-X48)/(B3-B48)*BG2+(AH3-AH48)/(C3-C48)*BH2+(AR3-AR48)/(D3-D48)*BI2+(BB3-BB48)/(E3-E48)*BJ2</f>
        <v>1.7898820164202307E-2</v>
      </c>
      <c r="CG48" s="14">
        <f>(Y3-Y48)/(B3-B48)*BG2+(AI3-AI48)/(C3-C48)*BH2+(AS3-AS48)/(D3-D48)*BI2+(BC3-BC48)/(E3-E48)*BJ2</f>
        <v>4.491879054331336E-2</v>
      </c>
      <c r="CH48" s="13">
        <f t="shared" si="8"/>
        <v>0</v>
      </c>
      <c r="CI48" s="13">
        <f t="shared" si="8"/>
        <v>0</v>
      </c>
      <c r="CJ48" s="13">
        <f t="shared" si="8"/>
        <v>0</v>
      </c>
      <c r="CK48" s="13">
        <f t="shared" si="8"/>
        <v>0</v>
      </c>
      <c r="CL48" s="13">
        <f t="shared" si="8"/>
        <v>0</v>
      </c>
      <c r="CM48" s="13">
        <f t="shared" si="4"/>
        <v>0</v>
      </c>
      <c r="CN48" s="13">
        <f t="shared" si="4"/>
        <v>0</v>
      </c>
      <c r="CO48" s="13">
        <f t="shared" si="4"/>
        <v>0</v>
      </c>
      <c r="CP48" s="13">
        <f t="shared" si="4"/>
        <v>0</v>
      </c>
      <c r="CQ48" s="13">
        <f t="shared" si="4"/>
        <v>0</v>
      </c>
      <c r="CR48" s="14">
        <f t="shared" si="9"/>
        <v>0</v>
      </c>
      <c r="CS48" s="14">
        <f t="shared" si="9"/>
        <v>0</v>
      </c>
      <c r="CT48" s="14">
        <f t="shared" si="9"/>
        <v>0</v>
      </c>
      <c r="CU48" s="14">
        <f t="shared" si="9"/>
        <v>0</v>
      </c>
      <c r="CV48" s="14">
        <f t="shared" si="9"/>
        <v>0</v>
      </c>
      <c r="CW48" s="14">
        <f t="shared" si="5"/>
        <v>0</v>
      </c>
      <c r="CX48" s="14">
        <f t="shared" si="5"/>
        <v>0</v>
      </c>
      <c r="CY48" s="14">
        <f t="shared" si="5"/>
        <v>0</v>
      </c>
      <c r="CZ48" s="14">
        <f t="shared" si="5"/>
        <v>0</v>
      </c>
      <c r="DA48" s="14">
        <f t="shared" si="5"/>
        <v>0</v>
      </c>
      <c r="DB48" s="4">
        <f t="shared" si="10"/>
        <v>0</v>
      </c>
      <c r="DC48" s="4">
        <f t="shared" si="10"/>
        <v>0</v>
      </c>
      <c r="DD48" s="4">
        <f t="shared" si="10"/>
        <v>0</v>
      </c>
      <c r="DE48" s="4">
        <f t="shared" si="10"/>
        <v>0</v>
      </c>
      <c r="DF48" s="4">
        <f t="shared" si="10"/>
        <v>0</v>
      </c>
      <c r="DG48" s="4">
        <f t="shared" si="6"/>
        <v>0</v>
      </c>
      <c r="DH48" s="4">
        <f t="shared" si="6"/>
        <v>0</v>
      </c>
      <c r="DI48" s="4">
        <f t="shared" si="6"/>
        <v>0</v>
      </c>
      <c r="DJ48" s="4">
        <f t="shared" si="6"/>
        <v>0</v>
      </c>
      <c r="DK48" s="4">
        <f t="shared" si="6"/>
        <v>0</v>
      </c>
      <c r="DL48" s="3">
        <f t="shared" si="11"/>
        <v>0</v>
      </c>
      <c r="DM48" s="3">
        <f t="shared" si="11"/>
        <v>0</v>
      </c>
      <c r="DN48" s="3">
        <f t="shared" si="11"/>
        <v>0</v>
      </c>
      <c r="DO48" s="3">
        <f t="shared" si="11"/>
        <v>0</v>
      </c>
      <c r="DP48" s="3">
        <f t="shared" si="11"/>
        <v>0</v>
      </c>
      <c r="DQ48" s="3">
        <f t="shared" si="7"/>
        <v>0</v>
      </c>
      <c r="DR48" s="3">
        <f t="shared" si="7"/>
        <v>0</v>
      </c>
      <c r="DS48" s="3">
        <f t="shared" si="7"/>
        <v>0</v>
      </c>
      <c r="DT48" s="3">
        <f t="shared" si="7"/>
        <v>0</v>
      </c>
      <c r="DU48" s="3">
        <f t="shared" si="7"/>
        <v>0</v>
      </c>
      <c r="DV48" s="3"/>
    </row>
    <row r="49" spans="1:126">
      <c r="A49" s="1" t="s">
        <v>115</v>
      </c>
      <c r="B49" s="1">
        <v>27167</v>
      </c>
      <c r="C49" s="1">
        <v>25779</v>
      </c>
      <c r="D49" s="1">
        <v>25412</v>
      </c>
      <c r="E49" s="1">
        <v>17661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3">
        <f>P49/B49*BG2+Z49/C49*BH2+AJ49/D49*BI2+AT49/E49*BJ2</f>
        <v>0</v>
      </c>
      <c r="BE49" s="13">
        <f>Q49/B49*BG2+AA49/C49*BH2+AK49/D49*BI2+AU49/E49*BJ2</f>
        <v>0</v>
      </c>
      <c r="BF49" s="13">
        <f>R49/B49*BG2+AB49/C49*BH2+AL49/D49*BI2+AV49/E49*BJ2</f>
        <v>0</v>
      </c>
      <c r="BG49" s="13">
        <f>S49/B49*BG2+AC49/C49*BH2+AM49/D49*BI2+AW49/E49*BJ2</f>
        <v>0</v>
      </c>
      <c r="BH49" s="13">
        <f>T49/B49*BG2+AD49/C49*BH2+AN49/D49*BI2+AX49/E49*BJ2</f>
        <v>0</v>
      </c>
      <c r="BI49" s="13">
        <f>U49/B49*BG2+AE49/C49*BH2+AO49/D49*BI2+AY49/E49*BJ2</f>
        <v>0</v>
      </c>
      <c r="BJ49" s="13">
        <f>V49/B49*BG2+AF49/C49*BH2+AP49/D49*BI2+AZ49/E49*BJ2</f>
        <v>0</v>
      </c>
      <c r="BK49" s="13">
        <f>W49/B49*BG2+AG49/C49*BH2+AQ49/D49*BI2+BA49/E49*BJ2</f>
        <v>0</v>
      </c>
      <c r="BL49" s="13">
        <f>X49/B49*BG2+AH49/C49*BH2+AR49/D49*BI2+BB49/E49*BJ2</f>
        <v>0</v>
      </c>
      <c r="BM49" s="13">
        <f>Y49/B49*BG2+AI49/C49*BH2+AS49/D49*BI2+BC49/E49*BJ2</f>
        <v>0</v>
      </c>
      <c r="BN49" s="3">
        <f>SUM(BD49,F3*BD3*1)/(BD6+BD4)+BD5*ABS(BD49*BD2-F3*BD4)/(BD6+BD4)</f>
        <v>0</v>
      </c>
      <c r="BO49" s="3">
        <f>SUM(BE49,G3*BD3*1)/(BD6+BD4)+BD5*ABS(BE49*BD2-G3*BD4)/(BD6+BD4)</f>
        <v>0</v>
      </c>
      <c r="BP49" s="3">
        <f>SUM(BF49,H3*BD3*1)/(BD6+BD4)+BD5*ABS(BF49*BD2-H3*BD4)/(BD6+BD4)</f>
        <v>0</v>
      </c>
      <c r="BQ49" s="3">
        <f>SUM(BG49,I3*BD3*1)/(BD6+BD4)+BD5*ABS(BG49*BD2-I3*BD4)/(BD6+BD4)</f>
        <v>0</v>
      </c>
      <c r="BR49" s="3">
        <f>SUM(BH49,J3*BD3*1)/(BD6+BD4)+BD5*ABS(BH49*BD2-J3*BD4)/(BD6+BD4)</f>
        <v>0</v>
      </c>
      <c r="BS49" s="3">
        <f>SUM(BI49,K3*BD3*1)/(BD6+BD4)+BD5*ABS(BI49*BD2-K3*BD4)/(BD6+BD4)</f>
        <v>0</v>
      </c>
      <c r="BT49" s="3">
        <f>SUM(BJ49,L3*BD3*1)/(BD6+BD4)+BD5*ABS(BJ49*BD2-L3*BD4)/(BD6+BD4)</f>
        <v>0</v>
      </c>
      <c r="BU49" s="3">
        <f>SUM(BK49,M3*BD3*1)/(BD6+BD4)+BD5*ABS(BK49*BD2-M3*BD4)/(BD6+BD4)</f>
        <v>0</v>
      </c>
      <c r="BV49" s="3">
        <f>SUM(BL49,N3*BD3*1)/(BD6+BD4)+BD5*ABS(BL49*BD2-N3*BD4)/(BD6+BD4)</f>
        <v>0</v>
      </c>
      <c r="BW49" s="3">
        <f>SUM(BM49,O3*BD3*1)/(BD6+BD4)+BD5*ABS(BM49*BD2-O3*BD4)/(BD6+BD4)</f>
        <v>0</v>
      </c>
      <c r="BX49" s="14">
        <f>(P3-P49)/(B3-B49)*BG2+(Z3-Z49)/(C3-C49)*BH2+(AJ3-AJ49)/(D3-D49)*BI2+(AT3-AT49)/(E3-E49)*BJ2</f>
        <v>3.3771290502825443E-2</v>
      </c>
      <c r="BY49" s="14">
        <f>(Q3-Q49)/(B3-B49)*BG2+(AA3-AA49)/(C3-C49)*BH2+(AK3-AK49)/(D3-D49)*BI2+(AU3-AU49)/(E3-E49)*BJ2</f>
        <v>4.3332147509613957E-2</v>
      </c>
      <c r="BZ49" s="14">
        <f>(R3-R49)/(B3-B49)*BG2+(AB3-AB49)/(C3-C49)*BH2+(AL3-AL49)/(D3-D49)*BI2+(AV3-AV49)/(E3-E49)*BJ2</f>
        <v>2.812455758486717E-2</v>
      </c>
      <c r="CA49" s="14">
        <f>(S3-S49)/(B3-B49)*BG2+(AC3-AC49)/(C3-C49)*BH2+(AM3-AM49)/(D3-D49)*BI2+(AW3-AW49)/(E3-E49)*BJ2</f>
        <v>2.048064837660428E-2</v>
      </c>
      <c r="CB49" s="14">
        <f>(T3-T49)/(B3-B49)*BG2+(AD3-AD49)/(C3-C49)*BH2+(AN3-AN49)/(D3-D49)*BI2+(AX3-AX49)/(E3-E49)*BJ2</f>
        <v>2.6612512494266875E-2</v>
      </c>
      <c r="CC49" s="14">
        <f>(U3-U49)/(B3-B49)*BG2+(AE3-AE49)/(C3-C49)*BH2+(AO3-AO49)/(D3-D49)*BI2+(AY3-AY49)/(E3-E49)*BJ2</f>
        <v>1.9497158659654099E-2</v>
      </c>
      <c r="CD49" s="14">
        <f>(V3-V49)/(B3-B49)*BG2+(AF3-AF49)/(C3-C49)*BH2+(AP3-AP49)/(D3-D49)*BI2+(AZ3-AZ49)/(E3-E49)*BJ2</f>
        <v>1.9530174549276837E-2</v>
      </c>
      <c r="CE49" s="14">
        <f>(W3-W49)/(B3-B49)*BG2+(AG3-AG49)/(C3-C49)*BH2+(AQ3-AQ49)/(D3-D49)*BI2+(BA3-BA49)/(E3-E49)*BJ2</f>
        <v>3.7530457508816631E-2</v>
      </c>
      <c r="CF49" s="14">
        <f>(X3-X49)/(B3-B49)*BG2+(AH3-AH49)/(C3-C49)*BH2+(AR3-AR49)/(D3-D49)*BI2+(BB3-BB49)/(E3-E49)*BJ2</f>
        <v>1.7844289350390473E-2</v>
      </c>
      <c r="CG49" s="14">
        <f>(Y3-Y49)/(B3-B49)*BG2+(AI3-AI49)/(C3-C49)*BH2+(AS3-AS49)/(D3-D49)*BI2+(BC3-BC49)/(E3-E49)*BJ2</f>
        <v>4.4784562653398689E-2</v>
      </c>
      <c r="CH49" s="13">
        <f t="shared" si="8"/>
        <v>0</v>
      </c>
      <c r="CI49" s="13">
        <f t="shared" si="8"/>
        <v>0</v>
      </c>
      <c r="CJ49" s="13">
        <f t="shared" si="8"/>
        <v>0</v>
      </c>
      <c r="CK49" s="13">
        <f t="shared" si="8"/>
        <v>0</v>
      </c>
      <c r="CL49" s="13">
        <f t="shared" si="8"/>
        <v>0</v>
      </c>
      <c r="CM49" s="13">
        <f t="shared" si="4"/>
        <v>0</v>
      </c>
      <c r="CN49" s="13">
        <f t="shared" si="4"/>
        <v>0</v>
      </c>
      <c r="CO49" s="13">
        <f t="shared" si="4"/>
        <v>0</v>
      </c>
      <c r="CP49" s="13">
        <f t="shared" si="4"/>
        <v>0</v>
      </c>
      <c r="CQ49" s="13">
        <f t="shared" si="4"/>
        <v>0</v>
      </c>
      <c r="CR49" s="14">
        <f t="shared" si="9"/>
        <v>0</v>
      </c>
      <c r="CS49" s="14">
        <f t="shared" si="9"/>
        <v>0</v>
      </c>
      <c r="CT49" s="14">
        <f t="shared" si="9"/>
        <v>0</v>
      </c>
      <c r="CU49" s="14">
        <f t="shared" si="9"/>
        <v>0</v>
      </c>
      <c r="CV49" s="14">
        <f t="shared" si="9"/>
        <v>0</v>
      </c>
      <c r="CW49" s="14">
        <f t="shared" si="5"/>
        <v>0</v>
      </c>
      <c r="CX49" s="14">
        <f t="shared" si="5"/>
        <v>0</v>
      </c>
      <c r="CY49" s="14">
        <f t="shared" si="5"/>
        <v>0</v>
      </c>
      <c r="CZ49" s="14">
        <f t="shared" si="5"/>
        <v>0</v>
      </c>
      <c r="DA49" s="14">
        <f t="shared" si="5"/>
        <v>0</v>
      </c>
      <c r="DB49" s="4">
        <f t="shared" si="10"/>
        <v>0</v>
      </c>
      <c r="DC49" s="4">
        <f t="shared" si="10"/>
        <v>0</v>
      </c>
      <c r="DD49" s="4">
        <f t="shared" si="10"/>
        <v>0</v>
      </c>
      <c r="DE49" s="4">
        <f t="shared" si="10"/>
        <v>0</v>
      </c>
      <c r="DF49" s="4">
        <f t="shared" si="10"/>
        <v>0</v>
      </c>
      <c r="DG49" s="4">
        <f t="shared" si="6"/>
        <v>0</v>
      </c>
      <c r="DH49" s="4">
        <f t="shared" si="6"/>
        <v>0</v>
      </c>
      <c r="DI49" s="4">
        <f t="shared" si="6"/>
        <v>0</v>
      </c>
      <c r="DJ49" s="4">
        <f t="shared" si="6"/>
        <v>0</v>
      </c>
      <c r="DK49" s="4">
        <f t="shared" si="6"/>
        <v>0</v>
      </c>
      <c r="DL49" s="3">
        <f t="shared" si="11"/>
        <v>0</v>
      </c>
      <c r="DM49" s="3">
        <f t="shared" si="11"/>
        <v>0</v>
      </c>
      <c r="DN49" s="3">
        <f t="shared" si="11"/>
        <v>0</v>
      </c>
      <c r="DO49" s="3">
        <f t="shared" si="11"/>
        <v>0</v>
      </c>
      <c r="DP49" s="3">
        <f t="shared" si="11"/>
        <v>0</v>
      </c>
      <c r="DQ49" s="3">
        <f t="shared" si="7"/>
        <v>0</v>
      </c>
      <c r="DR49" s="3">
        <f t="shared" si="7"/>
        <v>0</v>
      </c>
      <c r="DS49" s="3">
        <f t="shared" si="7"/>
        <v>0</v>
      </c>
      <c r="DT49" s="3">
        <f t="shared" si="7"/>
        <v>0</v>
      </c>
      <c r="DU49" s="3">
        <f t="shared" si="7"/>
        <v>0</v>
      </c>
      <c r="DV49" s="3"/>
    </row>
    <row r="50" spans="1:126">
      <c r="A50" s="1" t="s">
        <v>116</v>
      </c>
      <c r="B50" s="1">
        <v>26093</v>
      </c>
      <c r="C50" s="1">
        <v>39790</v>
      </c>
      <c r="D50" s="1">
        <v>46515</v>
      </c>
      <c r="E50" s="1">
        <v>38817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467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467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917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944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1180</v>
      </c>
      <c r="BB50" s="1">
        <v>0</v>
      </c>
      <c r="BC50" s="1">
        <v>0</v>
      </c>
      <c r="BD50" s="13">
        <f>P50/B50*BG2+Z50/C50*BH2+AJ50/D50*BI2+AT50/E50*BJ2</f>
        <v>0</v>
      </c>
      <c r="BE50" s="13">
        <f>Q50/B50*BG2+AA50/C50*BH2+AK50/D50*BI2+AU50/E50*BJ2</f>
        <v>0</v>
      </c>
      <c r="BF50" s="13">
        <f>R50/B50*BG2+AB50/C50*BH2+AL50/D50*BI2+AV50/E50*BJ2</f>
        <v>0</v>
      </c>
      <c r="BG50" s="13">
        <f>S50/B50*BG2+AC50/C50*BH2+AM50/D50*BI2+AW50/E50*BJ2</f>
        <v>0</v>
      </c>
      <c r="BH50" s="13">
        <f>T50/B50*BG2+AD50/C50*BH2+AN50/D50*BI2+AX50/E50*BJ2</f>
        <v>0</v>
      </c>
      <c r="BI50" s="13">
        <f>U50/B50*BG2+AE50/C50*BH2+AO50/D50*BI2+AY50/E50*BJ2</f>
        <v>0</v>
      </c>
      <c r="BJ50" s="13">
        <f>V50/B50*BG2+AF50/C50*BH2+AP50/D50*BI2+AZ50/E50*BJ2</f>
        <v>0</v>
      </c>
      <c r="BK50" s="13">
        <f>W50/B50*BG2+AG50/C50*BH2+AQ50/D50*BI2+BA50/E50*BJ2</f>
        <v>2.3768369871371049</v>
      </c>
      <c r="BL50" s="13">
        <f>X50/B50*BG2+AH50/C50*BH2+AR50/D50*BI2+BB50/E50*BJ2</f>
        <v>0</v>
      </c>
      <c r="BM50" s="13">
        <f>Y50/B50*BG2+AI50/C50*BH2+AS50/D50*BI2+BC50/E50*BJ2</f>
        <v>0</v>
      </c>
      <c r="BN50" s="3">
        <f>SUM(BD50,F3*BD3*1)/(BD6+BD4)+BD5*ABS(BD50*BD2-F3*BD4)/(BD6+BD4)</f>
        <v>0</v>
      </c>
      <c r="BO50" s="3">
        <f>SUM(BE50,G3*BD3*1)/(BD6+BD4)+BD5*ABS(BE50*BD2-G3*BD4)/(BD6+BD4)</f>
        <v>0</v>
      </c>
      <c r="BP50" s="3">
        <f>SUM(BF50,H3*BD3*1)/(BD6+BD4)+BD5*ABS(BF50*BD2-H3*BD4)/(BD6+BD4)</f>
        <v>0</v>
      </c>
      <c r="BQ50" s="3">
        <f>SUM(BG50,I3*BD3*1)/(BD6+BD4)+BD5*ABS(BG50*BD2-I3*BD4)/(BD6+BD4)</f>
        <v>0</v>
      </c>
      <c r="BR50" s="3">
        <f>SUM(BH50,J3*BD3*1)/(BD6+BD4)+BD5*ABS(BH50*BD2-J3*BD4)/(BD6+BD4)</f>
        <v>0</v>
      </c>
      <c r="BS50" s="3">
        <f>SUM(BI50,K3*BD3*1)/(BD6+BD4)+BD5*ABS(BI50*BD2-K3*BD4)/(BD6+BD4)</f>
        <v>0</v>
      </c>
      <c r="BT50" s="3">
        <f>SUM(BJ50,L3*BD3*1)/(BD6+BD4)+BD5*ABS(BJ50*BD2-L3*BD4)/(BD6+BD4)</f>
        <v>0</v>
      </c>
      <c r="BU50" s="3">
        <f>SUM(BK50,M3*BD3*1)/(BD6+BD4)+BD5*ABS(BK50*BD2-M3*BD4)/(BD6+BD4)</f>
        <v>2.3768369871371049</v>
      </c>
      <c r="BV50" s="3">
        <f>SUM(BL50,N3*BD3*1)/(BD6+BD4)+BD5*ABS(BL50*BD2-N3*BD4)/(BD6+BD4)</f>
        <v>0</v>
      </c>
      <c r="BW50" s="3">
        <f>SUM(BM50,O3*BD3*1)/(BD6+BD4)+BD5*ABS(BM50*BD2-O3*BD4)/(BD6+BD4)</f>
        <v>0</v>
      </c>
      <c r="BX50" s="14">
        <f>(P3-P50)/(B3-B50)*BG2+(Z3-Z50)/(C3-C50)*BH2+(AJ3-AJ50)/(D3-D50)*BI2+(AT3-AT50)/(E3-E50)*BJ2</f>
        <v>3.3999321161076346E-2</v>
      </c>
      <c r="BY50" s="14">
        <f>(Q3-Q50)/(B3-B50)*BG2+(AA3-AA50)/(C3-C50)*BH2+(AK3-AK50)/(D3-D50)*BI2+(AU3-AU50)/(E3-E50)*BJ2</f>
        <v>4.3632665347401053E-2</v>
      </c>
      <c r="BZ50" s="14">
        <f>(R3-R50)/(B3-B50)*BG2+(AB3-AB50)/(C3-C50)*BH2+(AL3-AL50)/(D3-D50)*BI2+(AV3-AV50)/(E3-E50)*BJ2</f>
        <v>2.8306711614873144E-2</v>
      </c>
      <c r="CA50" s="14">
        <f>(S3-S50)/(B3-B50)*BG2+(AC3-AC50)/(C3-C50)*BH2+(AM3-AM50)/(D3-D50)*BI2+(AW3-AW50)/(E3-E50)*BJ2</f>
        <v>2.0615811273832815E-2</v>
      </c>
      <c r="CB50" s="14">
        <f>(T3-T50)/(B3-B50)*BG2+(AD3-AD50)/(C3-C50)*BH2+(AN3-AN50)/(D3-D50)*BI2+(AX3-AX50)/(E3-E50)*BJ2</f>
        <v>2.6791503453863288E-2</v>
      </c>
      <c r="CC50" s="14">
        <f>(U3-U50)/(B3-B50)*BG2+(AE3-AE50)/(C3-C50)*BH2+(AO3-AO50)/(D3-D50)*BI2+(AY3-AY50)/(E3-E50)*BJ2</f>
        <v>1.9624444643234817E-2</v>
      </c>
      <c r="CD50" s="14">
        <f>(V3-V50)/(B3-B50)*BG2+(AF3-AF50)/(C3-C50)*BH2+(AP3-AP50)/(D3-D50)*BI2+(AZ3-AZ50)/(E3-E50)*BJ2</f>
        <v>1.9661484730590081E-2</v>
      </c>
      <c r="CE50" s="14">
        <f>(W3-W50)/(B3-B50)*BG2+(AG3-AG50)/(C3-C50)*BH2+(AQ3-AQ50)/(D3-D50)*BI2+(BA3-BA50)/(E3-E50)*BJ2</f>
        <v>0</v>
      </c>
      <c r="CF50" s="14">
        <f>(X3-X50)/(B3-B50)*BG2+(AH3-AH50)/(C3-C50)*BH2+(AR3-AR50)/(D3-D50)*BI2+(BB3-BB50)/(E3-E50)*BJ2</f>
        <v>1.796427839943196E-2</v>
      </c>
      <c r="CG50" s="14">
        <f>(Y3-Y50)/(B3-B50)*BG2+(AI3-AI50)/(C3-C50)*BH2+(AS3-AS50)/(D3-D50)*BI2+(BC3-BC50)/(E3-E50)*BJ2</f>
        <v>4.5086127612415962E-2</v>
      </c>
      <c r="CH50" s="13">
        <f t="shared" si="8"/>
        <v>0</v>
      </c>
      <c r="CI50" s="13">
        <f t="shared" si="8"/>
        <v>0</v>
      </c>
      <c r="CJ50" s="13">
        <f t="shared" si="8"/>
        <v>0</v>
      </c>
      <c r="CK50" s="13">
        <f t="shared" si="8"/>
        <v>0</v>
      </c>
      <c r="CL50" s="13">
        <f t="shared" si="8"/>
        <v>0</v>
      </c>
      <c r="CM50" s="13">
        <f t="shared" si="4"/>
        <v>0</v>
      </c>
      <c r="CN50" s="13">
        <f t="shared" si="4"/>
        <v>0</v>
      </c>
      <c r="CO50" s="13">
        <f t="shared" si="4"/>
        <v>455.90017127006968</v>
      </c>
      <c r="CP50" s="13">
        <f t="shared" si="4"/>
        <v>0</v>
      </c>
      <c r="CQ50" s="13">
        <f t="shared" si="4"/>
        <v>0</v>
      </c>
      <c r="CR50" s="14">
        <f t="shared" si="9"/>
        <v>0</v>
      </c>
      <c r="CS50" s="14">
        <f t="shared" si="9"/>
        <v>0</v>
      </c>
      <c r="CT50" s="14">
        <f t="shared" si="9"/>
        <v>0</v>
      </c>
      <c r="CU50" s="14">
        <f t="shared" si="9"/>
        <v>0</v>
      </c>
      <c r="CV50" s="14">
        <f t="shared" si="9"/>
        <v>0</v>
      </c>
      <c r="CW50" s="14">
        <f t="shared" si="5"/>
        <v>0</v>
      </c>
      <c r="CX50" s="14">
        <f t="shared" si="5"/>
        <v>0</v>
      </c>
      <c r="CY50" s="14">
        <f t="shared" si="5"/>
        <v>467</v>
      </c>
      <c r="CZ50" s="14">
        <f t="shared" si="5"/>
        <v>0</v>
      </c>
      <c r="DA50" s="14">
        <f t="shared" si="5"/>
        <v>0</v>
      </c>
      <c r="DB50" s="4">
        <f t="shared" si="10"/>
        <v>0</v>
      </c>
      <c r="DC50" s="4">
        <f t="shared" si="10"/>
        <v>0</v>
      </c>
      <c r="DD50" s="4">
        <f t="shared" si="10"/>
        <v>0</v>
      </c>
      <c r="DE50" s="4">
        <f t="shared" si="10"/>
        <v>0</v>
      </c>
      <c r="DF50" s="4">
        <f t="shared" si="10"/>
        <v>0</v>
      </c>
      <c r="DG50" s="4">
        <f t="shared" si="6"/>
        <v>0</v>
      </c>
      <c r="DH50" s="4">
        <f t="shared" si="6"/>
        <v>0</v>
      </c>
      <c r="DI50" s="4">
        <f t="shared" si="6"/>
        <v>11.09982872993028</v>
      </c>
      <c r="DJ50" s="4">
        <f t="shared" si="6"/>
        <v>0</v>
      </c>
      <c r="DK50" s="4">
        <f t="shared" si="6"/>
        <v>0</v>
      </c>
      <c r="DL50" s="3">
        <f t="shared" si="11"/>
        <v>0</v>
      </c>
      <c r="DM50" s="3">
        <f t="shared" si="11"/>
        <v>0</v>
      </c>
      <c r="DN50" s="3">
        <f t="shared" si="11"/>
        <v>0</v>
      </c>
      <c r="DO50" s="3">
        <f t="shared" si="11"/>
        <v>0</v>
      </c>
      <c r="DP50" s="3">
        <f t="shared" si="11"/>
        <v>0</v>
      </c>
      <c r="DQ50" s="3">
        <f t="shared" si="7"/>
        <v>0</v>
      </c>
      <c r="DR50" s="3">
        <f t="shared" si="7"/>
        <v>0</v>
      </c>
      <c r="DS50" s="3">
        <f t="shared" si="7"/>
        <v>0</v>
      </c>
      <c r="DT50" s="3">
        <f t="shared" si="7"/>
        <v>0</v>
      </c>
      <c r="DU50" s="3">
        <f t="shared" si="7"/>
        <v>0</v>
      </c>
      <c r="DV50" s="3"/>
    </row>
    <row r="51" spans="1:126">
      <c r="A51" s="1" t="s">
        <v>68</v>
      </c>
      <c r="B51" s="1">
        <v>25766</v>
      </c>
      <c r="C51" s="1">
        <v>27985</v>
      </c>
      <c r="D51" s="1">
        <v>30209</v>
      </c>
      <c r="E51" s="1">
        <v>27969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3">
        <f>P51/B51*BG2+Z51/C51*BH2+AJ51/D51*BI2+AT51/E51*BJ2</f>
        <v>0</v>
      </c>
      <c r="BE51" s="13">
        <f>Q51/B51*BG2+AA51/C51*BH2+AK51/D51*BI2+AU51/E51*BJ2</f>
        <v>0</v>
      </c>
      <c r="BF51" s="13">
        <f>R51/B51*BG2+AB51/C51*BH2+AL51/D51*BI2+AV51/E51*BJ2</f>
        <v>0</v>
      </c>
      <c r="BG51" s="13">
        <f>S51/B51*BG2+AC51/C51*BH2+AM51/D51*BI2+AW51/E51*BJ2</f>
        <v>0</v>
      </c>
      <c r="BH51" s="13">
        <f>T51/B51*BG2+AD51/C51*BH2+AN51/D51*BI2+AX51/E51*BJ2</f>
        <v>0</v>
      </c>
      <c r="BI51" s="13">
        <f>U51/B51*BG2+AE51/C51*BH2+AO51/D51*BI2+AY51/E51*BJ2</f>
        <v>0</v>
      </c>
      <c r="BJ51" s="13">
        <f>V51/B51*BG2+AF51/C51*BH2+AP51/D51*BI2+AZ51/E51*BJ2</f>
        <v>0</v>
      </c>
      <c r="BK51" s="13">
        <f>W51/B51*BG2+AG51/C51*BH2+AQ51/D51*BI2+BA51/E51*BJ2</f>
        <v>0</v>
      </c>
      <c r="BL51" s="13">
        <f>X51/B51*BG2+AH51/C51*BH2+AR51/D51*BI2+BB51/E51*BJ2</f>
        <v>0</v>
      </c>
      <c r="BM51" s="13">
        <f>Y51/B51*BG2+AI51/C51*BH2+AS51/D51*BI2+BC51/E51*BJ2</f>
        <v>0</v>
      </c>
      <c r="BN51" s="3">
        <f>SUM(BD51,F3*BD3*1)/(BD6+BD4)+BD5*ABS(BD51*BD2-F3*BD4)/(BD6+BD4)</f>
        <v>0</v>
      </c>
      <c r="BO51" s="3">
        <f>SUM(BE51,G3*BD3*1)/(BD6+BD4)+BD5*ABS(BE51*BD2-G3*BD4)/(BD6+BD4)</f>
        <v>0</v>
      </c>
      <c r="BP51" s="3">
        <f>SUM(BF51,H3*BD3*1)/(BD6+BD4)+BD5*ABS(BF51*BD2-H3*BD4)/(BD6+BD4)</f>
        <v>0</v>
      </c>
      <c r="BQ51" s="3">
        <f>SUM(BG51,I3*BD3*1)/(BD6+BD4)+BD5*ABS(BG51*BD2-I3*BD4)/(BD6+BD4)</f>
        <v>0</v>
      </c>
      <c r="BR51" s="3">
        <f>SUM(BH51,J3*BD3*1)/(BD6+BD4)+BD5*ABS(BH51*BD2-J3*BD4)/(BD6+BD4)</f>
        <v>0</v>
      </c>
      <c r="BS51" s="3">
        <f>SUM(BI51,K3*BD3*1)/(BD6+BD4)+BD5*ABS(BI51*BD2-K3*BD4)/(BD6+BD4)</f>
        <v>0</v>
      </c>
      <c r="BT51" s="3">
        <f>SUM(BJ51,L3*BD3*1)/(BD6+BD4)+BD5*ABS(BJ51*BD2-L3*BD4)/(BD6+BD4)</f>
        <v>0</v>
      </c>
      <c r="BU51" s="3">
        <f>SUM(BK51,M3*BD3*1)/(BD6+BD4)+BD5*ABS(BK51*BD2-M3*BD4)/(BD6+BD4)</f>
        <v>0</v>
      </c>
      <c r="BV51" s="3">
        <f>SUM(BL51,N3*BD3*1)/(BD6+BD4)+BD5*ABS(BL51*BD2-N3*BD4)/(BD6+BD4)</f>
        <v>0</v>
      </c>
      <c r="BW51" s="3">
        <f>SUM(BM51,O3*BD3*1)/(BD6+BD4)+BD5*ABS(BM51*BD2-O3*BD4)/(BD6+BD4)</f>
        <v>0</v>
      </c>
      <c r="BX51" s="14">
        <f>(P3-P51)/(B3-B51)*BG2+(Z3-Z51)/(C3-C51)*BH2+(AJ3-AJ51)/(D3-D51)*BI2+(AT3-AT51)/(E3-E51)*BJ2</f>
        <v>3.3841104247729917E-2</v>
      </c>
      <c r="BY51" s="14">
        <f>(Q3-Q51)/(B3-B51)*BG2+(AA3-AA51)/(C3-C51)*BH2+(AK3-AK51)/(D3-D51)*BI2+(AU3-AU51)/(E3-E51)*BJ2</f>
        <v>4.3427321524389335E-2</v>
      </c>
      <c r="BZ51" s="14">
        <f>(R3-R51)/(B3-B51)*BG2+(AB3-AB51)/(C3-C51)*BH2+(AL3-AL51)/(D3-D51)*BI2+(AV3-AV51)/(E3-E51)*BJ2</f>
        <v>2.8178632763354354E-2</v>
      </c>
      <c r="CA51" s="14">
        <f>(S3-S51)/(B3-B51)*BG2+(AC3-AC51)/(C3-C51)*BH2+(AM3-AM51)/(D3-D51)*BI2+(AW3-AW51)/(E3-E51)*BJ2</f>
        <v>2.0522961061074596E-2</v>
      </c>
      <c r="CB51" s="14">
        <f>(T3-T51)/(B3-B51)*BG2+(AD3-AD51)/(C3-C51)*BH2+(AN3-AN51)/(D3-D51)*BI2+(AX3-AX51)/(E3-E51)*BJ2</f>
        <v>2.6665939140590261E-2</v>
      </c>
      <c r="CC51" s="14">
        <f>(U3-U51)/(B3-B51)*BG2+(AE3-AE51)/(C3-C51)*BH2+(AO3-AO51)/(D3-D51)*BI2+(AY3-AY51)/(E3-E51)*BJ2</f>
        <v>1.9533879041299093E-2</v>
      </c>
      <c r="CD51" s="14">
        <f>(V3-V51)/(B3-B51)*BG2+(AF3-AF51)/(C3-C51)*BH2+(AP3-AP51)/(D3-D51)*BI2+(AZ3-AZ51)/(E3-E51)*BJ2</f>
        <v>1.9569985308891587E-2</v>
      </c>
      <c r="CE51" s="14">
        <f>(W3-W51)/(B3-B51)*BG2+(AG3-AG51)/(C3-C51)*BH2+(AQ3-AQ51)/(D3-D51)*BI2+(BA3-BA51)/(E3-E51)*BJ2</f>
        <v>3.7618209971135762E-2</v>
      </c>
      <c r="CF51" s="14">
        <f>(X3-X51)/(B3-B51)*BG2+(AH3-AH51)/(C3-C51)*BH2+(AR3-AR51)/(D3-D51)*BI2+(BB3-BB51)/(E3-E51)*BJ2</f>
        <v>1.7880732074431898E-2</v>
      </c>
      <c r="CG51" s="14">
        <f>(Y3-Y51)/(B3-B51)*BG2+(AI3-AI51)/(C3-C51)*BH2+(AS3-AS51)/(D3-D51)*BI2+(BC3-BC51)/(E3-E51)*BJ2</f>
        <v>4.4871818353944277E-2</v>
      </c>
      <c r="CH51" s="13">
        <f t="shared" si="8"/>
        <v>0</v>
      </c>
      <c r="CI51" s="13">
        <f t="shared" si="8"/>
        <v>0</v>
      </c>
      <c r="CJ51" s="13">
        <f t="shared" si="8"/>
        <v>0</v>
      </c>
      <c r="CK51" s="13">
        <f t="shared" si="8"/>
        <v>0</v>
      </c>
      <c r="CL51" s="13">
        <f t="shared" si="8"/>
        <v>0</v>
      </c>
      <c r="CM51" s="13">
        <f t="shared" si="4"/>
        <v>0</v>
      </c>
      <c r="CN51" s="13">
        <f t="shared" si="4"/>
        <v>0</v>
      </c>
      <c r="CO51" s="13">
        <f t="shared" si="4"/>
        <v>0</v>
      </c>
      <c r="CP51" s="13">
        <f t="shared" si="4"/>
        <v>0</v>
      </c>
      <c r="CQ51" s="13">
        <f t="shared" si="4"/>
        <v>0</v>
      </c>
      <c r="CR51" s="14">
        <f t="shared" si="9"/>
        <v>0</v>
      </c>
      <c r="CS51" s="14">
        <f t="shared" si="9"/>
        <v>0</v>
      </c>
      <c r="CT51" s="14">
        <f t="shared" si="9"/>
        <v>0</v>
      </c>
      <c r="CU51" s="14">
        <f t="shared" si="9"/>
        <v>0</v>
      </c>
      <c r="CV51" s="14">
        <f t="shared" si="9"/>
        <v>0</v>
      </c>
      <c r="CW51" s="14">
        <f t="shared" si="5"/>
        <v>0</v>
      </c>
      <c r="CX51" s="14">
        <f t="shared" si="5"/>
        <v>0</v>
      </c>
      <c r="CY51" s="14">
        <f t="shared" si="5"/>
        <v>0</v>
      </c>
      <c r="CZ51" s="14">
        <f t="shared" si="5"/>
        <v>0</v>
      </c>
      <c r="DA51" s="14">
        <f t="shared" si="5"/>
        <v>0</v>
      </c>
      <c r="DB51" s="4">
        <f t="shared" si="10"/>
        <v>0</v>
      </c>
      <c r="DC51" s="4">
        <f t="shared" si="10"/>
        <v>0</v>
      </c>
      <c r="DD51" s="4">
        <f t="shared" si="10"/>
        <v>0</v>
      </c>
      <c r="DE51" s="4">
        <f t="shared" si="10"/>
        <v>0</v>
      </c>
      <c r="DF51" s="4">
        <f t="shared" si="10"/>
        <v>0</v>
      </c>
      <c r="DG51" s="4">
        <f t="shared" si="6"/>
        <v>0</v>
      </c>
      <c r="DH51" s="4">
        <f t="shared" si="6"/>
        <v>0</v>
      </c>
      <c r="DI51" s="4">
        <f t="shared" si="6"/>
        <v>0</v>
      </c>
      <c r="DJ51" s="4">
        <f t="shared" si="6"/>
        <v>0</v>
      </c>
      <c r="DK51" s="4">
        <f t="shared" si="6"/>
        <v>0</v>
      </c>
      <c r="DL51" s="3">
        <f t="shared" si="11"/>
        <v>0</v>
      </c>
      <c r="DM51" s="3">
        <f t="shared" si="11"/>
        <v>0</v>
      </c>
      <c r="DN51" s="3">
        <f t="shared" si="11"/>
        <v>0</v>
      </c>
      <c r="DO51" s="3">
        <f t="shared" si="11"/>
        <v>0</v>
      </c>
      <c r="DP51" s="3">
        <f t="shared" si="11"/>
        <v>0</v>
      </c>
      <c r="DQ51" s="3">
        <f t="shared" si="7"/>
        <v>0</v>
      </c>
      <c r="DR51" s="3">
        <f t="shared" si="7"/>
        <v>0</v>
      </c>
      <c r="DS51" s="3">
        <f t="shared" si="7"/>
        <v>0</v>
      </c>
      <c r="DT51" s="3">
        <f t="shared" si="7"/>
        <v>0</v>
      </c>
      <c r="DU51" s="3">
        <f t="shared" si="7"/>
        <v>0</v>
      </c>
      <c r="DV51" s="3"/>
    </row>
    <row r="52" spans="1:126">
      <c r="A52" s="1" t="s">
        <v>117</v>
      </c>
      <c r="B52" s="1">
        <v>25736</v>
      </c>
      <c r="C52" s="1">
        <v>27331</v>
      </c>
      <c r="D52" s="1">
        <v>33198</v>
      </c>
      <c r="E52" s="1">
        <v>29843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3">
        <f>P52/B52*BG2+Z52/C52*BH2+AJ52/D52*BI2+AT52/E52*BJ2</f>
        <v>0</v>
      </c>
      <c r="BE52" s="13">
        <f>Q52/B52*BG2+AA52/C52*BH2+AK52/D52*BI2+AU52/E52*BJ2</f>
        <v>0</v>
      </c>
      <c r="BF52" s="13">
        <f>R52/B52*BG2+AB52/C52*BH2+AL52/D52*BI2+AV52/E52*BJ2</f>
        <v>0</v>
      </c>
      <c r="BG52" s="13">
        <f>S52/B52*BG2+AC52/C52*BH2+AM52/D52*BI2+AW52/E52*BJ2</f>
        <v>0</v>
      </c>
      <c r="BH52" s="13">
        <f>T52/B52*BG2+AD52/C52*BH2+AN52/D52*BI2+AX52/E52*BJ2</f>
        <v>0</v>
      </c>
      <c r="BI52" s="13">
        <f>U52/B52*BG2+AE52/C52*BH2+AO52/D52*BI2+AY52/E52*BJ2</f>
        <v>0</v>
      </c>
      <c r="BJ52" s="13">
        <f>V52/B52*BG2+AF52/C52*BH2+AP52/D52*BI2+AZ52/E52*BJ2</f>
        <v>0</v>
      </c>
      <c r="BK52" s="13">
        <f>W52/B52*BG2+AG52/C52*BH2+AQ52/D52*BI2+BA52/E52*BJ2</f>
        <v>0</v>
      </c>
      <c r="BL52" s="13">
        <f>X52/B52*BG2+AH52/C52*BH2+AR52/D52*BI2+BB52/E52*BJ2</f>
        <v>0</v>
      </c>
      <c r="BM52" s="13">
        <f>Y52/B52*BG2+AI52/C52*BH2+AS52/D52*BI2+BC52/E52*BJ2</f>
        <v>0</v>
      </c>
      <c r="BN52" s="3">
        <f>SUM(BD52,F3*BD3*1)/(BD6+BD4)+BD5*ABS(BD52*BD2-F3*BD4)/(BD6+BD4)</f>
        <v>0</v>
      </c>
      <c r="BO52" s="3">
        <f>SUM(BE52,G3*BD3*1)/(BD6+BD4)+BD5*ABS(BE52*BD2-G3*BD4)/(BD6+BD4)</f>
        <v>0</v>
      </c>
      <c r="BP52" s="3">
        <f>SUM(BF52,H3*BD3*1)/(BD6+BD4)+BD5*ABS(BF52*BD2-H3*BD4)/(BD6+BD4)</f>
        <v>0</v>
      </c>
      <c r="BQ52" s="3">
        <f>SUM(BG52,I3*BD3*1)/(BD6+BD4)+BD5*ABS(BG52*BD2-I3*BD4)/(BD6+BD4)</f>
        <v>0</v>
      </c>
      <c r="BR52" s="3">
        <f>SUM(BH52,J3*BD3*1)/(BD6+BD4)+BD5*ABS(BH52*BD2-J3*BD4)/(BD6+BD4)</f>
        <v>0</v>
      </c>
      <c r="BS52" s="3">
        <f>SUM(BI52,K3*BD3*1)/(BD6+BD4)+BD5*ABS(BI52*BD2-K3*BD4)/(BD6+BD4)</f>
        <v>0</v>
      </c>
      <c r="BT52" s="3">
        <f>SUM(BJ52,L3*BD3*1)/(BD6+BD4)+BD5*ABS(BJ52*BD2-L3*BD4)/(BD6+BD4)</f>
        <v>0</v>
      </c>
      <c r="BU52" s="3">
        <f>SUM(BK52,M3*BD3*1)/(BD6+BD4)+BD5*ABS(BK52*BD2-M3*BD4)/(BD6+BD4)</f>
        <v>0</v>
      </c>
      <c r="BV52" s="3">
        <f>SUM(BL52,N3*BD3*1)/(BD6+BD4)+BD5*ABS(BL52*BD2-N3*BD4)/(BD6+BD4)</f>
        <v>0</v>
      </c>
      <c r="BW52" s="3">
        <f>SUM(BM52,O3*BD3*1)/(BD6+BD4)+BD5*ABS(BM52*BD2-O3*BD4)/(BD6+BD4)</f>
        <v>0</v>
      </c>
      <c r="BX52" s="14">
        <f>(P3-P52)/(B3-B52)*BG2+(Z3-Z52)/(C3-C52)*BH2+(AJ3-AJ52)/(D3-D52)*BI2+(AT3-AT52)/(E3-E52)*BJ2</f>
        <v>3.3858656720497607E-2</v>
      </c>
      <c r="BY52" s="14">
        <f>(Q3-Q52)/(B3-B52)*BG2+(AA3-AA52)/(C3-C52)*BH2+(AK3-AK52)/(D3-D52)*BI2+(AU3-AU52)/(E3-E52)*BJ2</f>
        <v>4.3451045010167749E-2</v>
      </c>
      <c r="BZ52" s="14">
        <f>(R3-R52)/(B3-B52)*BG2+(AB3-AB52)/(C3-C52)*BH2+(AL3-AL52)/(D3-D52)*BI2+(AV3-AV52)/(E3-E52)*BJ2</f>
        <v>2.819047129378428E-2</v>
      </c>
      <c r="CA52" s="14">
        <f>(S3-S52)/(B3-B52)*BG2+(AC3-AC52)/(C3-C52)*BH2+(AM3-AM52)/(D3-D52)*BI2+(AW3-AW52)/(E3-E52)*BJ2</f>
        <v>2.0533063393430799E-2</v>
      </c>
      <c r="CB52" s="14">
        <f>(T3-T52)/(B3-B52)*BG2+(AD3-AD52)/(C3-C52)*BH2+(AN3-AN52)/(D3-D52)*BI2+(AX3-AX52)/(E3-E52)*BJ2</f>
        <v>2.6678523669247133E-2</v>
      </c>
      <c r="CC52" s="14">
        <f>(U3-U52)/(B3-B52)*BG2+(AE3-AE52)/(C3-C52)*BH2+(AO3-AO52)/(D3-D52)*BI2+(AY3-AY52)/(E3-E52)*BJ2</f>
        <v>1.9543001054360503E-2</v>
      </c>
      <c r="CD52" s="14">
        <f>(V3-V52)/(B3-B52)*BG2+(AF3-AF52)/(C3-C52)*BH2+(AP3-AP52)/(D3-D52)*BI2+(AZ3-AZ52)/(E3-E52)*BJ2</f>
        <v>1.9581043837846368E-2</v>
      </c>
      <c r="CE52" s="14">
        <f>(W3-W52)/(B3-B52)*BG2+(AG3-AG52)/(C3-C52)*BH2+(AQ3-AQ52)/(D3-D52)*BI2+(BA3-BA52)/(E3-E52)*BJ2</f>
        <v>3.7639032210459222E-2</v>
      </c>
      <c r="CF52" s="14">
        <f>(X3-X52)/(B3-B52)*BG2+(AH3-AH52)/(C3-C52)*BH2+(AR3-AR52)/(D3-D52)*BI2+(BB3-BB52)/(E3-E52)*BJ2</f>
        <v>1.7889815774817987E-2</v>
      </c>
      <c r="CG52" s="14">
        <f>(Y3-Y52)/(B3-B52)*BG2+(AI3-AI52)/(C3-C52)*BH2+(AS3-AS52)/(D3-D52)*BI2+(BC3-BC52)/(E3-E52)*BJ2</f>
        <v>4.4896458921163951E-2</v>
      </c>
      <c r="CH52" s="13">
        <f t="shared" si="8"/>
        <v>0</v>
      </c>
      <c r="CI52" s="13">
        <f t="shared" si="8"/>
        <v>0</v>
      </c>
      <c r="CJ52" s="13">
        <f t="shared" si="8"/>
        <v>0</v>
      </c>
      <c r="CK52" s="13">
        <f t="shared" si="8"/>
        <v>0</v>
      </c>
      <c r="CL52" s="13">
        <f t="shared" si="8"/>
        <v>0</v>
      </c>
      <c r="CM52" s="13">
        <f t="shared" si="4"/>
        <v>0</v>
      </c>
      <c r="CN52" s="13">
        <f t="shared" si="4"/>
        <v>0</v>
      </c>
      <c r="CO52" s="13">
        <f t="shared" si="4"/>
        <v>0</v>
      </c>
      <c r="CP52" s="13">
        <f t="shared" si="4"/>
        <v>0</v>
      </c>
      <c r="CQ52" s="13">
        <f t="shared" si="4"/>
        <v>0</v>
      </c>
      <c r="CR52" s="14">
        <f t="shared" si="9"/>
        <v>0</v>
      </c>
      <c r="CS52" s="14">
        <f t="shared" si="9"/>
        <v>0</v>
      </c>
      <c r="CT52" s="14">
        <f t="shared" si="9"/>
        <v>0</v>
      </c>
      <c r="CU52" s="14">
        <f t="shared" si="9"/>
        <v>0</v>
      </c>
      <c r="CV52" s="14">
        <f t="shared" si="9"/>
        <v>0</v>
      </c>
      <c r="CW52" s="14">
        <f t="shared" si="5"/>
        <v>0</v>
      </c>
      <c r="CX52" s="14">
        <f t="shared" si="5"/>
        <v>0</v>
      </c>
      <c r="CY52" s="14">
        <f t="shared" si="5"/>
        <v>0</v>
      </c>
      <c r="CZ52" s="14">
        <f t="shared" si="5"/>
        <v>0</v>
      </c>
      <c r="DA52" s="14">
        <f t="shared" si="5"/>
        <v>0</v>
      </c>
      <c r="DB52" s="4">
        <f t="shared" si="10"/>
        <v>0</v>
      </c>
      <c r="DC52" s="4">
        <f t="shared" si="10"/>
        <v>0</v>
      </c>
      <c r="DD52" s="4">
        <f t="shared" si="10"/>
        <v>0</v>
      </c>
      <c r="DE52" s="4">
        <f t="shared" si="10"/>
        <v>0</v>
      </c>
      <c r="DF52" s="4">
        <f t="shared" si="10"/>
        <v>0</v>
      </c>
      <c r="DG52" s="4">
        <f t="shared" si="6"/>
        <v>0</v>
      </c>
      <c r="DH52" s="4">
        <f t="shared" si="6"/>
        <v>0</v>
      </c>
      <c r="DI52" s="4">
        <f t="shared" si="6"/>
        <v>0</v>
      </c>
      <c r="DJ52" s="4">
        <f t="shared" si="6"/>
        <v>0</v>
      </c>
      <c r="DK52" s="4">
        <f t="shared" si="6"/>
        <v>0</v>
      </c>
      <c r="DL52" s="3">
        <f t="shared" si="11"/>
        <v>0</v>
      </c>
      <c r="DM52" s="3">
        <f t="shared" si="11"/>
        <v>0</v>
      </c>
      <c r="DN52" s="3">
        <f t="shared" si="11"/>
        <v>0</v>
      </c>
      <c r="DO52" s="3">
        <f t="shared" si="11"/>
        <v>0</v>
      </c>
      <c r="DP52" s="3">
        <f t="shared" si="11"/>
        <v>0</v>
      </c>
      <c r="DQ52" s="3">
        <f t="shared" si="7"/>
        <v>0</v>
      </c>
      <c r="DR52" s="3">
        <f t="shared" si="7"/>
        <v>0</v>
      </c>
      <c r="DS52" s="3">
        <f t="shared" si="7"/>
        <v>0</v>
      </c>
      <c r="DT52" s="3">
        <f t="shared" si="7"/>
        <v>0</v>
      </c>
      <c r="DU52" s="3">
        <f t="shared" si="7"/>
        <v>0</v>
      </c>
      <c r="DV52" s="3"/>
    </row>
    <row r="53" spans="1:126">
      <c r="A53" s="1" t="s">
        <v>118</v>
      </c>
      <c r="B53" s="1">
        <v>25306</v>
      </c>
      <c r="C53" s="1">
        <v>35285</v>
      </c>
      <c r="D53" s="1">
        <v>41188</v>
      </c>
      <c r="E53" s="1">
        <v>32237</v>
      </c>
      <c r="F53" s="1">
        <v>881</v>
      </c>
      <c r="G53" s="1">
        <v>0</v>
      </c>
      <c r="H53" s="1">
        <v>0</v>
      </c>
      <c r="I53" s="1">
        <v>0</v>
      </c>
      <c r="J53" s="1">
        <v>0</v>
      </c>
      <c r="K53" s="1">
        <v>564</v>
      </c>
      <c r="L53" s="1">
        <v>599</v>
      </c>
      <c r="M53" s="1">
        <v>467</v>
      </c>
      <c r="N53" s="1">
        <v>0</v>
      </c>
      <c r="O53" s="1">
        <v>1105</v>
      </c>
      <c r="P53" s="1">
        <v>881</v>
      </c>
      <c r="Q53" s="1">
        <v>0</v>
      </c>
      <c r="R53" s="1">
        <v>0</v>
      </c>
      <c r="S53" s="1">
        <v>0</v>
      </c>
      <c r="T53" s="1">
        <v>0</v>
      </c>
      <c r="U53" s="1">
        <v>564</v>
      </c>
      <c r="V53" s="1">
        <v>599</v>
      </c>
      <c r="W53" s="1">
        <v>467</v>
      </c>
      <c r="X53" s="1">
        <v>0</v>
      </c>
      <c r="Y53" s="1">
        <v>1105</v>
      </c>
      <c r="Z53" s="1">
        <v>852</v>
      </c>
      <c r="AA53" s="1">
        <v>0</v>
      </c>
      <c r="AB53" s="1">
        <v>0</v>
      </c>
      <c r="AC53" s="1">
        <v>0</v>
      </c>
      <c r="AD53" s="1">
        <v>0</v>
      </c>
      <c r="AE53" s="1">
        <v>564</v>
      </c>
      <c r="AF53" s="1">
        <v>421</v>
      </c>
      <c r="AG53" s="1">
        <v>917</v>
      </c>
      <c r="AH53" s="1">
        <v>0</v>
      </c>
      <c r="AI53" s="1">
        <v>1096</v>
      </c>
      <c r="AJ53" s="1">
        <v>901</v>
      </c>
      <c r="AK53" s="1">
        <v>0</v>
      </c>
      <c r="AL53" s="1">
        <v>0</v>
      </c>
      <c r="AM53" s="1">
        <v>0</v>
      </c>
      <c r="AN53" s="1">
        <v>0</v>
      </c>
      <c r="AO53" s="1">
        <v>517</v>
      </c>
      <c r="AP53" s="1">
        <v>589</v>
      </c>
      <c r="AQ53" s="1">
        <v>944</v>
      </c>
      <c r="AR53" s="1">
        <v>0</v>
      </c>
      <c r="AS53" s="1">
        <v>1425</v>
      </c>
      <c r="AT53" s="1">
        <v>867</v>
      </c>
      <c r="AU53" s="1">
        <v>0</v>
      </c>
      <c r="AV53" s="1">
        <v>0</v>
      </c>
      <c r="AW53" s="1">
        <v>0</v>
      </c>
      <c r="AX53" s="1">
        <v>0</v>
      </c>
      <c r="AY53" s="1">
        <v>418</v>
      </c>
      <c r="AZ53" s="1">
        <v>478</v>
      </c>
      <c r="BA53" s="1">
        <v>1180</v>
      </c>
      <c r="BB53" s="1">
        <v>0</v>
      </c>
      <c r="BC53" s="1">
        <v>949</v>
      </c>
      <c r="BD53" s="13">
        <f>P53/B53*BG2+Z53/C53*BH2+AJ53/D53*BI2+AT53/E53*BJ2</f>
        <v>2.4816377656988737</v>
      </c>
      <c r="BE53" s="13">
        <f>Q53/B53*BG2+AA53/C53*BH2+AK53/D53*BI2+AU53/E53*BJ2</f>
        <v>0</v>
      </c>
      <c r="BF53" s="13">
        <f>R53/B53*BG2+AB53/C53*BH2+AL53/D53*BI2+AV53/E53*BJ2</f>
        <v>0</v>
      </c>
      <c r="BG53" s="13">
        <f>S53/B53*BG2+AC53/C53*BH2+AM53/D53*BI2+AW53/E53*BJ2</f>
        <v>0</v>
      </c>
      <c r="BH53" s="13">
        <f>T53/B53*BG2+AD53/C53*BH2+AN53/D53*BI2+AX53/E53*BJ2</f>
        <v>0</v>
      </c>
      <c r="BI53" s="13">
        <f>U53/B53*BG2+AE53/C53*BH2+AO53/D53*BI2+AY53/E53*BJ2</f>
        <v>1.4357522220054575</v>
      </c>
      <c r="BJ53" s="13">
        <f>V53/B53*BG2+AF53/C53*BH2+AP53/D53*BI2+AZ53/E53*BJ2</f>
        <v>1.4350783231387285</v>
      </c>
      <c r="BK53" s="13">
        <f>W53/B53*BG2+AG53/C53*BH2+AQ53/D53*BI2+BA53/E53*BJ2</f>
        <v>2.7343151838980901</v>
      </c>
      <c r="BL53" s="13">
        <f>X53/B53*BG2+AH53/C53*BH2+AR53/D53*BI2+BB53/E53*BJ2</f>
        <v>0</v>
      </c>
      <c r="BM53" s="13">
        <f>Y53/B53*BG2+AI53/C53*BH2+AS53/D53*BI2+BC53/E53*BJ2</f>
        <v>3.2698801859304361</v>
      </c>
      <c r="BN53" s="3">
        <f>SUM(BD53,F3*BD3*1)/(BD6+BD4)+BD5*ABS(BD53*BD2-F3*BD4)/(BD6+BD4)</f>
        <v>2.4816377656988737</v>
      </c>
      <c r="BO53" s="3">
        <f>SUM(BE53,G3*BD3*1)/(BD6+BD4)+BD5*ABS(BE53*BD2-G3*BD4)/(BD6+BD4)</f>
        <v>0</v>
      </c>
      <c r="BP53" s="3">
        <f>SUM(BF53,H3*BD3*1)/(BD6+BD4)+BD5*ABS(BF53*BD2-H3*BD4)/(BD6+BD4)</f>
        <v>0</v>
      </c>
      <c r="BQ53" s="3">
        <f>SUM(BG53,I3*BD3*1)/(BD6+BD4)+BD5*ABS(BG53*BD2-I3*BD4)/(BD6+BD4)</f>
        <v>0</v>
      </c>
      <c r="BR53" s="3">
        <f>SUM(BH53,J3*BD3*1)/(BD6+BD4)+BD5*ABS(BH53*BD2-J3*BD4)/(BD6+BD4)</f>
        <v>0</v>
      </c>
      <c r="BS53" s="3">
        <f>SUM(BI53,K3*BD3*1)/(BD6+BD4)+BD5*ABS(BI53*BD2-K3*BD4)/(BD6+BD4)</f>
        <v>1.4357522220054575</v>
      </c>
      <c r="BT53" s="3">
        <f>SUM(BJ53,L3*BD3*1)/(BD6+BD4)+BD5*ABS(BJ53*BD2-L3*BD4)/(BD6+BD4)</f>
        <v>1.4350783231387285</v>
      </c>
      <c r="BU53" s="3">
        <f>SUM(BK53,M3*BD3*1)/(BD6+BD4)+BD5*ABS(BK53*BD2-M3*BD4)/(BD6+BD4)</f>
        <v>2.7343151838980901</v>
      </c>
      <c r="BV53" s="3">
        <f>SUM(BL53,N3*BD3*1)/(BD6+BD4)+BD5*ABS(BL53*BD2-N3*BD4)/(BD6+BD4)</f>
        <v>0</v>
      </c>
      <c r="BW53" s="3">
        <f>SUM(BM53,O3*BD3*1)/(BD6+BD4)+BD5*ABS(BM53*BD2-O3*BD4)/(BD6+BD4)</f>
        <v>3.2698801859304361</v>
      </c>
      <c r="BX53" s="14">
        <f>(P3-P53)/(B3-B53)*BG2+(Z3-Z53)/(C3-C53)*BH2+(AJ3-AJ53)/(D3-D53)*BI2+(AT3-AT53)/(E3-E53)*BJ2</f>
        <v>0</v>
      </c>
      <c r="BY53" s="14">
        <f>(Q3-Q53)/(B3-B53)*BG2+(AA3-AA53)/(C3-C53)*BH2+(AK3-AK53)/(D3-D53)*BI2+(AU3-AU53)/(E3-E53)*BJ2</f>
        <v>4.3543218176597641E-2</v>
      </c>
      <c r="BZ53" s="14">
        <f>(R3-R53)/(B3-B53)*BG2+(AB3-AB53)/(C3-C53)*BH2+(AL3-AL53)/(D3-D53)*BI2+(AV3-AV53)/(E3-E53)*BJ2</f>
        <v>2.8251516627577841E-2</v>
      </c>
      <c r="CA53" s="14">
        <f>(S3-S53)/(B3-B53)*BG2+(AC3-AC53)/(C3-C53)*BH2+(AM3-AM53)/(D3-D53)*BI2+(AW3-AW53)/(E3-E53)*BJ2</f>
        <v>2.0574990534764914E-2</v>
      </c>
      <c r="CB53" s="14">
        <f>(T3-T53)/(B3-B53)*BG2+(AD3-AD53)/(C3-C53)*BH2+(AN3-AN53)/(D3-D53)*BI2+(AX3-AX53)/(E3-E53)*BJ2</f>
        <v>2.6738029548467213E-2</v>
      </c>
      <c r="CC53" s="14">
        <f>(U3-U53)/(B3-B53)*BG2+(AE3-AE53)/(C3-C53)*BH2+(AO3-AO53)/(D3-D53)*BI2+(AY3-AY53)/(E3-E53)*BJ2</f>
        <v>0</v>
      </c>
      <c r="CD53" s="14">
        <f>(V3-V53)/(B3-B53)*BG2+(AF3-AF53)/(C3-C53)*BH2+(AP3-AP53)/(D3-D53)*BI2+(AZ3-AZ53)/(E3-E53)*BJ2</f>
        <v>0</v>
      </c>
      <c r="CE53" s="14">
        <f>(W3-W53)/(B3-B53)*BG2+(AG3-AG53)/(C3-C53)*BH2+(AQ3-AQ53)/(D3-D53)*BI2+(BA3-BA53)/(E3-E53)*BJ2</f>
        <v>0</v>
      </c>
      <c r="CF53" s="14">
        <f>(X3-X53)/(B3-B53)*BG2+(AH3-AH53)/(C3-C53)*BH2+(AR3-AR53)/(D3-D53)*BI2+(BB3-BB53)/(E3-E53)*BJ2</f>
        <v>1.7928487778315266E-2</v>
      </c>
      <c r="CG53" s="14">
        <f>(Y3-Y53)/(B3-B53)*BG2+(AI3-AI53)/(C3-C53)*BH2+(AS3-AS53)/(D3-D53)*BI2+(BC3-BC53)/(E3-E53)*BJ2</f>
        <v>0</v>
      </c>
      <c r="CH53" s="13">
        <f t="shared" si="8"/>
        <v>859.13677128419295</v>
      </c>
      <c r="CI53" s="13">
        <f t="shared" si="8"/>
        <v>0</v>
      </c>
      <c r="CJ53" s="13">
        <f t="shared" si="8"/>
        <v>0</v>
      </c>
      <c r="CK53" s="13">
        <f t="shared" si="8"/>
        <v>0</v>
      </c>
      <c r="CL53" s="13">
        <f t="shared" si="8"/>
        <v>0</v>
      </c>
      <c r="CM53" s="13">
        <f t="shared" si="4"/>
        <v>555.90235746788915</v>
      </c>
      <c r="CN53" s="13">
        <f t="shared" si="4"/>
        <v>590.40388084439905</v>
      </c>
      <c r="CO53" s="13">
        <f t="shared" si="4"/>
        <v>454.23074809119595</v>
      </c>
      <c r="CP53" s="13">
        <f t="shared" si="4"/>
        <v>0</v>
      </c>
      <c r="CQ53" s="13">
        <f t="shared" si="4"/>
        <v>1068.8678239454687</v>
      </c>
      <c r="CR53" s="14">
        <f t="shared" si="9"/>
        <v>881</v>
      </c>
      <c r="CS53" s="14">
        <f t="shared" si="9"/>
        <v>0</v>
      </c>
      <c r="CT53" s="14">
        <f t="shared" si="9"/>
        <v>0</v>
      </c>
      <c r="CU53" s="14">
        <f t="shared" si="9"/>
        <v>0</v>
      </c>
      <c r="CV53" s="14">
        <f t="shared" si="9"/>
        <v>0</v>
      </c>
      <c r="CW53" s="14">
        <f t="shared" si="5"/>
        <v>564</v>
      </c>
      <c r="CX53" s="14">
        <f t="shared" si="5"/>
        <v>599</v>
      </c>
      <c r="CY53" s="14">
        <f t="shared" si="5"/>
        <v>467</v>
      </c>
      <c r="CZ53" s="14">
        <f t="shared" si="5"/>
        <v>0</v>
      </c>
      <c r="DA53" s="14">
        <f t="shared" si="5"/>
        <v>1105</v>
      </c>
      <c r="DB53" s="4">
        <f t="shared" si="10"/>
        <v>21.863228715807075</v>
      </c>
      <c r="DC53" s="4">
        <f t="shared" si="10"/>
        <v>0</v>
      </c>
      <c r="DD53" s="4">
        <f t="shared" si="10"/>
        <v>0</v>
      </c>
      <c r="DE53" s="4">
        <f t="shared" si="10"/>
        <v>0</v>
      </c>
      <c r="DF53" s="4">
        <f t="shared" si="10"/>
        <v>0</v>
      </c>
      <c r="DG53" s="4">
        <f t="shared" si="6"/>
        <v>8.097642532110779</v>
      </c>
      <c r="DH53" s="4">
        <f t="shared" si="6"/>
        <v>8.5961191556009844</v>
      </c>
      <c r="DI53" s="4">
        <f t="shared" si="6"/>
        <v>12.769251908804081</v>
      </c>
      <c r="DJ53" s="4">
        <f t="shared" si="6"/>
        <v>0</v>
      </c>
      <c r="DK53" s="4">
        <f t="shared" si="6"/>
        <v>36.132176054531321</v>
      </c>
      <c r="DL53" s="3">
        <f t="shared" si="11"/>
        <v>0</v>
      </c>
      <c r="DM53" s="3">
        <f t="shared" si="11"/>
        <v>0</v>
      </c>
      <c r="DN53" s="3">
        <f t="shared" si="11"/>
        <v>0</v>
      </c>
      <c r="DO53" s="3">
        <f t="shared" si="11"/>
        <v>0</v>
      </c>
      <c r="DP53" s="3">
        <f t="shared" si="11"/>
        <v>0</v>
      </c>
      <c r="DQ53" s="3">
        <f t="shared" si="7"/>
        <v>0</v>
      </c>
      <c r="DR53" s="3">
        <f t="shared" si="7"/>
        <v>0</v>
      </c>
      <c r="DS53" s="3">
        <f t="shared" si="7"/>
        <v>0</v>
      </c>
      <c r="DT53" s="3">
        <f t="shared" si="7"/>
        <v>0</v>
      </c>
      <c r="DU53" s="3">
        <f t="shared" si="7"/>
        <v>0</v>
      </c>
      <c r="DV53" s="3"/>
    </row>
    <row r="54" spans="1:126">
      <c r="A54" s="1" t="s">
        <v>60</v>
      </c>
      <c r="B54" s="1">
        <v>25079</v>
      </c>
      <c r="C54" s="1">
        <v>25875</v>
      </c>
      <c r="D54" s="1">
        <v>31662</v>
      </c>
      <c r="E54" s="1">
        <v>33010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3">
        <f>P54/B54*BG2+Z54/C54*BH2+AJ54/D54*BI2+AT54/E54*BJ2</f>
        <v>0</v>
      </c>
      <c r="BE54" s="13">
        <f>Q54/B54*BG2+AA54/C54*BH2+AK54/D54*BI2+AU54/E54*BJ2</f>
        <v>0</v>
      </c>
      <c r="BF54" s="13">
        <f>R54/B54*BG2+AB54/C54*BH2+AL54/D54*BI2+AV54/E54*BJ2</f>
        <v>0</v>
      </c>
      <c r="BG54" s="13">
        <f>S54/B54*BG2+AC54/C54*BH2+AM54/D54*BI2+AW54/E54*BJ2</f>
        <v>0</v>
      </c>
      <c r="BH54" s="13">
        <f>T54/B54*BG2+AD54/C54*BH2+AN54/D54*BI2+AX54/E54*BJ2</f>
        <v>0</v>
      </c>
      <c r="BI54" s="13">
        <f>U54/B54*BG2+AE54/C54*BH2+AO54/D54*BI2+AY54/E54*BJ2</f>
        <v>0</v>
      </c>
      <c r="BJ54" s="13">
        <f>V54/B54*BG2+AF54/C54*BH2+AP54/D54*BI2+AZ54/E54*BJ2</f>
        <v>0</v>
      </c>
      <c r="BK54" s="13">
        <f>W54/B54*BG2+AG54/C54*BH2+AQ54/D54*BI2+BA54/E54*BJ2</f>
        <v>0</v>
      </c>
      <c r="BL54" s="13">
        <f>X54/B54*BG2+AH54/C54*BH2+AR54/D54*BI2+BB54/E54*BJ2</f>
        <v>0</v>
      </c>
      <c r="BM54" s="13">
        <f>Y54/B54*BG2+AI54/C54*BH2+AS54/D54*BI2+BC54/E54*BJ2</f>
        <v>0</v>
      </c>
      <c r="BN54" s="3">
        <f>SUM(BD54,F3*BD3*1)/(BD6+BD4)+BD5*ABS(BD54*BD2-F3*BD4)/(BD6+BD4)</f>
        <v>0</v>
      </c>
      <c r="BO54" s="3">
        <f>SUM(BE54,G3*BD3*1)/(BD6+BD4)+BD5*ABS(BE54*BD2-G3*BD4)/(BD6+BD4)</f>
        <v>0</v>
      </c>
      <c r="BP54" s="3">
        <f>SUM(BF54,H3*BD3*1)/(BD6+BD4)+BD5*ABS(BF54*BD2-H3*BD4)/(BD6+BD4)</f>
        <v>0</v>
      </c>
      <c r="BQ54" s="3">
        <f>SUM(BG54,I3*BD3*1)/(BD6+BD4)+BD5*ABS(BG54*BD2-I3*BD4)/(BD6+BD4)</f>
        <v>0</v>
      </c>
      <c r="BR54" s="3">
        <f>SUM(BH54,J3*BD3*1)/(BD6+BD4)+BD5*ABS(BH54*BD2-J3*BD4)/(BD6+BD4)</f>
        <v>0</v>
      </c>
      <c r="BS54" s="3">
        <f>SUM(BI54,K3*BD3*1)/(BD6+BD4)+BD5*ABS(BI54*BD2-K3*BD4)/(BD6+BD4)</f>
        <v>0</v>
      </c>
      <c r="BT54" s="3">
        <f>SUM(BJ54,L3*BD3*1)/(BD6+BD4)+BD5*ABS(BJ54*BD2-L3*BD4)/(BD6+BD4)</f>
        <v>0</v>
      </c>
      <c r="BU54" s="3">
        <f>SUM(BK54,M3*BD3*1)/(BD6+BD4)+BD5*ABS(BK54*BD2-M3*BD4)/(BD6+BD4)</f>
        <v>0</v>
      </c>
      <c r="BV54" s="3">
        <f>SUM(BL54,N3*BD3*1)/(BD6+BD4)+BD5*ABS(BL54*BD2-N3*BD4)/(BD6+BD4)</f>
        <v>0</v>
      </c>
      <c r="BW54" s="3">
        <f>SUM(BM54,O3*BD3*1)/(BD6+BD4)+BD5*ABS(BM54*BD2-O3*BD4)/(BD6+BD4)</f>
        <v>0</v>
      </c>
      <c r="BX54" s="14">
        <f>(P3-P54)/(B3-B54)*BG2+(Z3-Z54)/(C3-C54)*BH2+(AJ3-AJ54)/(D3-D54)*BI2+(AT3-AT54)/(E3-E54)*BJ2</f>
        <v>3.3859630799277125E-2</v>
      </c>
      <c r="BY54" s="14">
        <f>(Q3-Q54)/(B3-B54)*BG2+(AA3-AA54)/(C3-C54)*BH2+(AK3-AK54)/(D3-D54)*BI2+(AU3-AU54)/(E3-E54)*BJ2</f>
        <v>4.3454811067888593E-2</v>
      </c>
      <c r="BZ54" s="14">
        <f>(R3-R54)/(B3-B54)*BG2+(AB3-AB54)/(C3-C54)*BH2+(AL3-AL54)/(D3-D54)*BI2+(AV3-AV54)/(E3-E54)*BJ2</f>
        <v>2.8190196171951825E-2</v>
      </c>
      <c r="CA54" s="14">
        <f>(S3-S54)/(B3-B54)*BG2+(AC3-AC54)/(C3-C54)*BH2+(AM3-AM54)/(D3-D54)*BI2+(AW3-AW54)/(E3-E54)*BJ2</f>
        <v>2.0534509359594163E-2</v>
      </c>
      <c r="CB54" s="14">
        <f>(T3-T54)/(B3-B54)*BG2+(AD3-AD54)/(C3-C54)*BH2+(AN3-AN54)/(D3-D54)*BI2+(AX3-AX54)/(E3-E54)*BJ2</f>
        <v>2.6678281378861628E-2</v>
      </c>
      <c r="CC54" s="14">
        <f>(U3-U54)/(B3-B54)*BG2+(AE3-AE54)/(C3-C54)*BH2+(AO3-AO54)/(D3-D54)*BI2+(AY3-AY54)/(E3-E54)*BJ2</f>
        <v>1.9541792990150211E-2</v>
      </c>
      <c r="CD54" s="14">
        <f>(V3-V54)/(B3-B54)*BG2+(AF3-AF54)/(C3-C54)*BH2+(AP3-AP54)/(D3-D54)*BI2+(AZ3-AZ54)/(E3-E54)*BJ2</f>
        <v>1.9581171055240529E-2</v>
      </c>
      <c r="CE54" s="14">
        <f>(W3-W54)/(B3-B54)*BG2+(AG3-AG54)/(C3-C54)*BH2+(AQ3-AQ54)/(D3-D54)*BI2+(BA3-BA54)/(E3-E54)*BJ2</f>
        <v>3.7644460650108111E-2</v>
      </c>
      <c r="CF54" s="14">
        <f>(X3-X54)/(B3-B54)*BG2+(AH3-AH54)/(C3-C54)*BH2+(AR3-AR54)/(D3-D54)*BI2+(BB3-BB54)/(E3-E54)*BJ2</f>
        <v>1.7890106652347668E-2</v>
      </c>
      <c r="CG54" s="14">
        <f>(Y3-Y54)/(B3-B54)*BG2+(AI3-AI54)/(C3-C54)*BH2+(AS3-AS54)/(D3-D54)*BI2+(BC3-BC54)/(E3-E54)*BJ2</f>
        <v>4.4893312985790371E-2</v>
      </c>
      <c r="CH54" s="13">
        <f t="shared" si="8"/>
        <v>0</v>
      </c>
      <c r="CI54" s="13">
        <f t="shared" si="8"/>
        <v>0</v>
      </c>
      <c r="CJ54" s="13">
        <f t="shared" si="8"/>
        <v>0</v>
      </c>
      <c r="CK54" s="13">
        <f t="shared" si="8"/>
        <v>0</v>
      </c>
      <c r="CL54" s="13">
        <f t="shared" si="8"/>
        <v>0</v>
      </c>
      <c r="CM54" s="13">
        <f t="shared" si="4"/>
        <v>0</v>
      </c>
      <c r="CN54" s="13">
        <f t="shared" si="4"/>
        <v>0</v>
      </c>
      <c r="CO54" s="13">
        <f t="shared" si="4"/>
        <v>0</v>
      </c>
      <c r="CP54" s="13">
        <f t="shared" si="4"/>
        <v>0</v>
      </c>
      <c r="CQ54" s="13">
        <f t="shared" si="4"/>
        <v>0</v>
      </c>
      <c r="CR54" s="14">
        <f t="shared" si="9"/>
        <v>0</v>
      </c>
      <c r="CS54" s="14">
        <f t="shared" si="9"/>
        <v>0</v>
      </c>
      <c r="CT54" s="14">
        <f t="shared" si="9"/>
        <v>0</v>
      </c>
      <c r="CU54" s="14">
        <f t="shared" si="9"/>
        <v>0</v>
      </c>
      <c r="CV54" s="14">
        <f t="shared" si="9"/>
        <v>0</v>
      </c>
      <c r="CW54" s="14">
        <f t="shared" si="5"/>
        <v>0</v>
      </c>
      <c r="CX54" s="14">
        <f t="shared" si="5"/>
        <v>0</v>
      </c>
      <c r="CY54" s="14">
        <f t="shared" si="5"/>
        <v>0</v>
      </c>
      <c r="CZ54" s="14">
        <f t="shared" si="5"/>
        <v>0</v>
      </c>
      <c r="DA54" s="14">
        <f t="shared" si="5"/>
        <v>0</v>
      </c>
      <c r="DB54" s="4">
        <f t="shared" si="10"/>
        <v>0</v>
      </c>
      <c r="DC54" s="4">
        <f t="shared" si="10"/>
        <v>0</v>
      </c>
      <c r="DD54" s="4">
        <f t="shared" si="10"/>
        <v>0</v>
      </c>
      <c r="DE54" s="4">
        <f t="shared" si="10"/>
        <v>0</v>
      </c>
      <c r="DF54" s="4">
        <f t="shared" si="10"/>
        <v>0</v>
      </c>
      <c r="DG54" s="4">
        <f t="shared" si="6"/>
        <v>0</v>
      </c>
      <c r="DH54" s="4">
        <f t="shared" si="6"/>
        <v>0</v>
      </c>
      <c r="DI54" s="4">
        <f t="shared" si="6"/>
        <v>0</v>
      </c>
      <c r="DJ54" s="4">
        <f t="shared" si="6"/>
        <v>0</v>
      </c>
      <c r="DK54" s="4">
        <f t="shared" si="6"/>
        <v>0</v>
      </c>
      <c r="DL54" s="3">
        <f t="shared" si="11"/>
        <v>0</v>
      </c>
      <c r="DM54" s="3">
        <f t="shared" si="11"/>
        <v>0</v>
      </c>
      <c r="DN54" s="3">
        <f t="shared" si="11"/>
        <v>0</v>
      </c>
      <c r="DO54" s="3">
        <f t="shared" si="11"/>
        <v>0</v>
      </c>
      <c r="DP54" s="3">
        <f t="shared" si="11"/>
        <v>0</v>
      </c>
      <c r="DQ54" s="3">
        <f t="shared" si="7"/>
        <v>0</v>
      </c>
      <c r="DR54" s="3">
        <f t="shared" si="7"/>
        <v>0</v>
      </c>
      <c r="DS54" s="3">
        <f t="shared" si="7"/>
        <v>0</v>
      </c>
      <c r="DT54" s="3">
        <f t="shared" si="7"/>
        <v>0</v>
      </c>
      <c r="DU54" s="3">
        <f t="shared" si="7"/>
        <v>0</v>
      </c>
      <c r="DV54" s="3"/>
    </row>
    <row r="55" spans="1:126">
      <c r="A55" s="1" t="s">
        <v>119</v>
      </c>
      <c r="B55" s="1">
        <v>25018</v>
      </c>
      <c r="C55" s="1">
        <v>28647</v>
      </c>
      <c r="D55" s="1">
        <v>29431</v>
      </c>
      <c r="E55" s="1">
        <v>24814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3">
        <f>P55/B55*BG2+Z55/C55*BH2+AJ55/D55*BI2+AT55/E55*BJ2</f>
        <v>0</v>
      </c>
      <c r="BE55" s="13">
        <f>Q55/B55*BG2+AA55/C55*BH2+AK55/D55*BI2+AU55/E55*BJ2</f>
        <v>0</v>
      </c>
      <c r="BF55" s="13">
        <f>R55/B55*BG2+AB55/C55*BH2+AL55/D55*BI2+AV55/E55*BJ2</f>
        <v>0</v>
      </c>
      <c r="BG55" s="13">
        <f>S55/B55*BG2+AC55/C55*BH2+AM55/D55*BI2+AW55/E55*BJ2</f>
        <v>0</v>
      </c>
      <c r="BH55" s="13">
        <f>T55/B55*BG2+AD55/C55*BH2+AN55/D55*BI2+AX55/E55*BJ2</f>
        <v>0</v>
      </c>
      <c r="BI55" s="13">
        <f>U55/B55*BG2+AE55/C55*BH2+AO55/D55*BI2+AY55/E55*BJ2</f>
        <v>0</v>
      </c>
      <c r="BJ55" s="13">
        <f>V55/B55*BG2+AF55/C55*BH2+AP55/D55*BI2+AZ55/E55*BJ2</f>
        <v>0</v>
      </c>
      <c r="BK55" s="13">
        <f>W55/B55*BG2+AG55/C55*BH2+AQ55/D55*BI2+BA55/E55*BJ2</f>
        <v>0</v>
      </c>
      <c r="BL55" s="13">
        <f>X55/B55*BG2+AH55/C55*BH2+AR55/D55*BI2+BB55/E55*BJ2</f>
        <v>0</v>
      </c>
      <c r="BM55" s="13">
        <f>Y55/B55*BG2+AI55/C55*BH2+AS55/D55*BI2+BC55/E55*BJ2</f>
        <v>0</v>
      </c>
      <c r="BN55" s="3">
        <f>SUM(BD55,F3*BD3*1)/(BD6+BD4)+BD5*ABS(BD55*BD2-F3*BD4)/(BD6+BD4)</f>
        <v>0</v>
      </c>
      <c r="BO55" s="3">
        <f>SUM(BE55,G3*BD3*1)/(BD6+BD4)+BD5*ABS(BE55*BD2-G3*BD4)/(BD6+BD4)</f>
        <v>0</v>
      </c>
      <c r="BP55" s="3">
        <f>SUM(BF55,H3*BD3*1)/(BD6+BD4)+BD5*ABS(BF55*BD2-H3*BD4)/(BD6+BD4)</f>
        <v>0</v>
      </c>
      <c r="BQ55" s="3">
        <f>SUM(BG55,I3*BD3*1)/(BD6+BD4)+BD5*ABS(BG55*BD2-I3*BD4)/(BD6+BD4)</f>
        <v>0</v>
      </c>
      <c r="BR55" s="3">
        <f>SUM(BH55,J3*BD3*1)/(BD6+BD4)+BD5*ABS(BH55*BD2-J3*BD4)/(BD6+BD4)</f>
        <v>0</v>
      </c>
      <c r="BS55" s="3">
        <f>SUM(BI55,K3*BD3*1)/(BD6+BD4)+BD5*ABS(BI55*BD2-K3*BD4)/(BD6+BD4)</f>
        <v>0</v>
      </c>
      <c r="BT55" s="3">
        <f>SUM(BJ55,L3*BD3*1)/(BD6+BD4)+BD5*ABS(BJ55*BD2-L3*BD4)/(BD6+BD4)</f>
        <v>0</v>
      </c>
      <c r="BU55" s="3">
        <f>SUM(BK55,M3*BD3*1)/(BD6+BD4)+BD5*ABS(BK55*BD2-M3*BD4)/(BD6+BD4)</f>
        <v>0</v>
      </c>
      <c r="BV55" s="3">
        <f>SUM(BL55,N3*BD3*1)/(BD6+BD4)+BD5*ABS(BL55*BD2-N3*BD4)/(BD6+BD4)</f>
        <v>0</v>
      </c>
      <c r="BW55" s="3">
        <f>SUM(BM55,O3*BD3*1)/(BD6+BD4)+BD5*ABS(BM55*BD2-O3*BD4)/(BD6+BD4)</f>
        <v>0</v>
      </c>
      <c r="BX55" s="14">
        <f>(P3-P55)/(B3-B55)*BG2+(Z3-Z55)/(C3-C55)*BH2+(AJ3-AJ55)/(D3-D55)*BI2+(AT3-AT55)/(E3-E55)*BJ2</f>
        <v>3.3826357626627411E-2</v>
      </c>
      <c r="BY55" s="14">
        <f>(Q3-Q55)/(B3-B55)*BG2+(AA3-AA55)/(C3-C55)*BH2+(AK3-AK55)/(D3-D55)*BI2+(AU3-AU55)/(E3-E55)*BJ2</f>
        <v>4.3406537274888246E-2</v>
      </c>
      <c r="BZ55" s="14">
        <f>(R3-R55)/(B3-B55)*BG2+(AB3-AB55)/(C3-C55)*BH2+(AL3-AL55)/(D3-D55)*BI2+(AV3-AV55)/(E3-E55)*BJ2</f>
        <v>2.8168030066053434E-2</v>
      </c>
      <c r="CA55" s="14">
        <f>(S3-S55)/(B3-B55)*BG2+(AC3-AC55)/(C3-C55)*BH2+(AM3-AM55)/(D3-D55)*BI2+(AW3-AW55)/(E3-E55)*BJ2</f>
        <v>2.0513567843495742E-2</v>
      </c>
      <c r="CB55" s="14">
        <f>(T3-T55)/(B3-B55)*BG2+(AD3-AD55)/(C3-C55)*BH2+(AN3-AN55)/(D3-D55)*BI2+(AX3-AX55)/(E3-E55)*BJ2</f>
        <v>2.6655543835217881E-2</v>
      </c>
      <c r="CC55" s="14">
        <f>(U3-U55)/(B3-B55)*BG2+(AE3-AE55)/(C3-C55)*BH2+(AO3-AO55)/(D3-D55)*BI2+(AY3-AY55)/(E3-E55)*BJ2</f>
        <v>1.9526811012023696E-2</v>
      </c>
      <c r="CD55" s="14">
        <f>(V3-V55)/(B3-B55)*BG2+(AF3-AF55)/(C3-C55)*BH2+(AP3-AP55)/(D3-D55)*BI2+(AZ3-AZ55)/(E3-E55)*BJ2</f>
        <v>1.9561287475341606E-2</v>
      </c>
      <c r="CE55" s="14">
        <f>(W3-W55)/(B3-B55)*BG2+(AG3-AG55)/(C3-C55)*BH2+(AQ3-AQ55)/(D3-D55)*BI2+(BA3-BA55)/(E3-E55)*BJ2</f>
        <v>3.7599056595866355E-2</v>
      </c>
      <c r="CF55" s="14">
        <f>(X3-X55)/(B3-B55)*BG2+(AH3-AH55)/(C3-C55)*BH2+(AR3-AR55)/(D3-D55)*BI2+(BB3-BB55)/(E3-E55)*BJ2</f>
        <v>1.7873155205852368E-2</v>
      </c>
      <c r="CG55" s="14">
        <f>(Y3-Y55)/(B3-B55)*BG2+(AI3-AI55)/(C3-C55)*BH2+(AS3-AS55)/(D3-D55)*BI2+(BC3-BC55)/(E3-E55)*BJ2</f>
        <v>4.4854500329082406E-2</v>
      </c>
      <c r="CH55" s="13">
        <f t="shared" si="8"/>
        <v>0</v>
      </c>
      <c r="CI55" s="13">
        <f t="shared" si="8"/>
        <v>0</v>
      </c>
      <c r="CJ55" s="13">
        <f t="shared" si="8"/>
        <v>0</v>
      </c>
      <c r="CK55" s="13">
        <f t="shared" si="8"/>
        <v>0</v>
      </c>
      <c r="CL55" s="13">
        <f t="shared" si="8"/>
        <v>0</v>
      </c>
      <c r="CM55" s="13">
        <f t="shared" si="4"/>
        <v>0</v>
      </c>
      <c r="CN55" s="13">
        <f t="shared" si="4"/>
        <v>0</v>
      </c>
      <c r="CO55" s="13">
        <f t="shared" si="4"/>
        <v>0</v>
      </c>
      <c r="CP55" s="13">
        <f t="shared" si="4"/>
        <v>0</v>
      </c>
      <c r="CQ55" s="13">
        <f t="shared" si="4"/>
        <v>0</v>
      </c>
      <c r="CR55" s="14">
        <f t="shared" si="9"/>
        <v>0</v>
      </c>
      <c r="CS55" s="14">
        <f t="shared" si="9"/>
        <v>0</v>
      </c>
      <c r="CT55" s="14">
        <f t="shared" si="9"/>
        <v>0</v>
      </c>
      <c r="CU55" s="14">
        <f t="shared" si="9"/>
        <v>0</v>
      </c>
      <c r="CV55" s="14">
        <f t="shared" si="9"/>
        <v>0</v>
      </c>
      <c r="CW55" s="14">
        <f t="shared" si="5"/>
        <v>0</v>
      </c>
      <c r="CX55" s="14">
        <f t="shared" si="5"/>
        <v>0</v>
      </c>
      <c r="CY55" s="14">
        <f t="shared" si="5"/>
        <v>0</v>
      </c>
      <c r="CZ55" s="14">
        <f t="shared" si="5"/>
        <v>0</v>
      </c>
      <c r="DA55" s="14">
        <f t="shared" si="5"/>
        <v>0</v>
      </c>
      <c r="DB55" s="4">
        <f t="shared" si="10"/>
        <v>0</v>
      </c>
      <c r="DC55" s="4">
        <f t="shared" si="10"/>
        <v>0</v>
      </c>
      <c r="DD55" s="4">
        <f t="shared" si="10"/>
        <v>0</v>
      </c>
      <c r="DE55" s="4">
        <f t="shared" si="10"/>
        <v>0</v>
      </c>
      <c r="DF55" s="4">
        <f t="shared" si="10"/>
        <v>0</v>
      </c>
      <c r="DG55" s="4">
        <f t="shared" si="6"/>
        <v>0</v>
      </c>
      <c r="DH55" s="4">
        <f t="shared" si="6"/>
        <v>0</v>
      </c>
      <c r="DI55" s="4">
        <f t="shared" si="6"/>
        <v>0</v>
      </c>
      <c r="DJ55" s="4">
        <f t="shared" si="6"/>
        <v>0</v>
      </c>
      <c r="DK55" s="4">
        <f t="shared" si="6"/>
        <v>0</v>
      </c>
      <c r="DL55" s="3">
        <f t="shared" si="11"/>
        <v>0</v>
      </c>
      <c r="DM55" s="3">
        <f t="shared" si="11"/>
        <v>0</v>
      </c>
      <c r="DN55" s="3">
        <f t="shared" si="11"/>
        <v>0</v>
      </c>
      <c r="DO55" s="3">
        <f t="shared" si="11"/>
        <v>0</v>
      </c>
      <c r="DP55" s="3">
        <f t="shared" si="11"/>
        <v>0</v>
      </c>
      <c r="DQ55" s="3">
        <f t="shared" si="7"/>
        <v>0</v>
      </c>
      <c r="DR55" s="3">
        <f t="shared" si="7"/>
        <v>0</v>
      </c>
      <c r="DS55" s="3">
        <f t="shared" si="7"/>
        <v>0</v>
      </c>
      <c r="DT55" s="3">
        <f t="shared" si="7"/>
        <v>0</v>
      </c>
      <c r="DU55" s="3">
        <f t="shared" si="7"/>
        <v>0</v>
      </c>
      <c r="DV55" s="3"/>
    </row>
    <row r="56" spans="1:126">
      <c r="A56" s="1" t="s">
        <v>120</v>
      </c>
      <c r="B56" s="1">
        <v>24988</v>
      </c>
      <c r="C56" s="1">
        <v>29718</v>
      </c>
      <c r="D56" s="1">
        <v>28476</v>
      </c>
      <c r="E56" s="1">
        <v>28186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3">
        <f>P56/B56*BG2+Z56/C56*BH2+AJ56/D56*BI2+AT56/E56*BJ2</f>
        <v>0</v>
      </c>
      <c r="BE56" s="13">
        <f>Q56/B56*BG2+AA56/C56*BH2+AK56/D56*BI2+AU56/E56*BJ2</f>
        <v>0</v>
      </c>
      <c r="BF56" s="13">
        <f>R56/B56*BG2+AB56/C56*BH2+AL56/D56*BI2+AV56/E56*BJ2</f>
        <v>0</v>
      </c>
      <c r="BG56" s="13">
        <f>S56/B56*BG2+AC56/C56*BH2+AM56/D56*BI2+AW56/E56*BJ2</f>
        <v>0</v>
      </c>
      <c r="BH56" s="13">
        <f>T56/B56*BG2+AD56/C56*BH2+AN56/D56*BI2+AX56/E56*BJ2</f>
        <v>0</v>
      </c>
      <c r="BI56" s="13">
        <f>U56/B56*BG2+AE56/C56*BH2+AO56/D56*BI2+AY56/E56*BJ2</f>
        <v>0</v>
      </c>
      <c r="BJ56" s="13">
        <f>V56/B56*BG2+AF56/C56*BH2+AP56/D56*BI2+AZ56/E56*BJ2</f>
        <v>0</v>
      </c>
      <c r="BK56" s="13">
        <f>W56/B56*BG2+AG56/C56*BH2+AQ56/D56*BI2+BA56/E56*BJ2</f>
        <v>0</v>
      </c>
      <c r="BL56" s="13">
        <f>X56/B56*BG2+AH56/C56*BH2+AR56/D56*BI2+BB56/E56*BJ2</f>
        <v>0</v>
      </c>
      <c r="BM56" s="13">
        <f>Y56/B56*BG2+AI56/C56*BH2+AS56/D56*BI2+BC56/E56*BJ2</f>
        <v>0</v>
      </c>
      <c r="BN56" s="3">
        <f>SUM(BD56,F3*BD3*1)/(BD6+BD4)+BD5*ABS(BD56*BD2-F3*BD4)/(BD6+BD4)</f>
        <v>0</v>
      </c>
      <c r="BO56" s="3">
        <f>SUM(BE56,G3*BD3*1)/(BD6+BD4)+BD5*ABS(BE56*BD2-G3*BD4)/(BD6+BD4)</f>
        <v>0</v>
      </c>
      <c r="BP56" s="3">
        <f>SUM(BF56,H3*BD3*1)/(BD6+BD4)+BD5*ABS(BF56*BD2-H3*BD4)/(BD6+BD4)</f>
        <v>0</v>
      </c>
      <c r="BQ56" s="3">
        <f>SUM(BG56,I3*BD3*1)/(BD6+BD4)+BD5*ABS(BG56*BD2-I3*BD4)/(BD6+BD4)</f>
        <v>0</v>
      </c>
      <c r="BR56" s="3">
        <f>SUM(BH56,J3*BD3*1)/(BD6+BD4)+BD5*ABS(BH56*BD2-J3*BD4)/(BD6+BD4)</f>
        <v>0</v>
      </c>
      <c r="BS56" s="3">
        <f>SUM(BI56,K3*BD3*1)/(BD6+BD4)+BD5*ABS(BI56*BD2-K3*BD4)/(BD6+BD4)</f>
        <v>0</v>
      </c>
      <c r="BT56" s="3">
        <f>SUM(BJ56,L3*BD3*1)/(BD6+BD4)+BD5*ABS(BJ56*BD2-L3*BD4)/(BD6+BD4)</f>
        <v>0</v>
      </c>
      <c r="BU56" s="3">
        <f>SUM(BK56,M3*BD3*1)/(BD6+BD4)+BD5*ABS(BK56*BD2-M3*BD4)/(BD6+BD4)</f>
        <v>0</v>
      </c>
      <c r="BV56" s="3">
        <f>SUM(BL56,N3*BD3*1)/(BD6+BD4)+BD5*ABS(BL56*BD2-N3*BD4)/(BD6+BD4)</f>
        <v>0</v>
      </c>
      <c r="BW56" s="3">
        <f>SUM(BM56,O3*BD3*1)/(BD6+BD4)+BD5*ABS(BM56*BD2-O3*BD4)/(BD6+BD4)</f>
        <v>0</v>
      </c>
      <c r="BX56" s="14">
        <f>(P3-P56)/(B3-B56)*BG2+(Z3-Z56)/(C3-C56)*BH2+(AJ3-AJ56)/(D3-D56)*BI2+(AT3-AT56)/(E3-E56)*BJ2</f>
        <v>3.3840798790242814E-2</v>
      </c>
      <c r="BY56" s="14">
        <f>(Q3-Q56)/(B3-B56)*BG2+(AA3-AA56)/(C3-C56)*BH2+(AK3-AK56)/(D3-D56)*BI2+(AU3-AU56)/(E3-E56)*BJ2</f>
        <v>4.3426794157999243E-2</v>
      </c>
      <c r="BZ56" s="14">
        <f>(R3-R56)/(B3-B56)*BG2+(AB3-AB56)/(C3-C56)*BH2+(AL3-AL56)/(D3-D56)*BI2+(AV3-AV56)/(E3-E56)*BJ2</f>
        <v>2.8180561395759082E-2</v>
      </c>
      <c r="CA56" s="14">
        <f>(S3-S56)/(B3-B56)*BG2+(AC3-AC56)/(C3-C56)*BH2+(AM3-AM56)/(D3-D56)*BI2+(AW3-AW56)/(E3-E56)*BJ2</f>
        <v>2.0523115677572094E-2</v>
      </c>
      <c r="CB56" s="14">
        <f>(T3-T56)/(B3-B56)*BG2+(AD3-AD56)/(C3-C56)*BH2+(AN3-AN56)/(D3-D56)*BI2+(AX3-AX56)/(E3-E56)*BJ2</f>
        <v>2.6666972231049902E-2</v>
      </c>
      <c r="CC56" s="14">
        <f>(U3-U56)/(B3-B56)*BG2+(AE3-AE56)/(C3-C56)*BH2+(AO3-AO56)/(D3-D56)*BI2+(AY3-AY56)/(E3-E56)*BJ2</f>
        <v>1.9534148694506086E-2</v>
      </c>
      <c r="CD56" s="14">
        <f>(V3-V56)/(B3-B56)*BG2+(AF3-AF56)/(C3-C56)*BH2+(AP3-AP56)/(D3-D56)*BI2+(AZ3-AZ56)/(E3-E56)*BJ2</f>
        <v>1.9568615177912245E-2</v>
      </c>
      <c r="CE56" s="14">
        <f>(W3-W56)/(B3-B56)*BG2+(AG3-AG56)/(C3-C56)*BH2+(AQ3-AQ56)/(D3-D56)*BI2+(BA3-BA56)/(E3-E56)*BJ2</f>
        <v>3.7618786065134226E-2</v>
      </c>
      <c r="CF56" s="14">
        <f>(X3-X56)/(B3-B56)*BG2+(AH3-AH56)/(C3-C56)*BH2+(AR3-AR56)/(D3-D56)*BI2+(BB3-BB56)/(E3-E56)*BJ2</f>
        <v>1.7880708102125067E-2</v>
      </c>
      <c r="CG56" s="14">
        <f>(Y3-Y56)/(B3-B56)*BG2+(AI3-AI56)/(C3-C56)*BH2+(AS3-AS56)/(D3-D56)*BI2+(BC3-BC56)/(E3-E56)*BJ2</f>
        <v>4.4869201353061029E-2</v>
      </c>
      <c r="CH56" s="13">
        <f t="shared" si="8"/>
        <v>0</v>
      </c>
      <c r="CI56" s="13">
        <f t="shared" si="8"/>
        <v>0</v>
      </c>
      <c r="CJ56" s="13">
        <f t="shared" si="8"/>
        <v>0</v>
      </c>
      <c r="CK56" s="13">
        <f t="shared" si="8"/>
        <v>0</v>
      </c>
      <c r="CL56" s="13">
        <f t="shared" si="8"/>
        <v>0</v>
      </c>
      <c r="CM56" s="13">
        <f t="shared" si="4"/>
        <v>0</v>
      </c>
      <c r="CN56" s="13">
        <f t="shared" si="4"/>
        <v>0</v>
      </c>
      <c r="CO56" s="13">
        <f t="shared" si="4"/>
        <v>0</v>
      </c>
      <c r="CP56" s="13">
        <f t="shared" si="4"/>
        <v>0</v>
      </c>
      <c r="CQ56" s="13">
        <f t="shared" si="4"/>
        <v>0</v>
      </c>
      <c r="CR56" s="14">
        <f t="shared" si="9"/>
        <v>0</v>
      </c>
      <c r="CS56" s="14">
        <f t="shared" si="9"/>
        <v>0</v>
      </c>
      <c r="CT56" s="14">
        <f t="shared" si="9"/>
        <v>0</v>
      </c>
      <c r="CU56" s="14">
        <f t="shared" si="9"/>
        <v>0</v>
      </c>
      <c r="CV56" s="14">
        <f t="shared" si="9"/>
        <v>0</v>
      </c>
      <c r="CW56" s="14">
        <f t="shared" si="5"/>
        <v>0</v>
      </c>
      <c r="CX56" s="14">
        <f t="shared" si="5"/>
        <v>0</v>
      </c>
      <c r="CY56" s="14">
        <f t="shared" si="5"/>
        <v>0</v>
      </c>
      <c r="CZ56" s="14">
        <f t="shared" si="5"/>
        <v>0</v>
      </c>
      <c r="DA56" s="14">
        <f t="shared" si="5"/>
        <v>0</v>
      </c>
      <c r="DB56" s="4">
        <f t="shared" si="10"/>
        <v>0</v>
      </c>
      <c r="DC56" s="4">
        <f t="shared" si="10"/>
        <v>0</v>
      </c>
      <c r="DD56" s="4">
        <f t="shared" si="10"/>
        <v>0</v>
      </c>
      <c r="DE56" s="4">
        <f t="shared" si="10"/>
        <v>0</v>
      </c>
      <c r="DF56" s="4">
        <f t="shared" si="10"/>
        <v>0</v>
      </c>
      <c r="DG56" s="4">
        <f t="shared" si="6"/>
        <v>0</v>
      </c>
      <c r="DH56" s="4">
        <f t="shared" si="6"/>
        <v>0</v>
      </c>
      <c r="DI56" s="4">
        <f t="shared" si="6"/>
        <v>0</v>
      </c>
      <c r="DJ56" s="4">
        <f t="shared" si="6"/>
        <v>0</v>
      </c>
      <c r="DK56" s="4">
        <f t="shared" si="6"/>
        <v>0</v>
      </c>
      <c r="DL56" s="3">
        <f t="shared" si="11"/>
        <v>0</v>
      </c>
      <c r="DM56" s="3">
        <f t="shared" si="11"/>
        <v>0</v>
      </c>
      <c r="DN56" s="3">
        <f t="shared" si="11"/>
        <v>0</v>
      </c>
      <c r="DO56" s="3">
        <f t="shared" si="11"/>
        <v>0</v>
      </c>
      <c r="DP56" s="3">
        <f t="shared" si="11"/>
        <v>0</v>
      </c>
      <c r="DQ56" s="3">
        <f t="shared" si="7"/>
        <v>0</v>
      </c>
      <c r="DR56" s="3">
        <f t="shared" si="7"/>
        <v>0</v>
      </c>
      <c r="DS56" s="3">
        <f t="shared" si="7"/>
        <v>0</v>
      </c>
      <c r="DT56" s="3">
        <f t="shared" si="7"/>
        <v>0</v>
      </c>
      <c r="DU56" s="3">
        <f t="shared" si="7"/>
        <v>0</v>
      </c>
      <c r="DV56" s="3"/>
    </row>
    <row r="57" spans="1:126">
      <c r="A57" s="1" t="s">
        <v>121</v>
      </c>
      <c r="B57" s="1">
        <v>24094</v>
      </c>
      <c r="C57" s="1">
        <v>24053</v>
      </c>
      <c r="D57" s="1">
        <v>26542</v>
      </c>
      <c r="E57" s="1">
        <v>21330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3">
        <f>P57/B57*BG2+Z57/C57*BH2+AJ57/D57*BI2+AT57/E57*BJ2</f>
        <v>0</v>
      </c>
      <c r="BE57" s="13">
        <f>Q57/B57*BG2+AA57/C57*BH2+AK57/D57*BI2+AU57/E57*BJ2</f>
        <v>0</v>
      </c>
      <c r="BF57" s="13">
        <f>R57/B57*BG2+AB57/C57*BH2+AL57/D57*BI2+AV57/E57*BJ2</f>
        <v>0</v>
      </c>
      <c r="BG57" s="13">
        <f>S57/B57*BG2+AC57/C57*BH2+AM57/D57*BI2+AW57/E57*BJ2</f>
        <v>0</v>
      </c>
      <c r="BH57" s="13">
        <f>T57/B57*BG2+AD57/C57*BH2+AN57/D57*BI2+AX57/E57*BJ2</f>
        <v>0</v>
      </c>
      <c r="BI57" s="13">
        <f>U57/B57*BG2+AE57/C57*BH2+AO57/D57*BI2+AY57/E57*BJ2</f>
        <v>0</v>
      </c>
      <c r="BJ57" s="13">
        <f>V57/B57*BG2+AF57/C57*BH2+AP57/D57*BI2+AZ57/E57*BJ2</f>
        <v>0</v>
      </c>
      <c r="BK57" s="13">
        <f>W57/B57*BG2+AG57/C57*BH2+AQ57/D57*BI2+BA57/E57*BJ2</f>
        <v>0</v>
      </c>
      <c r="BL57" s="13">
        <f>X57/B57*BG2+AH57/C57*BH2+AR57/D57*BI2+BB57/E57*BJ2</f>
        <v>0</v>
      </c>
      <c r="BM57" s="13">
        <f>Y57/B57*BG2+AI57/C57*BH2+AS57/D57*BI2+BC57/E57*BJ2</f>
        <v>0</v>
      </c>
      <c r="BN57" s="3">
        <f>SUM(BD57,F3*BD3*1)/(BD6+BD4)+BD5*ABS(BD57*BD2-F3*BD4)/(BD6+BD4)</f>
        <v>0</v>
      </c>
      <c r="BO57" s="3">
        <f>SUM(BE57,G3*BD3*1)/(BD6+BD4)+BD5*ABS(BE57*BD2-G3*BD4)/(BD6+BD4)</f>
        <v>0</v>
      </c>
      <c r="BP57" s="3">
        <f>SUM(BF57,H3*BD3*1)/(BD6+BD4)+BD5*ABS(BF57*BD2-H3*BD4)/(BD6+BD4)</f>
        <v>0</v>
      </c>
      <c r="BQ57" s="3">
        <f>SUM(BG57,I3*BD3*1)/(BD6+BD4)+BD5*ABS(BG57*BD2-I3*BD4)/(BD6+BD4)</f>
        <v>0</v>
      </c>
      <c r="BR57" s="3">
        <f>SUM(BH57,J3*BD3*1)/(BD6+BD4)+BD5*ABS(BH57*BD2-J3*BD4)/(BD6+BD4)</f>
        <v>0</v>
      </c>
      <c r="BS57" s="3">
        <f>SUM(BI57,K3*BD3*1)/(BD6+BD4)+BD5*ABS(BI57*BD2-K3*BD4)/(BD6+BD4)</f>
        <v>0</v>
      </c>
      <c r="BT57" s="3">
        <f>SUM(BJ57,L3*BD3*1)/(BD6+BD4)+BD5*ABS(BJ57*BD2-L3*BD4)/(BD6+BD4)</f>
        <v>0</v>
      </c>
      <c r="BU57" s="3">
        <f>SUM(BK57,M3*BD3*1)/(BD6+BD4)+BD5*ABS(BK57*BD2-M3*BD4)/(BD6+BD4)</f>
        <v>0</v>
      </c>
      <c r="BV57" s="3">
        <f>SUM(BL57,N3*BD3*1)/(BD6+BD4)+BD5*ABS(BL57*BD2-N3*BD4)/(BD6+BD4)</f>
        <v>0</v>
      </c>
      <c r="BW57" s="3">
        <f>SUM(BM57,O3*BD3*1)/(BD6+BD4)+BD5*ABS(BM57*BD2-O3*BD4)/(BD6+BD4)</f>
        <v>0</v>
      </c>
      <c r="BX57" s="14">
        <f>(P3-P57)/(B3-B57)*BG2+(Z3-Z57)/(C3-C57)*BH2+(AJ3-AJ57)/(D3-D57)*BI2+(AT3-AT57)/(E3-E57)*BJ2</f>
        <v>3.3781514473053331E-2</v>
      </c>
      <c r="BY57" s="14">
        <f>(Q3-Q57)/(B3-B57)*BG2+(AA3-AA57)/(C3-C57)*BH2+(AK3-AK57)/(D3-D57)*BI2+(AU3-AU57)/(E3-E57)*BJ2</f>
        <v>4.3348595746600632E-2</v>
      </c>
      <c r="BZ57" s="14">
        <f>(R3-R57)/(B3-B57)*BG2+(AB3-AB57)/(C3-C57)*BH2+(AL3-AL57)/(D3-D57)*BI2+(AV3-AV57)/(E3-E57)*BJ2</f>
        <v>2.8129728062552994E-2</v>
      </c>
      <c r="CA57" s="14">
        <f>(S3-S57)/(B3-B57)*BG2+(AC3-AC57)/(C3-C57)*BH2+(AM3-AM57)/(D3-D57)*BI2+(AW3-AW57)/(E3-E57)*BJ2</f>
        <v>2.0486548076532024E-2</v>
      </c>
      <c r="CB57" s="14">
        <f>(T3-T57)/(B3-B57)*BG2+(AD3-AD57)/(C3-C57)*BH2+(AN3-AN57)/(D3-D57)*BI2+(AX3-AX57)/(E3-E57)*BJ2</f>
        <v>2.6619208856317491E-2</v>
      </c>
      <c r="CC57" s="14">
        <f>(U3-U57)/(B3-B57)*BG2+(AE3-AE57)/(C3-C57)*BH2+(AO3-AO57)/(D3-D57)*BI2+(AY3-AY57)/(E3-E57)*BJ2</f>
        <v>1.9500820098764519E-2</v>
      </c>
      <c r="CD57" s="14">
        <f>(V3-V57)/(B3-B57)*BG2+(AF3-AF57)/(C3-C57)*BH2+(AP3-AP57)/(D3-D57)*BI2+(AZ3-AZ57)/(E3-E57)*BJ2</f>
        <v>1.9536243095065922E-2</v>
      </c>
      <c r="CE57" s="14">
        <f>(W3-W57)/(B3-B57)*BG2+(AG3-AG57)/(C3-C57)*BH2+(AQ3-AQ57)/(D3-D57)*BI2+(BA3-BA57)/(E3-E57)*BJ2</f>
        <v>3.7547470136427716E-2</v>
      </c>
      <c r="CF57" s="14">
        <f>(X3-X57)/(B3-B57)*BG2+(AH3-AH57)/(C3-C57)*BH2+(AR3-AR57)/(D3-D57)*BI2+(BB3-BB57)/(E3-E57)*BJ2</f>
        <v>1.7849382368782904E-2</v>
      </c>
      <c r="CG57" s="14">
        <f>(Y3-Y57)/(B3-B57)*BG2+(AI3-AI57)/(C3-C57)*BH2+(AS3-AS57)/(D3-D57)*BI2+(BC3-BC57)/(E3-E57)*BJ2</f>
        <v>4.4796208754614236E-2</v>
      </c>
      <c r="CH57" s="13">
        <f t="shared" si="8"/>
        <v>0</v>
      </c>
      <c r="CI57" s="13">
        <f t="shared" si="8"/>
        <v>0</v>
      </c>
      <c r="CJ57" s="13">
        <f t="shared" si="8"/>
        <v>0</v>
      </c>
      <c r="CK57" s="13">
        <f t="shared" si="8"/>
        <v>0</v>
      </c>
      <c r="CL57" s="13">
        <f t="shared" si="8"/>
        <v>0</v>
      </c>
      <c r="CM57" s="13">
        <f t="shared" si="4"/>
        <v>0</v>
      </c>
      <c r="CN57" s="13">
        <f t="shared" si="4"/>
        <v>0</v>
      </c>
      <c r="CO57" s="13">
        <f t="shared" si="4"/>
        <v>0</v>
      </c>
      <c r="CP57" s="13">
        <f t="shared" si="4"/>
        <v>0</v>
      </c>
      <c r="CQ57" s="13">
        <f t="shared" si="4"/>
        <v>0</v>
      </c>
      <c r="CR57" s="14">
        <f t="shared" si="9"/>
        <v>0</v>
      </c>
      <c r="CS57" s="14">
        <f t="shared" si="9"/>
        <v>0</v>
      </c>
      <c r="CT57" s="14">
        <f t="shared" si="9"/>
        <v>0</v>
      </c>
      <c r="CU57" s="14">
        <f t="shared" si="9"/>
        <v>0</v>
      </c>
      <c r="CV57" s="14">
        <f t="shared" si="9"/>
        <v>0</v>
      </c>
      <c r="CW57" s="14">
        <f t="shared" si="5"/>
        <v>0</v>
      </c>
      <c r="CX57" s="14">
        <f t="shared" si="5"/>
        <v>0</v>
      </c>
      <c r="CY57" s="14">
        <f t="shared" si="5"/>
        <v>0</v>
      </c>
      <c r="CZ57" s="14">
        <f t="shared" si="5"/>
        <v>0</v>
      </c>
      <c r="DA57" s="14">
        <f t="shared" si="5"/>
        <v>0</v>
      </c>
      <c r="DB57" s="4">
        <f t="shared" si="10"/>
        <v>0</v>
      </c>
      <c r="DC57" s="4">
        <f t="shared" si="10"/>
        <v>0</v>
      </c>
      <c r="DD57" s="4">
        <f t="shared" si="10"/>
        <v>0</v>
      </c>
      <c r="DE57" s="4">
        <f t="shared" si="10"/>
        <v>0</v>
      </c>
      <c r="DF57" s="4">
        <f t="shared" si="10"/>
        <v>0</v>
      </c>
      <c r="DG57" s="4">
        <f t="shared" si="6"/>
        <v>0</v>
      </c>
      <c r="DH57" s="4">
        <f t="shared" si="6"/>
        <v>0</v>
      </c>
      <c r="DI57" s="4">
        <f t="shared" si="6"/>
        <v>0</v>
      </c>
      <c r="DJ57" s="4">
        <f t="shared" si="6"/>
        <v>0</v>
      </c>
      <c r="DK57" s="4">
        <f t="shared" si="6"/>
        <v>0</v>
      </c>
      <c r="DL57" s="3">
        <f t="shared" si="11"/>
        <v>0</v>
      </c>
      <c r="DM57" s="3">
        <f t="shared" si="11"/>
        <v>0</v>
      </c>
      <c r="DN57" s="3">
        <f t="shared" si="11"/>
        <v>0</v>
      </c>
      <c r="DO57" s="3">
        <f t="shared" si="11"/>
        <v>0</v>
      </c>
      <c r="DP57" s="3">
        <f t="shared" si="11"/>
        <v>0</v>
      </c>
      <c r="DQ57" s="3">
        <f t="shared" si="7"/>
        <v>0</v>
      </c>
      <c r="DR57" s="3">
        <f t="shared" si="7"/>
        <v>0</v>
      </c>
      <c r="DS57" s="3">
        <f t="shared" si="7"/>
        <v>0</v>
      </c>
      <c r="DT57" s="3">
        <f t="shared" si="7"/>
        <v>0</v>
      </c>
      <c r="DU57" s="3">
        <f t="shared" si="7"/>
        <v>0</v>
      </c>
      <c r="DV57" s="3"/>
    </row>
    <row r="58" spans="1:126">
      <c r="A58" s="1" t="s">
        <v>122</v>
      </c>
      <c r="B58" s="1">
        <v>23882</v>
      </c>
      <c r="C58" s="1">
        <v>23158</v>
      </c>
      <c r="D58" s="1">
        <v>29714</v>
      </c>
      <c r="E58" s="1">
        <v>24953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3">
        <f>P58/B58*BG2+Z58/C58*BH2+AJ58/D58*BI2+AT58/E58*BJ2</f>
        <v>0</v>
      </c>
      <c r="BE58" s="13">
        <f>Q58/B58*BG2+AA58/C58*BH2+AK58/D58*BI2+AU58/E58*BJ2</f>
        <v>0</v>
      </c>
      <c r="BF58" s="13">
        <f>R58/B58*BG2+AB58/C58*BH2+AL58/D58*BI2+AV58/E58*BJ2</f>
        <v>0</v>
      </c>
      <c r="BG58" s="13">
        <f>S58/B58*BG2+AC58/C58*BH2+AM58/D58*BI2+AW58/E58*BJ2</f>
        <v>0</v>
      </c>
      <c r="BH58" s="13">
        <f>T58/B58*BG2+AD58/C58*BH2+AN58/D58*BI2+AX58/E58*BJ2</f>
        <v>0</v>
      </c>
      <c r="BI58" s="13">
        <f>U58/B58*BG2+AE58/C58*BH2+AO58/D58*BI2+AY58/E58*BJ2</f>
        <v>0</v>
      </c>
      <c r="BJ58" s="13">
        <f>V58/B58*BG2+AF58/C58*BH2+AP58/D58*BI2+AZ58/E58*BJ2</f>
        <v>0</v>
      </c>
      <c r="BK58" s="13">
        <f>W58/B58*BG2+AG58/C58*BH2+AQ58/D58*BI2+BA58/E58*BJ2</f>
        <v>0</v>
      </c>
      <c r="BL58" s="13">
        <f>X58/B58*BG2+AH58/C58*BH2+AR58/D58*BI2+BB58/E58*BJ2</f>
        <v>0</v>
      </c>
      <c r="BM58" s="13">
        <f>Y58/B58*BG2+AI58/C58*BH2+AS58/D58*BI2+BC58/E58*BJ2</f>
        <v>0</v>
      </c>
      <c r="BN58" s="3">
        <f>SUM(BD58,F3*BD3*1)/(BD6+BD4)+BD5*ABS(BD58*BD2-F3*BD4)/(BD6+BD4)</f>
        <v>0</v>
      </c>
      <c r="BO58" s="3">
        <f>SUM(BE58,G3*BD3*1)/(BD6+BD4)+BD5*ABS(BE58*BD2-G3*BD4)/(BD6+BD4)</f>
        <v>0</v>
      </c>
      <c r="BP58" s="3">
        <f>SUM(BF58,H3*BD3*1)/(BD6+BD4)+BD5*ABS(BF58*BD2-H3*BD4)/(BD6+BD4)</f>
        <v>0</v>
      </c>
      <c r="BQ58" s="3">
        <f>SUM(BG58,I3*BD3*1)/(BD6+BD4)+BD5*ABS(BG58*BD2-I3*BD4)/(BD6+BD4)</f>
        <v>0</v>
      </c>
      <c r="BR58" s="3">
        <f>SUM(BH58,J3*BD3*1)/(BD6+BD4)+BD5*ABS(BH58*BD2-J3*BD4)/(BD6+BD4)</f>
        <v>0</v>
      </c>
      <c r="BS58" s="3">
        <f>SUM(BI58,K3*BD3*1)/(BD6+BD4)+BD5*ABS(BI58*BD2-K3*BD4)/(BD6+BD4)</f>
        <v>0</v>
      </c>
      <c r="BT58" s="3">
        <f>SUM(BJ58,L3*BD3*1)/(BD6+BD4)+BD5*ABS(BJ58*BD2-L3*BD4)/(BD6+BD4)</f>
        <v>0</v>
      </c>
      <c r="BU58" s="3">
        <f>SUM(BK58,M3*BD3*1)/(BD6+BD4)+BD5*ABS(BK58*BD2-M3*BD4)/(BD6+BD4)</f>
        <v>0</v>
      </c>
      <c r="BV58" s="3">
        <f>SUM(BL58,N3*BD3*1)/(BD6+BD4)+BD5*ABS(BL58*BD2-N3*BD4)/(BD6+BD4)</f>
        <v>0</v>
      </c>
      <c r="BW58" s="3">
        <f>SUM(BM58,O3*BD3*1)/(BD6+BD4)+BD5*ABS(BM58*BD2-O3*BD4)/(BD6+BD4)</f>
        <v>0</v>
      </c>
      <c r="BX58" s="14">
        <f>(P3-P58)/(B3-B58)*BG2+(Z3-Z58)/(C3-C58)*BH2+(AJ3-AJ58)/(D3-D58)*BI2+(AT3-AT58)/(E3-E58)*BJ2</f>
        <v>3.3806014984373994E-2</v>
      </c>
      <c r="BY58" s="14">
        <f>(Q3-Q58)/(B3-B58)*BG2+(AA3-AA58)/(C3-C58)*BH2+(AK3-AK58)/(D3-D58)*BI2+(AU3-AU58)/(E3-E58)*BJ2</f>
        <v>4.3382367530318586E-2</v>
      </c>
      <c r="BZ58" s="14">
        <f>(R3-R58)/(B3-B58)*BG2+(AB3-AB58)/(C3-C58)*BH2+(AL3-AL58)/(D3-D58)*BI2+(AV3-AV58)/(E3-E58)*BJ2</f>
        <v>2.8146594338521756E-2</v>
      </c>
      <c r="CA58" s="14">
        <f>(S3-S58)/(B3-B58)*BG2+(AC3-AC58)/(C3-C58)*BH2+(AM3-AM58)/(D3-D58)*BI2+(AW3-AW58)/(E3-E58)*BJ2</f>
        <v>2.0501064190554374E-2</v>
      </c>
      <c r="CB58" s="14">
        <f>(T3-T58)/(B3-B58)*BG2+(AD3-AD58)/(C3-C58)*BH2+(AN3-AN58)/(D3-D58)*BI2+(AX3-AX58)/(E3-E58)*BJ2</f>
        <v>2.6636793340928794E-2</v>
      </c>
      <c r="CC58" s="14">
        <f>(U3-U58)/(B3-B58)*BG2+(AE3-AE58)/(C3-C58)*BH2+(AO3-AO58)/(D3-D58)*BI2+(AY3-AY58)/(E3-E58)*BJ2</f>
        <v>1.9513163805650255E-2</v>
      </c>
      <c r="CD58" s="14">
        <f>(V3-V58)/(B3-B58)*BG2+(AF3-AF58)/(C3-C58)*BH2+(AP3-AP58)/(D3-D58)*BI2+(AZ3-AZ58)/(E3-E58)*BJ2</f>
        <v>1.955123258414504E-2</v>
      </c>
      <c r="CE58" s="14">
        <f>(W3-W58)/(B3-B58)*BG2+(AG3-AG58)/(C3-C58)*BH2+(AQ3-AQ58)/(D3-D58)*BI2+(BA3-BA58)/(E3-E58)*BJ2</f>
        <v>3.7577942070123348E-2</v>
      </c>
      <c r="CF58" s="14">
        <f>(X3-X58)/(B3-B58)*BG2+(AH3-AH58)/(C3-C58)*BH2+(AR3-AR58)/(D3-D58)*BI2+(BB3-BB58)/(E3-E58)*BJ2</f>
        <v>1.7862033097188718E-2</v>
      </c>
      <c r="CG58" s="14">
        <f>(Y3-Y58)/(B3-B58)*BG2+(AI3-AI58)/(C3-C58)*BH2+(AS3-AS58)/(D3-D58)*BI2+(BC3-BC58)/(E3-E58)*BJ2</f>
        <v>4.4828596007875476E-2</v>
      </c>
      <c r="CH58" s="13">
        <f t="shared" si="8"/>
        <v>0</v>
      </c>
      <c r="CI58" s="13">
        <f t="shared" si="8"/>
        <v>0</v>
      </c>
      <c r="CJ58" s="13">
        <f t="shared" si="8"/>
        <v>0</v>
      </c>
      <c r="CK58" s="13">
        <f t="shared" si="8"/>
        <v>0</v>
      </c>
      <c r="CL58" s="13">
        <f t="shared" si="8"/>
        <v>0</v>
      </c>
      <c r="CM58" s="13">
        <f t="shared" si="4"/>
        <v>0</v>
      </c>
      <c r="CN58" s="13">
        <f t="shared" si="4"/>
        <v>0</v>
      </c>
      <c r="CO58" s="13">
        <f t="shared" si="4"/>
        <v>0</v>
      </c>
      <c r="CP58" s="13">
        <f t="shared" si="4"/>
        <v>0</v>
      </c>
      <c r="CQ58" s="13">
        <f t="shared" si="4"/>
        <v>0</v>
      </c>
      <c r="CR58" s="14">
        <f t="shared" si="9"/>
        <v>0</v>
      </c>
      <c r="CS58" s="14">
        <f t="shared" si="9"/>
        <v>0</v>
      </c>
      <c r="CT58" s="14">
        <f t="shared" si="9"/>
        <v>0</v>
      </c>
      <c r="CU58" s="14">
        <f t="shared" si="9"/>
        <v>0</v>
      </c>
      <c r="CV58" s="14">
        <f t="shared" si="9"/>
        <v>0</v>
      </c>
      <c r="CW58" s="14">
        <f t="shared" si="5"/>
        <v>0</v>
      </c>
      <c r="CX58" s="14">
        <f t="shared" si="5"/>
        <v>0</v>
      </c>
      <c r="CY58" s="14">
        <f t="shared" si="5"/>
        <v>0</v>
      </c>
      <c r="CZ58" s="14">
        <f t="shared" si="5"/>
        <v>0</v>
      </c>
      <c r="DA58" s="14">
        <f t="shared" si="5"/>
        <v>0</v>
      </c>
      <c r="DB58" s="4">
        <f t="shared" si="10"/>
        <v>0</v>
      </c>
      <c r="DC58" s="4">
        <f t="shared" si="10"/>
        <v>0</v>
      </c>
      <c r="DD58" s="4">
        <f t="shared" si="10"/>
        <v>0</v>
      </c>
      <c r="DE58" s="4">
        <f t="shared" si="10"/>
        <v>0</v>
      </c>
      <c r="DF58" s="4">
        <f t="shared" si="10"/>
        <v>0</v>
      </c>
      <c r="DG58" s="4">
        <f t="shared" si="6"/>
        <v>0</v>
      </c>
      <c r="DH58" s="4">
        <f t="shared" si="6"/>
        <v>0</v>
      </c>
      <c r="DI58" s="4">
        <f t="shared" si="6"/>
        <v>0</v>
      </c>
      <c r="DJ58" s="4">
        <f t="shared" si="6"/>
        <v>0</v>
      </c>
      <c r="DK58" s="4">
        <f t="shared" si="6"/>
        <v>0</v>
      </c>
      <c r="DL58" s="3">
        <f t="shared" si="11"/>
        <v>0</v>
      </c>
      <c r="DM58" s="3">
        <f t="shared" si="11"/>
        <v>0</v>
      </c>
      <c r="DN58" s="3">
        <f t="shared" si="11"/>
        <v>0</v>
      </c>
      <c r="DO58" s="3">
        <f t="shared" si="11"/>
        <v>0</v>
      </c>
      <c r="DP58" s="3">
        <f t="shared" si="11"/>
        <v>0</v>
      </c>
      <c r="DQ58" s="3">
        <f t="shared" si="7"/>
        <v>0</v>
      </c>
      <c r="DR58" s="3">
        <f t="shared" si="7"/>
        <v>0</v>
      </c>
      <c r="DS58" s="3">
        <f t="shared" si="7"/>
        <v>0</v>
      </c>
      <c r="DT58" s="3">
        <f t="shared" si="7"/>
        <v>0</v>
      </c>
      <c r="DU58" s="3">
        <f t="shared" si="7"/>
        <v>0</v>
      </c>
      <c r="DV58" s="3"/>
    </row>
    <row r="59" spans="1:126">
      <c r="A59" s="1" t="s">
        <v>75</v>
      </c>
      <c r="B59" s="1">
        <v>23649</v>
      </c>
      <c r="C59" s="1">
        <v>24338</v>
      </c>
      <c r="D59" s="1">
        <v>26536</v>
      </c>
      <c r="E59" s="1">
        <v>22677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3">
        <f>P59/B59*BG2+Z59/C59*BH2+AJ59/D59*BI2+AT59/E59*BJ2</f>
        <v>0</v>
      </c>
      <c r="BE59" s="13">
        <f>Q59/B59*BG2+AA59/C59*BH2+AK59/D59*BI2+AU59/E59*BJ2</f>
        <v>0</v>
      </c>
      <c r="BF59" s="13">
        <f>R59/B59*BG2+AB59/C59*BH2+AL59/D59*BI2+AV59/E59*BJ2</f>
        <v>0</v>
      </c>
      <c r="BG59" s="13">
        <f>S59/B59*BG2+AC59/C59*BH2+AM59/D59*BI2+AW59/E59*BJ2</f>
        <v>0</v>
      </c>
      <c r="BH59" s="13">
        <f>T59/B59*BG2+AD59/C59*BH2+AN59/D59*BI2+AX59/E59*BJ2</f>
        <v>0</v>
      </c>
      <c r="BI59" s="13">
        <f>U59/B59*BG2+AE59/C59*BH2+AO59/D59*BI2+AY59/E59*BJ2</f>
        <v>0</v>
      </c>
      <c r="BJ59" s="13">
        <f>V59/B59*BG2+AF59/C59*BH2+AP59/D59*BI2+AZ59/E59*BJ2</f>
        <v>0</v>
      </c>
      <c r="BK59" s="13">
        <f>W59/B59*BG2+AG59/C59*BH2+AQ59/D59*BI2+BA59/E59*BJ2</f>
        <v>0</v>
      </c>
      <c r="BL59" s="13">
        <f>X59/B59*BG2+AH59/C59*BH2+AR59/D59*BI2+BB59/E59*BJ2</f>
        <v>0</v>
      </c>
      <c r="BM59" s="13">
        <f>Y59/B59*BG2+AI59/C59*BH2+AS59/D59*BI2+BC59/E59*BJ2</f>
        <v>0</v>
      </c>
      <c r="BN59" s="3">
        <f>SUM(BD59,F3*BD3*1)/(BD6+BD4)+BD5*ABS(BD59*BD2-F3*BD4)/(BD6+BD4)</f>
        <v>0</v>
      </c>
      <c r="BO59" s="3">
        <f>SUM(BE59,G3*BD3*1)/(BD6+BD4)+BD5*ABS(BE59*BD2-G3*BD4)/(BD6+BD4)</f>
        <v>0</v>
      </c>
      <c r="BP59" s="3">
        <f>SUM(BF59,H3*BD3*1)/(BD6+BD4)+BD5*ABS(BF59*BD2-H3*BD4)/(BD6+BD4)</f>
        <v>0</v>
      </c>
      <c r="BQ59" s="3">
        <f>SUM(BG59,I3*BD3*1)/(BD6+BD4)+BD5*ABS(BG59*BD2-I3*BD4)/(BD6+BD4)</f>
        <v>0</v>
      </c>
      <c r="BR59" s="3">
        <f>SUM(BH59,J3*BD3*1)/(BD6+BD4)+BD5*ABS(BH59*BD2-J3*BD4)/(BD6+BD4)</f>
        <v>0</v>
      </c>
      <c r="BS59" s="3">
        <f>SUM(BI59,K3*BD3*1)/(BD6+BD4)+BD5*ABS(BI59*BD2-K3*BD4)/(BD6+BD4)</f>
        <v>0</v>
      </c>
      <c r="BT59" s="3">
        <f>SUM(BJ59,L3*BD3*1)/(BD6+BD4)+BD5*ABS(BJ59*BD2-L3*BD4)/(BD6+BD4)</f>
        <v>0</v>
      </c>
      <c r="BU59" s="3">
        <f>SUM(BK59,M3*BD3*1)/(BD6+BD4)+BD5*ABS(BK59*BD2-M3*BD4)/(BD6+BD4)</f>
        <v>0</v>
      </c>
      <c r="BV59" s="3">
        <f>SUM(BL59,N3*BD3*1)/(BD6+BD4)+BD5*ABS(BL59*BD2-N3*BD4)/(BD6+BD4)</f>
        <v>0</v>
      </c>
      <c r="BW59" s="3">
        <f>SUM(BM59,O3*BD3*1)/(BD6+BD4)+BD5*ABS(BM59*BD2-O3*BD4)/(BD6+BD4)</f>
        <v>0</v>
      </c>
      <c r="BX59" s="14">
        <f>(P3-P59)/(B3-B59)*BG2+(Z3-Z59)/(C3-C59)*BH2+(AJ3-AJ59)/(D3-D59)*BI2+(AT3-AT59)/(E3-E59)*BJ2</f>
        <v>3.378778402097371E-2</v>
      </c>
      <c r="BY59" s="14">
        <f>(Q3-Q59)/(B3-B59)*BG2+(AA3-AA59)/(C3-C59)*BH2+(AK3-AK59)/(D3-D59)*BI2+(AU3-AU59)/(E3-E59)*BJ2</f>
        <v>4.3357455035823708E-2</v>
      </c>
      <c r="BZ59" s="14">
        <f>(R3-R59)/(B3-B59)*BG2+(AB3-AB59)/(C3-C59)*BH2+(AL3-AL59)/(D3-D59)*BI2+(AV3-AV59)/(E3-E59)*BJ2</f>
        <v>2.8134758468429409E-2</v>
      </c>
      <c r="CA59" s="14">
        <f>(S3-S59)/(B3-B59)*BG2+(AC3-AC59)/(C3-C59)*BH2+(AM3-AM59)/(D3-D59)*BI2+(AW3-AW59)/(E3-E59)*BJ2</f>
        <v>2.0490475680771558E-2</v>
      </c>
      <c r="CB59" s="14">
        <f>(T3-T59)/(B3-B59)*BG2+(AD3-AD59)/(C3-C59)*BH2+(AN3-AN59)/(D3-D59)*BI2+(AX3-AX59)/(E3-E59)*BJ2</f>
        <v>2.6624092858608811E-2</v>
      </c>
      <c r="CC59" s="14">
        <f>(U3-U59)/(B3-B59)*BG2+(AE3-AE59)/(C3-C59)*BH2+(AO3-AO59)/(D3-D59)*BI2+(AY3-AY59)/(E3-E59)*BJ2</f>
        <v>1.9503962258833069E-2</v>
      </c>
      <c r="CD59" s="14">
        <f>(V3-V59)/(B3-B59)*BG2+(AF3-AF59)/(C3-C59)*BH2+(AP3-AP59)/(D3-D59)*BI2+(AZ3-AZ59)/(E3-E59)*BJ2</f>
        <v>1.9539575686795468E-2</v>
      </c>
      <c r="CE59" s="14">
        <f>(W3-W59)/(B3-B59)*BG2+(AG3-AG59)/(C3-C59)*BH2+(AQ3-AQ59)/(D3-D59)*BI2+(BA3-BA59)/(E3-E59)*BJ2</f>
        <v>3.7556086837644644E-2</v>
      </c>
      <c r="CF59" s="14">
        <f>(X3-X59)/(B3-B59)*BG2+(AH3-AH59)/(C3-C59)*BH2+(AR3-AR59)/(D3-D59)*BI2+(BB3-BB59)/(E3-E59)*BJ2</f>
        <v>1.7852648692991746E-2</v>
      </c>
      <c r="CG59" s="14">
        <f>(Y3-Y59)/(B3-B59)*BG2+(AI3-AI59)/(C3-C59)*BH2+(AS3-AS59)/(D3-D59)*BI2+(BC3-BC59)/(E3-E59)*BJ2</f>
        <v>4.4803193350607222E-2</v>
      </c>
      <c r="CH59" s="13">
        <f t="shared" si="8"/>
        <v>0</v>
      </c>
      <c r="CI59" s="13">
        <f t="shared" si="8"/>
        <v>0</v>
      </c>
      <c r="CJ59" s="13">
        <f t="shared" si="8"/>
        <v>0</v>
      </c>
      <c r="CK59" s="13">
        <f t="shared" si="8"/>
        <v>0</v>
      </c>
      <c r="CL59" s="13">
        <f t="shared" si="8"/>
        <v>0</v>
      </c>
      <c r="CM59" s="13">
        <f t="shared" si="4"/>
        <v>0</v>
      </c>
      <c r="CN59" s="13">
        <f t="shared" si="4"/>
        <v>0</v>
      </c>
      <c r="CO59" s="13">
        <f t="shared" si="4"/>
        <v>0</v>
      </c>
      <c r="CP59" s="13">
        <f t="shared" si="4"/>
        <v>0</v>
      </c>
      <c r="CQ59" s="13">
        <f t="shared" si="4"/>
        <v>0</v>
      </c>
      <c r="CR59" s="14">
        <f t="shared" si="9"/>
        <v>0</v>
      </c>
      <c r="CS59" s="14">
        <f t="shared" si="9"/>
        <v>0</v>
      </c>
      <c r="CT59" s="14">
        <f t="shared" si="9"/>
        <v>0</v>
      </c>
      <c r="CU59" s="14">
        <f t="shared" si="9"/>
        <v>0</v>
      </c>
      <c r="CV59" s="14">
        <f t="shared" si="9"/>
        <v>0</v>
      </c>
      <c r="CW59" s="14">
        <f t="shared" si="5"/>
        <v>0</v>
      </c>
      <c r="CX59" s="14">
        <f t="shared" si="5"/>
        <v>0</v>
      </c>
      <c r="CY59" s="14">
        <f t="shared" si="5"/>
        <v>0</v>
      </c>
      <c r="CZ59" s="14">
        <f t="shared" si="5"/>
        <v>0</v>
      </c>
      <c r="DA59" s="14">
        <f t="shared" si="5"/>
        <v>0</v>
      </c>
      <c r="DB59" s="4">
        <f t="shared" si="10"/>
        <v>0</v>
      </c>
      <c r="DC59" s="4">
        <f t="shared" si="10"/>
        <v>0</v>
      </c>
      <c r="DD59" s="4">
        <f t="shared" si="10"/>
        <v>0</v>
      </c>
      <c r="DE59" s="4">
        <f t="shared" si="10"/>
        <v>0</v>
      </c>
      <c r="DF59" s="4">
        <f t="shared" si="10"/>
        <v>0</v>
      </c>
      <c r="DG59" s="4">
        <f t="shared" si="6"/>
        <v>0</v>
      </c>
      <c r="DH59" s="4">
        <f t="shared" si="6"/>
        <v>0</v>
      </c>
      <c r="DI59" s="4">
        <f t="shared" si="6"/>
        <v>0</v>
      </c>
      <c r="DJ59" s="4">
        <f t="shared" si="6"/>
        <v>0</v>
      </c>
      <c r="DK59" s="4">
        <f t="shared" si="6"/>
        <v>0</v>
      </c>
      <c r="DL59" s="3">
        <f t="shared" si="11"/>
        <v>0</v>
      </c>
      <c r="DM59" s="3">
        <f t="shared" si="11"/>
        <v>0</v>
      </c>
      <c r="DN59" s="3">
        <f t="shared" si="11"/>
        <v>0</v>
      </c>
      <c r="DO59" s="3">
        <f t="shared" si="11"/>
        <v>0</v>
      </c>
      <c r="DP59" s="3">
        <f t="shared" si="11"/>
        <v>0</v>
      </c>
      <c r="DQ59" s="3">
        <f t="shared" si="7"/>
        <v>0</v>
      </c>
      <c r="DR59" s="3">
        <f t="shared" si="7"/>
        <v>0</v>
      </c>
      <c r="DS59" s="3">
        <f t="shared" si="7"/>
        <v>0</v>
      </c>
      <c r="DT59" s="3">
        <f t="shared" si="7"/>
        <v>0</v>
      </c>
      <c r="DU59" s="3">
        <f t="shared" si="7"/>
        <v>0</v>
      </c>
      <c r="DV59" s="3"/>
    </row>
    <row r="60" spans="1:126">
      <c r="A60" s="1" t="s">
        <v>123</v>
      </c>
      <c r="B60" s="1">
        <v>23155</v>
      </c>
      <c r="C60" s="1">
        <v>22898</v>
      </c>
      <c r="D60" s="1">
        <v>27999</v>
      </c>
      <c r="E60" s="1">
        <v>21910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3">
        <f>P60/B60*BG2+Z60/C60*BH2+AJ60/D60*BI2+AT60/E60*BJ2</f>
        <v>0</v>
      </c>
      <c r="BE60" s="13">
        <f>Q60/B60*BG2+AA60/C60*BH2+AK60/D60*BI2+AU60/E60*BJ2</f>
        <v>0</v>
      </c>
      <c r="BF60" s="13">
        <f>R60/B60*BG2+AB60/C60*BH2+AL60/D60*BI2+AV60/E60*BJ2</f>
        <v>0</v>
      </c>
      <c r="BG60" s="13">
        <f>S60/B60*BG2+AC60/C60*BH2+AM60/D60*BI2+AW60/E60*BJ2</f>
        <v>0</v>
      </c>
      <c r="BH60" s="13">
        <f>T60/B60*BG2+AD60/C60*BH2+AN60/D60*BI2+AX60/E60*BJ2</f>
        <v>0</v>
      </c>
      <c r="BI60" s="13">
        <f>U60/B60*BG2+AE60/C60*BH2+AO60/D60*BI2+AY60/E60*BJ2</f>
        <v>0</v>
      </c>
      <c r="BJ60" s="13">
        <f>V60/B60*BG2+AF60/C60*BH2+AP60/D60*BI2+AZ60/E60*BJ2</f>
        <v>0</v>
      </c>
      <c r="BK60" s="13">
        <f>W60/B60*BG2+AG60/C60*BH2+AQ60/D60*BI2+BA60/E60*BJ2</f>
        <v>0</v>
      </c>
      <c r="BL60" s="13">
        <f>X60/B60*BG2+AH60/C60*BH2+AR60/D60*BI2+BB60/E60*BJ2</f>
        <v>0</v>
      </c>
      <c r="BM60" s="13">
        <f>Y60/B60*BG2+AI60/C60*BH2+AS60/D60*BI2+BC60/E60*BJ2</f>
        <v>0</v>
      </c>
      <c r="BN60" s="3">
        <f>SUM(BD60,F3*BD3*1)/(BD6+BD4)+BD5*ABS(BD60*BD2-F3*BD4)/(BD6+BD4)</f>
        <v>0</v>
      </c>
      <c r="BO60" s="3">
        <f>SUM(BE60,G3*BD3*1)/(BD6+BD4)+BD5*ABS(BE60*BD2-G3*BD4)/(BD6+BD4)</f>
        <v>0</v>
      </c>
      <c r="BP60" s="3">
        <f>SUM(BF60,H3*BD3*1)/(BD6+BD4)+BD5*ABS(BF60*BD2-H3*BD4)/(BD6+BD4)</f>
        <v>0</v>
      </c>
      <c r="BQ60" s="3">
        <f>SUM(BG60,I3*BD3*1)/(BD6+BD4)+BD5*ABS(BG60*BD2-I3*BD4)/(BD6+BD4)</f>
        <v>0</v>
      </c>
      <c r="BR60" s="3">
        <f>SUM(BH60,J3*BD3*1)/(BD6+BD4)+BD5*ABS(BH60*BD2-J3*BD4)/(BD6+BD4)</f>
        <v>0</v>
      </c>
      <c r="BS60" s="3">
        <f>SUM(BI60,K3*BD3*1)/(BD6+BD4)+BD5*ABS(BI60*BD2-K3*BD4)/(BD6+BD4)</f>
        <v>0</v>
      </c>
      <c r="BT60" s="3">
        <f>SUM(BJ60,L3*BD3*1)/(BD6+BD4)+BD5*ABS(BJ60*BD2-L3*BD4)/(BD6+BD4)</f>
        <v>0</v>
      </c>
      <c r="BU60" s="3">
        <f>SUM(BK60,M3*BD3*1)/(BD6+BD4)+BD5*ABS(BK60*BD2-M3*BD4)/(BD6+BD4)</f>
        <v>0</v>
      </c>
      <c r="BV60" s="3">
        <f>SUM(BL60,N3*BD3*1)/(BD6+BD4)+BD5*ABS(BL60*BD2-N3*BD4)/(BD6+BD4)</f>
        <v>0</v>
      </c>
      <c r="BW60" s="3">
        <f>SUM(BM60,O3*BD3*1)/(BD6+BD4)+BD5*ABS(BM60*BD2-O3*BD4)/(BD6+BD4)</f>
        <v>0</v>
      </c>
      <c r="BX60" s="14">
        <f>(P3-P60)/(B3-B60)*BG2+(Z3-Z60)/(C3-C60)*BH2+(AJ3-AJ60)/(D3-D60)*BI2+(AT3-AT60)/(E3-E60)*BJ2</f>
        <v>3.3784489429175932E-2</v>
      </c>
      <c r="BY60" s="14">
        <f>(Q3-Q60)/(B3-B60)*BG2+(AA3-AA60)/(C3-C60)*BH2+(AK3-AK60)/(D3-D60)*BI2+(AU3-AU60)/(E3-E60)*BJ2</f>
        <v>4.3353253775849934E-2</v>
      </c>
      <c r="BZ60" s="14">
        <f>(R3-R60)/(B3-B60)*BG2+(AB3-AB60)/(C3-C60)*BH2+(AL3-AL60)/(D3-D60)*BI2+(AV3-AV60)/(E3-E60)*BJ2</f>
        <v>2.8130185578038036E-2</v>
      </c>
      <c r="CA60" s="14">
        <f>(S3-S60)/(B3-B60)*BG2+(AC3-AC60)/(C3-C60)*BH2+(AM3-AM60)/(D3-D60)*BI2+(AW3-AW60)/(E3-E60)*BJ2</f>
        <v>2.0487870063106352E-2</v>
      </c>
      <c r="CB60" s="14">
        <f>(T3-T60)/(B3-B60)*BG2+(AD3-AD60)/(C3-C60)*BH2+(AN3-AN60)/(D3-D60)*BI2+(AX3-AX60)/(E3-E60)*BJ2</f>
        <v>2.6620724835824335E-2</v>
      </c>
      <c r="CC60" s="14">
        <f>(U3-U60)/(B3-B60)*BG2+(AE3-AE60)/(C3-C60)*BH2+(AO3-AO60)/(D3-D60)*BI2+(AY3-AY60)/(E3-E60)*BJ2</f>
        <v>1.9501851520413754E-2</v>
      </c>
      <c r="CD60" s="14">
        <f>(V3-V60)/(B3-B60)*BG2+(AF3-AF60)/(C3-C60)*BH2+(AP3-AP60)/(D3-D60)*BI2+(AZ3-AZ60)/(E3-E60)*BJ2</f>
        <v>1.953861260236511E-2</v>
      </c>
      <c r="CE60" s="14">
        <f>(W3-W60)/(B3-B60)*BG2+(AG3-AG60)/(C3-C60)*BH2+(AQ3-AQ60)/(D3-D60)*BI2+(BA3-BA60)/(E3-E60)*BJ2</f>
        <v>3.7551732288669107E-2</v>
      </c>
      <c r="CF60" s="14">
        <f>(X3-X60)/(B3-B60)*BG2+(AH3-AH60)/(C3-C60)*BH2+(AR3-AR60)/(D3-D60)*BI2+(BB3-BB60)/(E3-E60)*BJ2</f>
        <v>1.7850824496973124E-2</v>
      </c>
      <c r="CG60" s="14">
        <f>(Y3-Y60)/(B3-B60)*BG2+(AI3-AI60)/(C3-C60)*BH2+(AS3-AS60)/(D3-D60)*BI2+(BC3-BC60)/(E3-E60)*BJ2</f>
        <v>4.4801339703482213E-2</v>
      </c>
      <c r="CH60" s="13">
        <f t="shared" si="8"/>
        <v>0</v>
      </c>
      <c r="CI60" s="13">
        <f t="shared" si="8"/>
        <v>0</v>
      </c>
      <c r="CJ60" s="13">
        <f t="shared" si="8"/>
        <v>0</v>
      </c>
      <c r="CK60" s="13">
        <f t="shared" si="8"/>
        <v>0</v>
      </c>
      <c r="CL60" s="13">
        <f t="shared" si="8"/>
        <v>0</v>
      </c>
      <c r="CM60" s="13">
        <f t="shared" si="4"/>
        <v>0</v>
      </c>
      <c r="CN60" s="13">
        <f t="shared" si="4"/>
        <v>0</v>
      </c>
      <c r="CO60" s="13">
        <f t="shared" si="4"/>
        <v>0</v>
      </c>
      <c r="CP60" s="13">
        <f t="shared" si="4"/>
        <v>0</v>
      </c>
      <c r="CQ60" s="13">
        <f t="shared" si="4"/>
        <v>0</v>
      </c>
      <c r="CR60" s="14">
        <f t="shared" si="9"/>
        <v>0</v>
      </c>
      <c r="CS60" s="14">
        <f t="shared" si="9"/>
        <v>0</v>
      </c>
      <c r="CT60" s="14">
        <f t="shared" si="9"/>
        <v>0</v>
      </c>
      <c r="CU60" s="14">
        <f t="shared" si="9"/>
        <v>0</v>
      </c>
      <c r="CV60" s="14">
        <f t="shared" si="9"/>
        <v>0</v>
      </c>
      <c r="CW60" s="14">
        <f t="shared" si="5"/>
        <v>0</v>
      </c>
      <c r="CX60" s="14">
        <f t="shared" si="5"/>
        <v>0</v>
      </c>
      <c r="CY60" s="14">
        <f t="shared" si="5"/>
        <v>0</v>
      </c>
      <c r="CZ60" s="14">
        <f t="shared" si="5"/>
        <v>0</v>
      </c>
      <c r="DA60" s="14">
        <f t="shared" si="5"/>
        <v>0</v>
      </c>
      <c r="DB60" s="4">
        <f t="shared" si="10"/>
        <v>0</v>
      </c>
      <c r="DC60" s="4">
        <f t="shared" si="10"/>
        <v>0</v>
      </c>
      <c r="DD60" s="4">
        <f t="shared" si="10"/>
        <v>0</v>
      </c>
      <c r="DE60" s="4">
        <f t="shared" si="10"/>
        <v>0</v>
      </c>
      <c r="DF60" s="4">
        <f t="shared" si="10"/>
        <v>0</v>
      </c>
      <c r="DG60" s="4">
        <f t="shared" si="6"/>
        <v>0</v>
      </c>
      <c r="DH60" s="4">
        <f t="shared" si="6"/>
        <v>0</v>
      </c>
      <c r="DI60" s="4">
        <f t="shared" si="6"/>
        <v>0</v>
      </c>
      <c r="DJ60" s="4">
        <f t="shared" si="6"/>
        <v>0</v>
      </c>
      <c r="DK60" s="4">
        <f t="shared" si="6"/>
        <v>0</v>
      </c>
      <c r="DL60" s="3">
        <f t="shared" si="11"/>
        <v>0</v>
      </c>
      <c r="DM60" s="3">
        <f t="shared" si="11"/>
        <v>0</v>
      </c>
      <c r="DN60" s="3">
        <f t="shared" si="11"/>
        <v>0</v>
      </c>
      <c r="DO60" s="3">
        <f t="shared" si="11"/>
        <v>0</v>
      </c>
      <c r="DP60" s="3">
        <f t="shared" si="11"/>
        <v>0</v>
      </c>
      <c r="DQ60" s="3">
        <f t="shared" si="7"/>
        <v>0</v>
      </c>
      <c r="DR60" s="3">
        <f t="shared" si="7"/>
        <v>0</v>
      </c>
      <c r="DS60" s="3">
        <f t="shared" si="7"/>
        <v>0</v>
      </c>
      <c r="DT60" s="3">
        <f t="shared" si="7"/>
        <v>0</v>
      </c>
      <c r="DU60" s="3">
        <f t="shared" si="7"/>
        <v>0</v>
      </c>
      <c r="DV60" s="3"/>
    </row>
    <row r="61" spans="1:126">
      <c r="A61" s="1" t="s">
        <v>80</v>
      </c>
      <c r="B61" s="1">
        <v>23154</v>
      </c>
      <c r="C61" s="1">
        <v>25718</v>
      </c>
      <c r="D61" s="1">
        <v>30124</v>
      </c>
      <c r="E61" s="1">
        <v>27151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3">
        <f>P61/B61*BG2+Z61/C61*BH2+AJ61/D61*BI2+AT61/E61*BJ2</f>
        <v>0</v>
      </c>
      <c r="BE61" s="13">
        <f>Q61/B61*BG2+AA61/C61*BH2+AK61/D61*BI2+AU61/E61*BJ2</f>
        <v>0</v>
      </c>
      <c r="BF61" s="13">
        <f>R61/B61*BG2+AB61/C61*BH2+AL61/D61*BI2+AV61/E61*BJ2</f>
        <v>0</v>
      </c>
      <c r="BG61" s="13">
        <f>S61/B61*BG2+AC61/C61*BH2+AM61/D61*BI2+AW61/E61*BJ2</f>
        <v>0</v>
      </c>
      <c r="BH61" s="13">
        <f>T61/B61*BG2+AD61/C61*BH2+AN61/D61*BI2+AX61/E61*BJ2</f>
        <v>0</v>
      </c>
      <c r="BI61" s="13">
        <f>U61/B61*BG2+AE61/C61*BH2+AO61/D61*BI2+AY61/E61*BJ2</f>
        <v>0</v>
      </c>
      <c r="BJ61" s="13">
        <f>V61/B61*BG2+AF61/C61*BH2+AP61/D61*BI2+AZ61/E61*BJ2</f>
        <v>0</v>
      </c>
      <c r="BK61" s="13">
        <f>W61/B61*BG2+AG61/C61*BH2+AQ61/D61*BI2+BA61/E61*BJ2</f>
        <v>0</v>
      </c>
      <c r="BL61" s="13">
        <f>X61/B61*BG2+AH61/C61*BH2+AR61/D61*BI2+BB61/E61*BJ2</f>
        <v>0</v>
      </c>
      <c r="BM61" s="13">
        <f>Y61/B61*BG2+AI61/C61*BH2+AS61/D61*BI2+BC61/E61*BJ2</f>
        <v>0</v>
      </c>
      <c r="BN61" s="3">
        <f>SUM(BD61,F3*BD3*1)/(BD6+BD4)+BD5*ABS(BD61*BD2-F3*BD4)/(BD6+BD4)</f>
        <v>0</v>
      </c>
      <c r="BO61" s="3">
        <f>SUM(BE61,G3*BD3*1)/(BD6+BD4)+BD5*ABS(BE61*BD2-G3*BD4)/(BD6+BD4)</f>
        <v>0</v>
      </c>
      <c r="BP61" s="3">
        <f>SUM(BF61,H3*BD3*1)/(BD6+BD4)+BD5*ABS(BF61*BD2-H3*BD4)/(BD6+BD4)</f>
        <v>0</v>
      </c>
      <c r="BQ61" s="3">
        <f>SUM(BG61,I3*BD3*1)/(BD6+BD4)+BD5*ABS(BG61*BD2-I3*BD4)/(BD6+BD4)</f>
        <v>0</v>
      </c>
      <c r="BR61" s="3">
        <f>SUM(BH61,J3*BD3*1)/(BD6+BD4)+BD5*ABS(BH61*BD2-J3*BD4)/(BD6+BD4)</f>
        <v>0</v>
      </c>
      <c r="BS61" s="3">
        <f>SUM(BI61,K3*BD3*1)/(BD6+BD4)+BD5*ABS(BI61*BD2-K3*BD4)/(BD6+BD4)</f>
        <v>0</v>
      </c>
      <c r="BT61" s="3">
        <f>SUM(BJ61,L3*BD3*1)/(BD6+BD4)+BD5*ABS(BJ61*BD2-L3*BD4)/(BD6+BD4)</f>
        <v>0</v>
      </c>
      <c r="BU61" s="3">
        <f>SUM(BK61,M3*BD3*1)/(BD6+BD4)+BD5*ABS(BK61*BD2-M3*BD4)/(BD6+BD4)</f>
        <v>0</v>
      </c>
      <c r="BV61" s="3">
        <f>SUM(BL61,N3*BD3*1)/(BD6+BD4)+BD5*ABS(BL61*BD2-N3*BD4)/(BD6+BD4)</f>
        <v>0</v>
      </c>
      <c r="BW61" s="3">
        <f>SUM(BM61,O3*BD3*1)/(BD6+BD4)+BD5*ABS(BM61*BD2-O3*BD4)/(BD6+BD4)</f>
        <v>0</v>
      </c>
      <c r="BX61" s="14">
        <f>(P3-P61)/(B3-B61)*BG2+(Z3-Z61)/(C3-C61)*BH2+(AJ3-AJ61)/(D3-D61)*BI2+(AT3-AT61)/(E3-E61)*BJ2</f>
        <v>3.3825943779062721E-2</v>
      </c>
      <c r="BY61" s="14">
        <f>(Q3-Q61)/(B3-B61)*BG2+(AA3-AA61)/(C3-C61)*BH2+(AK3-AK61)/(D3-D61)*BI2+(AU3-AU61)/(E3-E61)*BJ2</f>
        <v>4.340864770261265E-2</v>
      </c>
      <c r="BZ61" s="14">
        <f>(R3-R61)/(B3-B61)*BG2+(AB3-AB61)/(C3-C61)*BH2+(AL3-AL61)/(D3-D61)*BI2+(AV3-AV61)/(E3-E61)*BJ2</f>
        <v>2.816420047867248E-2</v>
      </c>
      <c r="CA61" s="14">
        <f>(S3-S61)/(B3-B61)*BG2+(AC3-AC61)/(C3-C61)*BH2+(AM3-AM61)/(D3-D61)*BI2+(AW3-AW61)/(E3-E61)*BJ2</f>
        <v>2.0513191857049692E-2</v>
      </c>
      <c r="CB61" s="14">
        <f>(T3-T61)/(B3-B61)*BG2+(AD3-AD61)/(C3-C61)*BH2+(AN3-AN61)/(D3-D61)*BI2+(AX3-AX61)/(E3-E61)*BJ2</f>
        <v>2.6653400108091835E-2</v>
      </c>
      <c r="CC61" s="14">
        <f>(U3-U61)/(B3-B61)*BG2+(AE3-AE61)/(C3-C61)*BH2+(AO3-AO61)/(D3-D61)*BI2+(AY3-AY61)/(E3-E61)*BJ2</f>
        <v>1.9524555387769975E-2</v>
      </c>
      <c r="CD61" s="14">
        <f>(V3-V61)/(B3-B61)*BG2+(AF3-AF61)/(C3-C61)*BH2+(AP3-AP61)/(D3-D61)*BI2+(AZ3-AZ61)/(E3-E61)*BJ2</f>
        <v>1.9561736031080537E-2</v>
      </c>
      <c r="CE61" s="14">
        <f>(W3-W61)/(B3-B61)*BG2+(AG3-AG61)/(C3-C61)*BH2+(AQ3-AQ61)/(D3-D61)*BI2+(BA3-BA61)/(E3-E61)*BJ2</f>
        <v>3.7602402047553808E-2</v>
      </c>
      <c r="CF61" s="14">
        <f>(X3-X61)/(B3-B61)*BG2+(AH3-AH61)/(C3-C61)*BH2+(AR3-AR61)/(D3-D61)*BI2+(BB3-BB61)/(E3-E61)*BJ2</f>
        <v>1.7872617905170057E-2</v>
      </c>
      <c r="CG61" s="14">
        <f>(Y3-Y61)/(B3-B61)*BG2+(AI3-AI61)/(C3-C61)*BH2+(AS3-AS61)/(D3-D61)*BI2+(BC3-BC61)/(E3-E61)*BJ2</f>
        <v>4.4852965613584019E-2</v>
      </c>
      <c r="CH61" s="13">
        <f t="shared" si="8"/>
        <v>0</v>
      </c>
      <c r="CI61" s="13">
        <f t="shared" si="8"/>
        <v>0</v>
      </c>
      <c r="CJ61" s="13">
        <f t="shared" si="8"/>
        <v>0</v>
      </c>
      <c r="CK61" s="13">
        <f t="shared" si="8"/>
        <v>0</v>
      </c>
      <c r="CL61" s="13">
        <f t="shared" si="8"/>
        <v>0</v>
      </c>
      <c r="CM61" s="13">
        <f t="shared" si="4"/>
        <v>0</v>
      </c>
      <c r="CN61" s="13">
        <f t="shared" si="4"/>
        <v>0</v>
      </c>
      <c r="CO61" s="13">
        <f t="shared" si="4"/>
        <v>0</v>
      </c>
      <c r="CP61" s="13">
        <f t="shared" si="4"/>
        <v>0</v>
      </c>
      <c r="CQ61" s="13">
        <f t="shared" si="4"/>
        <v>0</v>
      </c>
      <c r="CR61" s="14">
        <f t="shared" si="9"/>
        <v>0</v>
      </c>
      <c r="CS61" s="14">
        <f t="shared" si="9"/>
        <v>0</v>
      </c>
      <c r="CT61" s="14">
        <f t="shared" si="9"/>
        <v>0</v>
      </c>
      <c r="CU61" s="14">
        <f t="shared" si="9"/>
        <v>0</v>
      </c>
      <c r="CV61" s="14">
        <f t="shared" si="9"/>
        <v>0</v>
      </c>
      <c r="CW61" s="14">
        <f t="shared" si="5"/>
        <v>0</v>
      </c>
      <c r="CX61" s="14">
        <f t="shared" si="5"/>
        <v>0</v>
      </c>
      <c r="CY61" s="14">
        <f t="shared" si="5"/>
        <v>0</v>
      </c>
      <c r="CZ61" s="14">
        <f t="shared" si="5"/>
        <v>0</v>
      </c>
      <c r="DA61" s="14">
        <f t="shared" si="5"/>
        <v>0</v>
      </c>
      <c r="DB61" s="4">
        <f t="shared" si="10"/>
        <v>0</v>
      </c>
      <c r="DC61" s="4">
        <f t="shared" si="10"/>
        <v>0</v>
      </c>
      <c r="DD61" s="4">
        <f t="shared" si="10"/>
        <v>0</v>
      </c>
      <c r="DE61" s="4">
        <f t="shared" si="10"/>
        <v>0</v>
      </c>
      <c r="DF61" s="4">
        <f t="shared" si="10"/>
        <v>0</v>
      </c>
      <c r="DG61" s="4">
        <f t="shared" si="6"/>
        <v>0</v>
      </c>
      <c r="DH61" s="4">
        <f t="shared" si="6"/>
        <v>0</v>
      </c>
      <c r="DI61" s="4">
        <f t="shared" si="6"/>
        <v>0</v>
      </c>
      <c r="DJ61" s="4">
        <f t="shared" si="6"/>
        <v>0</v>
      </c>
      <c r="DK61" s="4">
        <f t="shared" si="6"/>
        <v>0</v>
      </c>
      <c r="DL61" s="3">
        <f t="shared" si="11"/>
        <v>0</v>
      </c>
      <c r="DM61" s="3">
        <f t="shared" si="11"/>
        <v>0</v>
      </c>
      <c r="DN61" s="3">
        <f t="shared" si="11"/>
        <v>0</v>
      </c>
      <c r="DO61" s="3">
        <f t="shared" si="11"/>
        <v>0</v>
      </c>
      <c r="DP61" s="3">
        <f t="shared" si="11"/>
        <v>0</v>
      </c>
      <c r="DQ61" s="3">
        <f t="shared" si="7"/>
        <v>0</v>
      </c>
      <c r="DR61" s="3">
        <f t="shared" si="7"/>
        <v>0</v>
      </c>
      <c r="DS61" s="3">
        <f t="shared" si="7"/>
        <v>0</v>
      </c>
      <c r="DT61" s="3">
        <f t="shared" si="7"/>
        <v>0</v>
      </c>
      <c r="DU61" s="3">
        <f t="shared" si="7"/>
        <v>0</v>
      </c>
      <c r="DV61" s="3"/>
    </row>
    <row r="62" spans="1:126">
      <c r="A62" s="1" t="s">
        <v>67</v>
      </c>
      <c r="B62" s="1">
        <v>22989</v>
      </c>
      <c r="C62" s="1">
        <v>24371</v>
      </c>
      <c r="D62" s="1">
        <v>27930</v>
      </c>
      <c r="E62" s="1">
        <v>26939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3">
        <f>P62/B62*BG2+Z62/C62*BH2+AJ62/D62*BI2+AT62/E62*BJ2</f>
        <v>0</v>
      </c>
      <c r="BE62" s="13">
        <f>Q62/B62*BG2+AA62/C62*BH2+AK62/D62*BI2+AU62/E62*BJ2</f>
        <v>0</v>
      </c>
      <c r="BF62" s="13">
        <f>R62/B62*BG2+AB62/C62*BH2+AL62/D62*BI2+AV62/E62*BJ2</f>
        <v>0</v>
      </c>
      <c r="BG62" s="13">
        <f>S62/B62*BG2+AC62/C62*BH2+AM62/D62*BI2+AW62/E62*BJ2</f>
        <v>0</v>
      </c>
      <c r="BH62" s="13">
        <f>T62/B62*BG2+AD62/C62*BH2+AN62/D62*BI2+AX62/E62*BJ2</f>
        <v>0</v>
      </c>
      <c r="BI62" s="13">
        <f>U62/B62*BG2+AE62/C62*BH2+AO62/D62*BI2+AY62/E62*BJ2</f>
        <v>0</v>
      </c>
      <c r="BJ62" s="13">
        <f>V62/B62*BG2+AF62/C62*BH2+AP62/D62*BI2+AZ62/E62*BJ2</f>
        <v>0</v>
      </c>
      <c r="BK62" s="13">
        <f>W62/B62*BG2+AG62/C62*BH2+AQ62/D62*BI2+BA62/E62*BJ2</f>
        <v>0</v>
      </c>
      <c r="BL62" s="13">
        <f>X62/B62*BG2+AH62/C62*BH2+AR62/D62*BI2+BB62/E62*BJ2</f>
        <v>0</v>
      </c>
      <c r="BM62" s="13">
        <f>Y62/B62*BG2+AI62/C62*BH2+AS62/D62*BI2+BC62/E62*BJ2</f>
        <v>0</v>
      </c>
      <c r="BN62" s="3">
        <f>SUM(BD62,F3*BD3*1)/(BD6+BD4)+BD5*ABS(BD62*BD2-F3*BD4)/(BD6+BD4)</f>
        <v>0</v>
      </c>
      <c r="BO62" s="3">
        <f>SUM(BE62,G3*BD3*1)/(BD6+BD4)+BD5*ABS(BE62*BD2-G3*BD4)/(BD6+BD4)</f>
        <v>0</v>
      </c>
      <c r="BP62" s="3">
        <f>SUM(BF62,H3*BD3*1)/(BD6+BD4)+BD5*ABS(BF62*BD2-H3*BD4)/(BD6+BD4)</f>
        <v>0</v>
      </c>
      <c r="BQ62" s="3">
        <f>SUM(BG62,I3*BD3*1)/(BD6+BD4)+BD5*ABS(BG62*BD2-I3*BD4)/(BD6+BD4)</f>
        <v>0</v>
      </c>
      <c r="BR62" s="3">
        <f>SUM(BH62,J3*BD3*1)/(BD6+BD4)+BD5*ABS(BH62*BD2-J3*BD4)/(BD6+BD4)</f>
        <v>0</v>
      </c>
      <c r="BS62" s="3">
        <f>SUM(BI62,K3*BD3*1)/(BD6+BD4)+BD5*ABS(BI62*BD2-K3*BD4)/(BD6+BD4)</f>
        <v>0</v>
      </c>
      <c r="BT62" s="3">
        <f>SUM(BJ62,L3*BD3*1)/(BD6+BD4)+BD5*ABS(BJ62*BD2-L3*BD4)/(BD6+BD4)</f>
        <v>0</v>
      </c>
      <c r="BU62" s="3">
        <f>SUM(BK62,M3*BD3*1)/(BD6+BD4)+BD5*ABS(BK62*BD2-M3*BD4)/(BD6+BD4)</f>
        <v>0</v>
      </c>
      <c r="BV62" s="3">
        <f>SUM(BL62,N3*BD3*1)/(BD6+BD4)+BD5*ABS(BL62*BD2-N3*BD4)/(BD6+BD4)</f>
        <v>0</v>
      </c>
      <c r="BW62" s="3">
        <f>SUM(BM62,O3*BD3*1)/(BD6+BD4)+BD5*ABS(BM62*BD2-O3*BD4)/(BD6+BD4)</f>
        <v>0</v>
      </c>
      <c r="BX62" s="14">
        <f>(P3-P62)/(B3-B62)*BG2+(Z3-Z62)/(C3-C62)*BH2+(AJ3-AJ62)/(D3-D62)*BI2+(AT3-AT62)/(E3-E62)*BJ2</f>
        <v>3.3810858872080685E-2</v>
      </c>
      <c r="BY62" s="14">
        <f>(Q3-Q62)/(B3-B62)*BG2+(AA3-AA62)/(C3-C62)*BH2+(AK3-AK62)/(D3-D62)*BI2+(AU3-AU62)/(E3-E62)*BJ2</f>
        <v>4.3389676212858566E-2</v>
      </c>
      <c r="BZ62" s="14">
        <f>(R3-R62)/(B3-B62)*BG2+(AB3-AB62)/(C3-C62)*BH2+(AL3-AL62)/(D3-D62)*BI2+(AV3-AV62)/(E3-E62)*BJ2</f>
        <v>2.8151972790809728E-2</v>
      </c>
      <c r="CA62" s="14">
        <f>(S3-S62)/(B3-B62)*BG2+(AC3-AC62)/(C3-C62)*BH2+(AM3-AM62)/(D3-D62)*BI2+(AW3-AW62)/(E3-E62)*BJ2</f>
        <v>2.0504630899215767E-2</v>
      </c>
      <c r="CB62" s="14">
        <f>(T3-T62)/(B3-B62)*BG2+(AD3-AD62)/(C3-C62)*BH2+(AN3-AN62)/(D3-D62)*BI2+(AX3-AX62)/(E3-E62)*BJ2</f>
        <v>2.6641285666538461E-2</v>
      </c>
      <c r="CC62" s="14">
        <f>(U3-U62)/(B3-B62)*BG2+(AE3-AE62)/(C3-C62)*BH2+(AO3-AO62)/(D3-D62)*BI2+(AY3-AY62)/(E3-E62)*BJ2</f>
        <v>1.9515518618145072E-2</v>
      </c>
      <c r="CD62" s="14">
        <f>(V3-V62)/(B3-B62)*BG2+(AF3-AF62)/(C3-C62)*BH2+(AP3-AP62)/(D3-D62)*BI2+(AZ3-AZ62)/(E3-E62)*BJ2</f>
        <v>1.955277982502019E-2</v>
      </c>
      <c r="CE62" s="14">
        <f>(W3-W62)/(B3-B62)*BG2+(AG3-AG62)/(C3-C62)*BH2+(AQ3-AQ62)/(D3-D62)*BI2+(BA3-BA62)/(E3-E62)*BJ2</f>
        <v>3.7586258704914902E-2</v>
      </c>
      <c r="CF62" s="14">
        <f>(X3-X62)/(B3-B62)*BG2+(AH3-AH62)/(C3-C62)*BH2+(AR3-AR62)/(D3-D62)*BI2+(BB3-BB62)/(E3-E62)*BJ2</f>
        <v>1.786460912577028E-2</v>
      </c>
      <c r="CG62" s="14">
        <f>(Y3-Y62)/(B3-B62)*BG2+(AI3-AI62)/(C3-C62)*BH2+(AS3-AS62)/(D3-D62)*BI2+(BC3-BC62)/(E3-E62)*BJ2</f>
        <v>4.4831113119430638E-2</v>
      </c>
      <c r="CH62" s="13">
        <f t="shared" si="8"/>
        <v>0</v>
      </c>
      <c r="CI62" s="13">
        <f t="shared" si="8"/>
        <v>0</v>
      </c>
      <c r="CJ62" s="13">
        <f t="shared" si="8"/>
        <v>0</v>
      </c>
      <c r="CK62" s="13">
        <f t="shared" si="8"/>
        <v>0</v>
      </c>
      <c r="CL62" s="13">
        <f t="shared" si="8"/>
        <v>0</v>
      </c>
      <c r="CM62" s="13">
        <f t="shared" si="4"/>
        <v>0</v>
      </c>
      <c r="CN62" s="13">
        <f t="shared" si="4"/>
        <v>0</v>
      </c>
      <c r="CO62" s="13">
        <f t="shared" si="4"/>
        <v>0</v>
      </c>
      <c r="CP62" s="13">
        <f t="shared" si="4"/>
        <v>0</v>
      </c>
      <c r="CQ62" s="13">
        <f t="shared" si="4"/>
        <v>0</v>
      </c>
      <c r="CR62" s="14">
        <f t="shared" si="9"/>
        <v>0</v>
      </c>
      <c r="CS62" s="14">
        <f t="shared" si="9"/>
        <v>0</v>
      </c>
      <c r="CT62" s="14">
        <f t="shared" si="9"/>
        <v>0</v>
      </c>
      <c r="CU62" s="14">
        <f t="shared" si="9"/>
        <v>0</v>
      </c>
      <c r="CV62" s="14">
        <f t="shared" si="9"/>
        <v>0</v>
      </c>
      <c r="CW62" s="14">
        <f t="shared" si="5"/>
        <v>0</v>
      </c>
      <c r="CX62" s="14">
        <f t="shared" si="5"/>
        <v>0</v>
      </c>
      <c r="CY62" s="14">
        <f t="shared" si="5"/>
        <v>0</v>
      </c>
      <c r="CZ62" s="14">
        <f t="shared" si="5"/>
        <v>0</v>
      </c>
      <c r="DA62" s="14">
        <f t="shared" si="5"/>
        <v>0</v>
      </c>
      <c r="DB62" s="4">
        <f t="shared" si="10"/>
        <v>0</v>
      </c>
      <c r="DC62" s="4">
        <f t="shared" si="10"/>
        <v>0</v>
      </c>
      <c r="DD62" s="4">
        <f t="shared" si="10"/>
        <v>0</v>
      </c>
      <c r="DE62" s="4">
        <f t="shared" si="10"/>
        <v>0</v>
      </c>
      <c r="DF62" s="4">
        <f t="shared" si="10"/>
        <v>0</v>
      </c>
      <c r="DG62" s="4">
        <f t="shared" si="6"/>
        <v>0</v>
      </c>
      <c r="DH62" s="4">
        <f t="shared" si="6"/>
        <v>0</v>
      </c>
      <c r="DI62" s="4">
        <f t="shared" si="6"/>
        <v>0</v>
      </c>
      <c r="DJ62" s="4">
        <f t="shared" si="6"/>
        <v>0</v>
      </c>
      <c r="DK62" s="4">
        <f t="shared" si="6"/>
        <v>0</v>
      </c>
      <c r="DL62" s="3">
        <f t="shared" si="11"/>
        <v>0</v>
      </c>
      <c r="DM62" s="3">
        <f t="shared" si="11"/>
        <v>0</v>
      </c>
      <c r="DN62" s="3">
        <f t="shared" si="11"/>
        <v>0</v>
      </c>
      <c r="DO62" s="3">
        <f t="shared" si="11"/>
        <v>0</v>
      </c>
      <c r="DP62" s="3">
        <f t="shared" si="11"/>
        <v>0</v>
      </c>
      <c r="DQ62" s="3">
        <f t="shared" si="7"/>
        <v>0</v>
      </c>
      <c r="DR62" s="3">
        <f t="shared" si="7"/>
        <v>0</v>
      </c>
      <c r="DS62" s="3">
        <f t="shared" si="7"/>
        <v>0</v>
      </c>
      <c r="DT62" s="3">
        <f t="shared" si="7"/>
        <v>0</v>
      </c>
      <c r="DU62" s="3">
        <f t="shared" si="7"/>
        <v>0</v>
      </c>
      <c r="DV62" s="3"/>
    </row>
    <row r="63" spans="1:126">
      <c r="A63" s="1" t="s">
        <v>124</v>
      </c>
      <c r="B63" s="1">
        <v>22632</v>
      </c>
      <c r="C63" s="1">
        <v>23153</v>
      </c>
      <c r="D63" s="1">
        <v>23098</v>
      </c>
      <c r="E63" s="1">
        <v>12924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3">
        <f>P63/B63*BG2+Z63/C63*BH2+AJ63/D63*BI2+AT63/E63*BJ2</f>
        <v>0</v>
      </c>
      <c r="BE63" s="13">
        <f>Q63/B63*BG2+AA63/C63*BH2+AK63/D63*BI2+AU63/E63*BJ2</f>
        <v>0</v>
      </c>
      <c r="BF63" s="13">
        <f>R63/B63*BG2+AB63/C63*BH2+AL63/D63*BI2+AV63/E63*BJ2</f>
        <v>0</v>
      </c>
      <c r="BG63" s="13">
        <f>S63/B63*BG2+AC63/C63*BH2+AM63/D63*BI2+AW63/E63*BJ2</f>
        <v>0</v>
      </c>
      <c r="BH63" s="13">
        <f>T63/B63*BG2+AD63/C63*BH2+AN63/D63*BI2+AX63/E63*BJ2</f>
        <v>0</v>
      </c>
      <c r="BI63" s="13">
        <f>U63/B63*BG2+AE63/C63*BH2+AO63/D63*BI2+AY63/E63*BJ2</f>
        <v>0</v>
      </c>
      <c r="BJ63" s="13">
        <f>V63/B63*BG2+AF63/C63*BH2+AP63/D63*BI2+AZ63/E63*BJ2</f>
        <v>0</v>
      </c>
      <c r="BK63" s="13">
        <f>W63/B63*BG2+AG63/C63*BH2+AQ63/D63*BI2+BA63/E63*BJ2</f>
        <v>0</v>
      </c>
      <c r="BL63" s="13">
        <f>X63/B63*BG2+AH63/C63*BH2+AR63/D63*BI2+BB63/E63*BJ2</f>
        <v>0</v>
      </c>
      <c r="BM63" s="13">
        <f>Y63/B63*BG2+AI63/C63*BH2+AS63/D63*BI2+BC63/E63*BJ2</f>
        <v>0</v>
      </c>
      <c r="BN63" s="3">
        <f>SUM(BD63,F3*BD3*1)/(BD6+BD4)+BD5*ABS(BD63*BD2-F3*BD4)/(BD6+BD4)</f>
        <v>0</v>
      </c>
      <c r="BO63" s="3">
        <f>SUM(BE63,G3*BD3*1)/(BD6+BD4)+BD5*ABS(BE63*BD2-G3*BD4)/(BD6+BD4)</f>
        <v>0</v>
      </c>
      <c r="BP63" s="3">
        <f>SUM(BF63,H3*BD3*1)/(BD6+BD4)+BD5*ABS(BF63*BD2-H3*BD4)/(BD6+BD4)</f>
        <v>0</v>
      </c>
      <c r="BQ63" s="3">
        <f>SUM(BG63,I3*BD3*1)/(BD6+BD4)+BD5*ABS(BG63*BD2-I3*BD4)/(BD6+BD4)</f>
        <v>0</v>
      </c>
      <c r="BR63" s="3">
        <f>SUM(BH63,J3*BD3*1)/(BD6+BD4)+BD5*ABS(BH63*BD2-J3*BD4)/(BD6+BD4)</f>
        <v>0</v>
      </c>
      <c r="BS63" s="3">
        <f>SUM(BI63,K3*BD3*1)/(BD6+BD4)+BD5*ABS(BI63*BD2-K3*BD4)/(BD6+BD4)</f>
        <v>0</v>
      </c>
      <c r="BT63" s="3">
        <f>SUM(BJ63,L3*BD3*1)/(BD6+BD4)+BD5*ABS(BJ63*BD2-L3*BD4)/(BD6+BD4)</f>
        <v>0</v>
      </c>
      <c r="BU63" s="3">
        <f>SUM(BK63,M3*BD3*1)/(BD6+BD4)+BD5*ABS(BK63*BD2-M3*BD4)/(BD6+BD4)</f>
        <v>0</v>
      </c>
      <c r="BV63" s="3">
        <f>SUM(BL63,N3*BD3*1)/(BD6+BD4)+BD5*ABS(BL63*BD2-N3*BD4)/(BD6+BD4)</f>
        <v>0</v>
      </c>
      <c r="BW63" s="3">
        <f>SUM(BM63,O3*BD3*1)/(BD6+BD4)+BD5*ABS(BM63*BD2-O3*BD4)/(BD6+BD4)</f>
        <v>0</v>
      </c>
      <c r="BX63" s="14">
        <f>(P3-P63)/(B3-B63)*BG2+(Z3-Z63)/(C3-C63)*BH2+(AJ3-AJ63)/(D3-D63)*BI2+(AT3-AT63)/(E3-E63)*BJ2</f>
        <v>3.3727397290285115E-2</v>
      </c>
      <c r="BY63" s="14">
        <f>(Q3-Q63)/(B3-B63)*BG2+(AA3-AA63)/(C3-C63)*BH2+(AK3-AK63)/(D3-D63)*BI2+(AU3-AU63)/(E3-E63)*BJ2</f>
        <v>4.3274936452671928E-2</v>
      </c>
      <c r="BZ63" s="14">
        <f>(R3-R63)/(B3-B63)*BG2+(AB3-AB63)/(C3-C63)*BH2+(AL3-AL63)/(D3-D63)*BI2+(AV3-AV63)/(E3-E63)*BJ2</f>
        <v>2.8087997475281692E-2</v>
      </c>
      <c r="CA63" s="14">
        <f>(S3-S63)/(B3-B63)*BG2+(AC3-AC63)/(C3-C63)*BH2+(AM3-AM63)/(D3-D63)*BI2+(AW3-AW63)/(E3-E63)*BJ2</f>
        <v>2.0453088830279006E-2</v>
      </c>
      <c r="CB63" s="14">
        <f>(T3-T63)/(B3-B63)*BG2+(AD3-AD63)/(C3-C63)*BH2+(AN3-AN63)/(D3-D63)*BI2+(AX3-AX63)/(E3-E63)*BJ2</f>
        <v>2.6578615281743538E-2</v>
      </c>
      <c r="CC63" s="14">
        <f>(U3-U63)/(B3-B63)*BG2+(AE3-AE63)/(C3-C63)*BH2+(AO3-AO63)/(D3-D63)*BI2+(AY3-AY63)/(E3-E63)*BJ2</f>
        <v>1.9472597668153825E-2</v>
      </c>
      <c r="CD63" s="14">
        <f>(V3-V63)/(B3-B63)*BG2+(AF3-AF63)/(C3-C63)*BH2+(AP3-AP63)/(D3-D63)*BI2+(AZ3-AZ63)/(E3-E63)*BJ2</f>
        <v>1.9504982008188194E-2</v>
      </c>
      <c r="CE63" s="14">
        <f>(W3-W63)/(B3-B63)*BG2+(AG3-AG63)/(C3-C63)*BH2+(AQ3-AQ63)/(D3-D63)*BI2+(BA3-BA63)/(E3-E63)*BJ2</f>
        <v>3.7480412812468014E-2</v>
      </c>
      <c r="CF63" s="14">
        <f>(X3-X63)/(B3-B63)*BG2+(AH3-AH63)/(C3-C63)*BH2+(AR3-AR63)/(D3-D63)*BI2+(BB3-BB63)/(E3-E63)*BJ2</f>
        <v>1.7821204886907565E-2</v>
      </c>
      <c r="CG63" s="14">
        <f>(Y3-Y63)/(B3-B63)*BG2+(AI3-AI63)/(C3-C63)*BH2+(AS3-AS63)/(D3-D63)*BI2+(BC3-BC63)/(E3-E63)*BJ2</f>
        <v>4.4729296946382571E-2</v>
      </c>
      <c r="CH63" s="13">
        <f t="shared" si="8"/>
        <v>0</v>
      </c>
      <c r="CI63" s="13">
        <f t="shared" si="8"/>
        <v>0</v>
      </c>
      <c r="CJ63" s="13">
        <f t="shared" si="8"/>
        <v>0</v>
      </c>
      <c r="CK63" s="13">
        <f t="shared" si="8"/>
        <v>0</v>
      </c>
      <c r="CL63" s="13">
        <f t="shared" si="8"/>
        <v>0</v>
      </c>
      <c r="CM63" s="13">
        <f t="shared" si="4"/>
        <v>0</v>
      </c>
      <c r="CN63" s="13">
        <f t="shared" si="4"/>
        <v>0</v>
      </c>
      <c r="CO63" s="13">
        <f t="shared" si="4"/>
        <v>0</v>
      </c>
      <c r="CP63" s="13">
        <f t="shared" si="4"/>
        <v>0</v>
      </c>
      <c r="CQ63" s="13">
        <f t="shared" si="4"/>
        <v>0</v>
      </c>
      <c r="CR63" s="14">
        <f t="shared" si="9"/>
        <v>0</v>
      </c>
      <c r="CS63" s="14">
        <f t="shared" si="9"/>
        <v>0</v>
      </c>
      <c r="CT63" s="14">
        <f t="shared" si="9"/>
        <v>0</v>
      </c>
      <c r="CU63" s="14">
        <f t="shared" si="9"/>
        <v>0</v>
      </c>
      <c r="CV63" s="14">
        <f t="shared" si="9"/>
        <v>0</v>
      </c>
      <c r="CW63" s="14">
        <f t="shared" si="5"/>
        <v>0</v>
      </c>
      <c r="CX63" s="14">
        <f t="shared" si="5"/>
        <v>0</v>
      </c>
      <c r="CY63" s="14">
        <f t="shared" si="5"/>
        <v>0</v>
      </c>
      <c r="CZ63" s="14">
        <f t="shared" si="5"/>
        <v>0</v>
      </c>
      <c r="DA63" s="14">
        <f t="shared" si="5"/>
        <v>0</v>
      </c>
      <c r="DB63" s="4">
        <f t="shared" si="10"/>
        <v>0</v>
      </c>
      <c r="DC63" s="4">
        <f t="shared" si="10"/>
        <v>0</v>
      </c>
      <c r="DD63" s="4">
        <f t="shared" si="10"/>
        <v>0</v>
      </c>
      <c r="DE63" s="4">
        <f t="shared" si="10"/>
        <v>0</v>
      </c>
      <c r="DF63" s="4">
        <f t="shared" si="10"/>
        <v>0</v>
      </c>
      <c r="DG63" s="4">
        <f t="shared" si="6"/>
        <v>0</v>
      </c>
      <c r="DH63" s="4">
        <f t="shared" si="6"/>
        <v>0</v>
      </c>
      <c r="DI63" s="4">
        <f t="shared" si="6"/>
        <v>0</v>
      </c>
      <c r="DJ63" s="4">
        <f t="shared" si="6"/>
        <v>0</v>
      </c>
      <c r="DK63" s="4">
        <f t="shared" si="6"/>
        <v>0</v>
      </c>
      <c r="DL63" s="3">
        <f t="shared" si="11"/>
        <v>0</v>
      </c>
      <c r="DM63" s="3">
        <f t="shared" si="11"/>
        <v>0</v>
      </c>
      <c r="DN63" s="3">
        <f t="shared" si="11"/>
        <v>0</v>
      </c>
      <c r="DO63" s="3">
        <f t="shared" si="11"/>
        <v>0</v>
      </c>
      <c r="DP63" s="3">
        <f t="shared" si="11"/>
        <v>0</v>
      </c>
      <c r="DQ63" s="3">
        <f t="shared" si="7"/>
        <v>0</v>
      </c>
      <c r="DR63" s="3">
        <f t="shared" si="7"/>
        <v>0</v>
      </c>
      <c r="DS63" s="3">
        <f t="shared" si="7"/>
        <v>0</v>
      </c>
      <c r="DT63" s="3">
        <f t="shared" si="7"/>
        <v>0</v>
      </c>
      <c r="DU63" s="3">
        <f t="shared" si="7"/>
        <v>0</v>
      </c>
      <c r="DV63" s="3"/>
    </row>
    <row r="64" spans="1:126">
      <c r="A64" s="1" t="s">
        <v>125</v>
      </c>
      <c r="B64" s="1">
        <v>22273</v>
      </c>
      <c r="C64" s="1">
        <v>22923</v>
      </c>
      <c r="D64" s="1">
        <v>23560</v>
      </c>
      <c r="E64" s="1">
        <v>19574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3">
        <f>P64/B64*BG2+Z64/C64*BH2+AJ64/D64*BI2+AT64/E64*BJ2</f>
        <v>0</v>
      </c>
      <c r="BE64" s="13">
        <f>Q64/B64*BG2+AA64/C64*BH2+AK64/D64*BI2+AU64/E64*BJ2</f>
        <v>0</v>
      </c>
      <c r="BF64" s="13">
        <f>R64/B64*BG2+AB64/C64*BH2+AL64/D64*BI2+AV64/E64*BJ2</f>
        <v>0</v>
      </c>
      <c r="BG64" s="13">
        <f>S64/B64*BG2+AC64/C64*BH2+AM64/D64*BI2+AW64/E64*BJ2</f>
        <v>0</v>
      </c>
      <c r="BH64" s="13">
        <f>T64/B64*BG2+AD64/C64*BH2+AN64/D64*BI2+AX64/E64*BJ2</f>
        <v>0</v>
      </c>
      <c r="BI64" s="13">
        <f>U64/B64*BG2+AE64/C64*BH2+AO64/D64*BI2+AY64/E64*BJ2</f>
        <v>0</v>
      </c>
      <c r="BJ64" s="13">
        <f>V64/B64*BG2+AF64/C64*BH2+AP64/D64*BI2+AZ64/E64*BJ2</f>
        <v>0</v>
      </c>
      <c r="BK64" s="13">
        <f>W64/B64*BG2+AG64/C64*BH2+AQ64/D64*BI2+BA64/E64*BJ2</f>
        <v>0</v>
      </c>
      <c r="BL64" s="13">
        <f>X64/B64*BG2+AH64/C64*BH2+AR64/D64*BI2+BB64/E64*BJ2</f>
        <v>0</v>
      </c>
      <c r="BM64" s="13">
        <f>Y64/B64*BG2+AI64/C64*BH2+AS64/D64*BI2+BC64/E64*BJ2</f>
        <v>0</v>
      </c>
      <c r="BN64" s="3">
        <f>SUM(BD64,F3*BD3*1)/(BD6+BD4)+BD5*ABS(BD64*BD2-F3*BD4)/(BD6+BD4)</f>
        <v>0</v>
      </c>
      <c r="BO64" s="3">
        <f>SUM(BE64,G3*BD3*1)/(BD6+BD4)+BD5*ABS(BE64*BD2-G3*BD4)/(BD6+BD4)</f>
        <v>0</v>
      </c>
      <c r="BP64" s="3">
        <f>SUM(BF64,H3*BD3*1)/(BD6+BD4)+BD5*ABS(BF64*BD2-H3*BD4)/(BD6+BD4)</f>
        <v>0</v>
      </c>
      <c r="BQ64" s="3">
        <f>SUM(BG64,I3*BD3*1)/(BD6+BD4)+BD5*ABS(BG64*BD2-I3*BD4)/(BD6+BD4)</f>
        <v>0</v>
      </c>
      <c r="BR64" s="3">
        <f>SUM(BH64,J3*BD3*1)/(BD6+BD4)+BD5*ABS(BH64*BD2-J3*BD4)/(BD6+BD4)</f>
        <v>0</v>
      </c>
      <c r="BS64" s="3">
        <f>SUM(BI64,K3*BD3*1)/(BD6+BD4)+BD5*ABS(BI64*BD2-K3*BD4)/(BD6+BD4)</f>
        <v>0</v>
      </c>
      <c r="BT64" s="3">
        <f>SUM(BJ64,L3*BD3*1)/(BD6+BD4)+BD5*ABS(BJ64*BD2-L3*BD4)/(BD6+BD4)</f>
        <v>0</v>
      </c>
      <c r="BU64" s="3">
        <f>SUM(BK64,M3*BD3*1)/(BD6+BD4)+BD5*ABS(BK64*BD2-M3*BD4)/(BD6+BD4)</f>
        <v>0</v>
      </c>
      <c r="BV64" s="3">
        <f>SUM(BL64,N3*BD3*1)/(BD6+BD4)+BD5*ABS(BL64*BD2-N3*BD4)/(BD6+BD4)</f>
        <v>0</v>
      </c>
      <c r="BW64" s="3">
        <f>SUM(BM64,O3*BD3*1)/(BD6+BD4)+BD5*ABS(BM64*BD2-O3*BD4)/(BD6+BD4)</f>
        <v>0</v>
      </c>
      <c r="BX64" s="14">
        <f>(P3-P64)/(B3-B64)*BG2+(Z3-Z64)/(C3-C64)*BH2+(AJ3-AJ64)/(D3-D64)*BI2+(AT3-AT64)/(E3-E64)*BJ2</f>
        <v>3.375588938127471E-2</v>
      </c>
      <c r="BY64" s="14">
        <f>(Q3-Q64)/(B3-B64)*BG2+(AA3-AA64)/(C3-C64)*BH2+(AK3-AK64)/(D3-D64)*BI2+(AU3-AU64)/(E3-E64)*BJ2</f>
        <v>4.3315534972557371E-2</v>
      </c>
      <c r="BZ64" s="14">
        <f>(R3-R64)/(B3-B64)*BG2+(AB3-AB64)/(C3-C64)*BH2+(AL3-AL64)/(D3-D64)*BI2+(AV3-AV64)/(E3-E64)*BJ2</f>
        <v>2.8109522137005395E-2</v>
      </c>
      <c r="CA64" s="14">
        <f>(S3-S64)/(B3-B64)*BG2+(AC3-AC64)/(C3-C64)*BH2+(AM3-AM64)/(D3-D64)*BI2+(AW3-AW64)/(E3-E64)*BJ2</f>
        <v>2.047123845762092E-2</v>
      </c>
      <c r="CB64" s="14">
        <f>(T3-T64)/(B3-B64)*BG2+(AD3-AD64)/(C3-C64)*BH2+(AN3-AN64)/(D3-D64)*BI2+(AX3-AX64)/(E3-E64)*BJ2</f>
        <v>2.6599595753531696E-2</v>
      </c>
      <c r="CC64" s="14">
        <f>(U3-U64)/(B3-B64)*BG2+(AE3-AE64)/(C3-C64)*BH2+(AO3-AO64)/(D3-D64)*BI2+(AY3-AY64)/(E3-E64)*BJ2</f>
        <v>1.9486289252806828E-2</v>
      </c>
      <c r="CD64" s="14">
        <f>(V3-V64)/(B3-B64)*BG2+(AF3-AF64)/(C3-C64)*BH2+(AP3-AP64)/(D3-D64)*BI2+(AZ3-AZ64)/(E3-E64)*BJ2</f>
        <v>1.9520883410427729E-2</v>
      </c>
      <c r="CE64" s="14">
        <f>(W3-W64)/(B3-B64)*BG2+(AG3-AG64)/(C3-C64)*BH2+(AQ3-AQ64)/(D3-D64)*BI2+(BA3-BA64)/(E3-E64)*BJ2</f>
        <v>3.7519165378069472E-2</v>
      </c>
      <c r="CF64" s="14">
        <f>(X3-X64)/(B3-B64)*BG2+(AH3-AH64)/(C3-C64)*BH2+(AR3-AR64)/(D3-D64)*BI2+(BB3-BB64)/(E3-E64)*BJ2</f>
        <v>1.7835911665921664E-2</v>
      </c>
      <c r="CG64" s="14">
        <f>(Y3-Y64)/(B3-B64)*BG2+(AI3-AI64)/(C3-C64)*BH2+(AS3-AS64)/(D3-D64)*BI2+(BC3-BC64)/(E3-E64)*BJ2</f>
        <v>4.4761164889995861E-2</v>
      </c>
      <c r="CH64" s="13">
        <f t="shared" si="8"/>
        <v>0</v>
      </c>
      <c r="CI64" s="13">
        <f t="shared" si="8"/>
        <v>0</v>
      </c>
      <c r="CJ64" s="13">
        <f t="shared" si="8"/>
        <v>0</v>
      </c>
      <c r="CK64" s="13">
        <f t="shared" si="8"/>
        <v>0</v>
      </c>
      <c r="CL64" s="13">
        <f t="shared" si="8"/>
        <v>0</v>
      </c>
      <c r="CM64" s="13">
        <f t="shared" si="4"/>
        <v>0</v>
      </c>
      <c r="CN64" s="13">
        <f t="shared" si="4"/>
        <v>0</v>
      </c>
      <c r="CO64" s="13">
        <f t="shared" si="4"/>
        <v>0</v>
      </c>
      <c r="CP64" s="13">
        <f t="shared" si="4"/>
        <v>0</v>
      </c>
      <c r="CQ64" s="13">
        <f t="shared" si="4"/>
        <v>0</v>
      </c>
      <c r="CR64" s="14">
        <f t="shared" si="9"/>
        <v>0</v>
      </c>
      <c r="CS64" s="14">
        <f t="shared" si="9"/>
        <v>0</v>
      </c>
      <c r="CT64" s="14">
        <f t="shared" si="9"/>
        <v>0</v>
      </c>
      <c r="CU64" s="14">
        <f t="shared" si="9"/>
        <v>0</v>
      </c>
      <c r="CV64" s="14">
        <f t="shared" si="9"/>
        <v>0</v>
      </c>
      <c r="CW64" s="14">
        <f t="shared" si="5"/>
        <v>0</v>
      </c>
      <c r="CX64" s="14">
        <f t="shared" si="5"/>
        <v>0</v>
      </c>
      <c r="CY64" s="14">
        <f t="shared" si="5"/>
        <v>0</v>
      </c>
      <c r="CZ64" s="14">
        <f t="shared" si="5"/>
        <v>0</v>
      </c>
      <c r="DA64" s="14">
        <f t="shared" si="5"/>
        <v>0</v>
      </c>
      <c r="DB64" s="4">
        <f t="shared" si="10"/>
        <v>0</v>
      </c>
      <c r="DC64" s="4">
        <f t="shared" si="10"/>
        <v>0</v>
      </c>
      <c r="DD64" s="4">
        <f t="shared" si="10"/>
        <v>0</v>
      </c>
      <c r="DE64" s="4">
        <f t="shared" si="10"/>
        <v>0</v>
      </c>
      <c r="DF64" s="4">
        <f t="shared" si="10"/>
        <v>0</v>
      </c>
      <c r="DG64" s="4">
        <f t="shared" si="6"/>
        <v>0</v>
      </c>
      <c r="DH64" s="4">
        <f t="shared" si="6"/>
        <v>0</v>
      </c>
      <c r="DI64" s="4">
        <f t="shared" si="6"/>
        <v>0</v>
      </c>
      <c r="DJ64" s="4">
        <f t="shared" si="6"/>
        <v>0</v>
      </c>
      <c r="DK64" s="4">
        <f t="shared" si="6"/>
        <v>0</v>
      </c>
      <c r="DL64" s="3">
        <f t="shared" si="11"/>
        <v>0</v>
      </c>
      <c r="DM64" s="3">
        <f t="shared" si="11"/>
        <v>0</v>
      </c>
      <c r="DN64" s="3">
        <f t="shared" si="11"/>
        <v>0</v>
      </c>
      <c r="DO64" s="3">
        <f t="shared" si="11"/>
        <v>0</v>
      </c>
      <c r="DP64" s="3">
        <f t="shared" si="11"/>
        <v>0</v>
      </c>
      <c r="DQ64" s="3">
        <f t="shared" si="7"/>
        <v>0</v>
      </c>
      <c r="DR64" s="3">
        <f t="shared" si="7"/>
        <v>0</v>
      </c>
      <c r="DS64" s="3">
        <f t="shared" si="7"/>
        <v>0</v>
      </c>
      <c r="DT64" s="3">
        <f t="shared" si="7"/>
        <v>0</v>
      </c>
      <c r="DU64" s="3">
        <f t="shared" si="7"/>
        <v>0</v>
      </c>
      <c r="DV64" s="3"/>
    </row>
    <row r="65" spans="1:126">
      <c r="A65" s="1" t="s">
        <v>126</v>
      </c>
      <c r="B65" s="1">
        <v>22062</v>
      </c>
      <c r="C65" s="1">
        <v>24494</v>
      </c>
      <c r="D65" s="1">
        <v>25850</v>
      </c>
      <c r="E65" s="1">
        <v>23551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3">
        <f>P65/B65*BG2+Z65/C65*BH2+AJ65/D65*BI2+AT65/E65*BJ2</f>
        <v>0</v>
      </c>
      <c r="BE65" s="13">
        <f>Q65/B65*BG2+AA65/C65*BH2+AK65/D65*BI2+AU65/E65*BJ2</f>
        <v>0</v>
      </c>
      <c r="BF65" s="13">
        <f>R65/B65*BG2+AB65/C65*BH2+AL65/D65*BI2+AV65/E65*BJ2</f>
        <v>0</v>
      </c>
      <c r="BG65" s="13">
        <f>S65/B65*BG2+AC65/C65*BH2+AM65/D65*BI2+AW65/E65*BJ2</f>
        <v>0</v>
      </c>
      <c r="BH65" s="13">
        <f>T65/B65*BG2+AD65/C65*BH2+AN65/D65*BI2+AX65/E65*BJ2</f>
        <v>0</v>
      </c>
      <c r="BI65" s="13">
        <f>U65/B65*BG2+AE65/C65*BH2+AO65/D65*BI2+AY65/E65*BJ2</f>
        <v>0</v>
      </c>
      <c r="BJ65" s="13">
        <f>V65/B65*BG2+AF65/C65*BH2+AP65/D65*BI2+AZ65/E65*BJ2</f>
        <v>0</v>
      </c>
      <c r="BK65" s="13">
        <f>W65/B65*BG2+AG65/C65*BH2+AQ65/D65*BI2+BA65/E65*BJ2</f>
        <v>0</v>
      </c>
      <c r="BL65" s="13">
        <f>X65/B65*BG2+AH65/C65*BH2+AR65/D65*BI2+BB65/E65*BJ2</f>
        <v>0</v>
      </c>
      <c r="BM65" s="13">
        <f>Y65/B65*BG2+AI65/C65*BH2+AS65/D65*BI2+BC65/E65*BJ2</f>
        <v>0</v>
      </c>
      <c r="BN65" s="3">
        <f>SUM(BD65,F3*BD3*1)/(BD6+BD4)+BD5*ABS(BD65*BD2-F3*BD4)/(BD6+BD4)</f>
        <v>0</v>
      </c>
      <c r="BO65" s="3">
        <f>SUM(BE65,G3*BD3*1)/(BD6+BD4)+BD5*ABS(BE65*BD2-G3*BD4)/(BD6+BD4)</f>
        <v>0</v>
      </c>
      <c r="BP65" s="3">
        <f>SUM(BF65,H3*BD3*1)/(BD6+BD4)+BD5*ABS(BF65*BD2-H3*BD4)/(BD6+BD4)</f>
        <v>0</v>
      </c>
      <c r="BQ65" s="3">
        <f>SUM(BG65,I3*BD3*1)/(BD6+BD4)+BD5*ABS(BG65*BD2-I3*BD4)/(BD6+BD4)</f>
        <v>0</v>
      </c>
      <c r="BR65" s="3">
        <f>SUM(BH65,J3*BD3*1)/(BD6+BD4)+BD5*ABS(BH65*BD2-J3*BD4)/(BD6+BD4)</f>
        <v>0</v>
      </c>
      <c r="BS65" s="3">
        <f>SUM(BI65,K3*BD3*1)/(BD6+BD4)+BD5*ABS(BI65*BD2-K3*BD4)/(BD6+BD4)</f>
        <v>0</v>
      </c>
      <c r="BT65" s="3">
        <f>SUM(BJ65,L3*BD3*1)/(BD6+BD4)+BD5*ABS(BJ65*BD2-L3*BD4)/(BD6+BD4)</f>
        <v>0</v>
      </c>
      <c r="BU65" s="3">
        <f>SUM(BK65,M3*BD3*1)/(BD6+BD4)+BD5*ABS(BK65*BD2-M3*BD4)/(BD6+BD4)</f>
        <v>0</v>
      </c>
      <c r="BV65" s="3">
        <f>SUM(BL65,N3*BD3*1)/(BD6+BD4)+BD5*ABS(BL65*BD2-N3*BD4)/(BD6+BD4)</f>
        <v>0</v>
      </c>
      <c r="BW65" s="3">
        <f>SUM(BM65,O3*BD3*1)/(BD6+BD4)+BD5*ABS(BM65*BD2-O3*BD4)/(BD6+BD4)</f>
        <v>0</v>
      </c>
      <c r="BX65" s="14">
        <f>(P3-P65)/(B3-B65)*BG2+(Z3-Z65)/(C3-C65)*BH2+(AJ3-AJ65)/(D3-D65)*BI2+(AT3-AT65)/(E3-E65)*BJ2</f>
        <v>3.3787637455566372E-2</v>
      </c>
      <c r="BY65" s="14">
        <f>(Q3-Q65)/(B3-B65)*BG2+(AA3-AA65)/(C3-C65)*BH2+(AK3-AK65)/(D3-D65)*BI2+(AU3-AU65)/(E3-E65)*BJ2</f>
        <v>4.3358126989750091E-2</v>
      </c>
      <c r="BZ65" s="14">
        <f>(R3-R65)/(B3-B65)*BG2+(AB3-AB65)/(C3-C65)*BH2+(AL3-AL65)/(D3-D65)*BI2+(AV3-AV65)/(E3-E65)*BJ2</f>
        <v>2.813471936242689E-2</v>
      </c>
      <c r="CA65" s="14">
        <f>(S3-S65)/(B3-B65)*BG2+(AC3-AC65)/(C3-C65)*BH2+(AM3-AM65)/(D3-D65)*BI2+(AW3-AW65)/(E3-E65)*BJ2</f>
        <v>2.0490407809572928E-2</v>
      </c>
      <c r="CB65" s="14">
        <f>(T3-T65)/(B3-B65)*BG2+(AD3-AD65)/(C3-C65)*BH2+(AN3-AN65)/(D3-D65)*BI2+(AX3-AX65)/(E3-E65)*BJ2</f>
        <v>2.662424157130143E-2</v>
      </c>
      <c r="CC65" s="14">
        <f>(U3-U65)/(B3-B65)*BG2+(AE3-AE65)/(C3-C65)*BH2+(AO3-AO65)/(D3-D65)*BI2+(AY3-AY65)/(E3-E65)*BJ2</f>
        <v>1.9503483162060683E-2</v>
      </c>
      <c r="CD65" s="14">
        <f>(V3-V65)/(B3-B65)*BG2+(AF3-AF65)/(C3-C65)*BH2+(AP3-AP65)/(D3-D65)*BI2+(AZ3-AZ65)/(E3-E65)*BJ2</f>
        <v>1.9538964750774122E-2</v>
      </c>
      <c r="CE65" s="14">
        <f>(W3-W65)/(B3-B65)*BG2+(AG3-AG65)/(C3-C65)*BH2+(AQ3-AQ65)/(D3-D65)*BI2+(BA3-BA65)/(E3-E65)*BJ2</f>
        <v>3.7557958356084387E-2</v>
      </c>
      <c r="CF65" s="14">
        <f>(X3-X65)/(B3-B65)*BG2+(AH3-AH65)/(C3-C65)*BH2+(AR3-AR65)/(D3-D65)*BI2+(BB3-BB65)/(E3-E65)*BJ2</f>
        <v>1.7852553972282845E-2</v>
      </c>
      <c r="CG65" s="14">
        <f>(Y3-Y65)/(B3-B65)*BG2+(AI3-AI65)/(C3-C65)*BH2+(AS3-AS65)/(D3-D65)*BI2+(BC3-BC65)/(E3-E65)*BJ2</f>
        <v>4.4801531992667259E-2</v>
      </c>
      <c r="CH65" s="13">
        <f t="shared" si="8"/>
        <v>0</v>
      </c>
      <c r="CI65" s="13">
        <f t="shared" si="8"/>
        <v>0</v>
      </c>
      <c r="CJ65" s="13">
        <f t="shared" si="8"/>
        <v>0</v>
      </c>
      <c r="CK65" s="13">
        <f t="shared" si="8"/>
        <v>0</v>
      </c>
      <c r="CL65" s="13">
        <f t="shared" si="8"/>
        <v>0</v>
      </c>
      <c r="CM65" s="13">
        <f t="shared" si="4"/>
        <v>0</v>
      </c>
      <c r="CN65" s="13">
        <f t="shared" si="4"/>
        <v>0</v>
      </c>
      <c r="CO65" s="13">
        <f t="shared" si="4"/>
        <v>0</v>
      </c>
      <c r="CP65" s="13">
        <f t="shared" si="4"/>
        <v>0</v>
      </c>
      <c r="CQ65" s="13">
        <f t="shared" si="4"/>
        <v>0</v>
      </c>
      <c r="CR65" s="14">
        <f t="shared" si="9"/>
        <v>0</v>
      </c>
      <c r="CS65" s="14">
        <f t="shared" si="9"/>
        <v>0</v>
      </c>
      <c r="CT65" s="14">
        <f t="shared" si="9"/>
        <v>0</v>
      </c>
      <c r="CU65" s="14">
        <f t="shared" si="9"/>
        <v>0</v>
      </c>
      <c r="CV65" s="14">
        <f t="shared" si="9"/>
        <v>0</v>
      </c>
      <c r="CW65" s="14">
        <f t="shared" si="5"/>
        <v>0</v>
      </c>
      <c r="CX65" s="14">
        <f t="shared" si="5"/>
        <v>0</v>
      </c>
      <c r="CY65" s="14">
        <f t="shared" si="5"/>
        <v>0</v>
      </c>
      <c r="CZ65" s="14">
        <f t="shared" si="5"/>
        <v>0</v>
      </c>
      <c r="DA65" s="14">
        <f t="shared" si="5"/>
        <v>0</v>
      </c>
      <c r="DB65" s="4">
        <f t="shared" si="10"/>
        <v>0</v>
      </c>
      <c r="DC65" s="4">
        <f t="shared" si="10"/>
        <v>0</v>
      </c>
      <c r="DD65" s="4">
        <f t="shared" si="10"/>
        <v>0</v>
      </c>
      <c r="DE65" s="4">
        <f t="shared" si="10"/>
        <v>0</v>
      </c>
      <c r="DF65" s="4">
        <f t="shared" si="10"/>
        <v>0</v>
      </c>
      <c r="DG65" s="4">
        <f t="shared" si="6"/>
        <v>0</v>
      </c>
      <c r="DH65" s="4">
        <f t="shared" si="6"/>
        <v>0</v>
      </c>
      <c r="DI65" s="4">
        <f t="shared" si="6"/>
        <v>0</v>
      </c>
      <c r="DJ65" s="4">
        <f t="shared" si="6"/>
        <v>0</v>
      </c>
      <c r="DK65" s="4">
        <f t="shared" si="6"/>
        <v>0</v>
      </c>
      <c r="DL65" s="3">
        <f t="shared" si="11"/>
        <v>0</v>
      </c>
      <c r="DM65" s="3">
        <f t="shared" si="11"/>
        <v>0</v>
      </c>
      <c r="DN65" s="3">
        <f t="shared" si="11"/>
        <v>0</v>
      </c>
      <c r="DO65" s="3">
        <f t="shared" si="11"/>
        <v>0</v>
      </c>
      <c r="DP65" s="3">
        <f t="shared" si="11"/>
        <v>0</v>
      </c>
      <c r="DQ65" s="3">
        <f t="shared" si="7"/>
        <v>0</v>
      </c>
      <c r="DR65" s="3">
        <f t="shared" si="7"/>
        <v>0</v>
      </c>
      <c r="DS65" s="3">
        <f t="shared" si="7"/>
        <v>0</v>
      </c>
      <c r="DT65" s="3">
        <f t="shared" si="7"/>
        <v>0</v>
      </c>
      <c r="DU65" s="3">
        <f t="shared" si="7"/>
        <v>0</v>
      </c>
      <c r="DV65" s="3"/>
    </row>
    <row r="66" spans="1:126">
      <c r="A66" s="1" t="s">
        <v>127</v>
      </c>
      <c r="B66" s="1">
        <v>21800</v>
      </c>
      <c r="C66" s="1">
        <v>26497</v>
      </c>
      <c r="D66" s="1">
        <v>29909</v>
      </c>
      <c r="E66" s="1">
        <v>28205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3">
        <f>P66/B66*BG2+Z66/C66*BH2+AJ66/D66*BI2+AT66/E66*BJ2</f>
        <v>0</v>
      </c>
      <c r="BE66" s="13">
        <f>Q66/B66*BG2+AA66/C66*BH2+AK66/D66*BI2+AU66/E66*BJ2</f>
        <v>0</v>
      </c>
      <c r="BF66" s="13">
        <f>R66/B66*BG2+AB66/C66*BH2+AL66/D66*BI2+AV66/E66*BJ2</f>
        <v>0</v>
      </c>
      <c r="BG66" s="13">
        <f>S66/B66*BG2+AC66/C66*BH2+AM66/D66*BI2+AW66/E66*BJ2</f>
        <v>0</v>
      </c>
      <c r="BH66" s="13">
        <f>T66/B66*BG2+AD66/C66*BH2+AN66/D66*BI2+AX66/E66*BJ2</f>
        <v>0</v>
      </c>
      <c r="BI66" s="13">
        <f>U66/B66*BG2+AE66/C66*BH2+AO66/D66*BI2+AY66/E66*BJ2</f>
        <v>0</v>
      </c>
      <c r="BJ66" s="13">
        <f>V66/B66*BG2+AF66/C66*BH2+AP66/D66*BI2+AZ66/E66*BJ2</f>
        <v>0</v>
      </c>
      <c r="BK66" s="13">
        <f>W66/B66*BG2+AG66/C66*BH2+AQ66/D66*BI2+BA66/E66*BJ2</f>
        <v>0</v>
      </c>
      <c r="BL66" s="13">
        <f>X66/B66*BG2+AH66/C66*BH2+AR66/D66*BI2+BB66/E66*BJ2</f>
        <v>0</v>
      </c>
      <c r="BM66" s="13">
        <f>Y66/B66*BG2+AI66/C66*BH2+AS66/D66*BI2+BC66/E66*BJ2</f>
        <v>0</v>
      </c>
      <c r="BN66" s="3">
        <f>SUM(BD66,F3*BD3*1)/(BD6+BD4)+BD5*ABS(BD66*BD2-F3*BD4)/(BD6+BD4)</f>
        <v>0</v>
      </c>
      <c r="BO66" s="3">
        <f>SUM(BE66,G3*BD3*1)/(BD6+BD4)+BD5*ABS(BE66*BD2-G3*BD4)/(BD6+BD4)</f>
        <v>0</v>
      </c>
      <c r="BP66" s="3">
        <f>SUM(BF66,H3*BD3*1)/(BD6+BD4)+BD5*ABS(BF66*BD2-H3*BD4)/(BD6+BD4)</f>
        <v>0</v>
      </c>
      <c r="BQ66" s="3">
        <f>SUM(BG66,I3*BD3*1)/(BD6+BD4)+BD5*ABS(BG66*BD2-I3*BD4)/(BD6+BD4)</f>
        <v>0</v>
      </c>
      <c r="BR66" s="3">
        <f>SUM(BH66,J3*BD3*1)/(BD6+BD4)+BD5*ABS(BH66*BD2-J3*BD4)/(BD6+BD4)</f>
        <v>0</v>
      </c>
      <c r="BS66" s="3">
        <f>SUM(BI66,K3*BD3*1)/(BD6+BD4)+BD5*ABS(BI66*BD2-K3*BD4)/(BD6+BD4)</f>
        <v>0</v>
      </c>
      <c r="BT66" s="3">
        <f>SUM(BJ66,L3*BD3*1)/(BD6+BD4)+BD5*ABS(BJ66*BD2-L3*BD4)/(BD6+BD4)</f>
        <v>0</v>
      </c>
      <c r="BU66" s="3">
        <f>SUM(BK66,M3*BD3*1)/(BD6+BD4)+BD5*ABS(BK66*BD2-M3*BD4)/(BD6+BD4)</f>
        <v>0</v>
      </c>
      <c r="BV66" s="3">
        <f>SUM(BL66,N3*BD3*1)/(BD6+BD4)+BD5*ABS(BL66*BD2-N3*BD4)/(BD6+BD4)</f>
        <v>0</v>
      </c>
      <c r="BW66" s="3">
        <f>SUM(BM66,O3*BD3*1)/(BD6+BD4)+BD5*ABS(BM66*BD2-O3*BD4)/(BD6+BD4)</f>
        <v>0</v>
      </c>
      <c r="BX66" s="14">
        <f>(P3-P66)/(B3-B66)*BG2+(Z3-Z66)/(C3-C66)*BH2+(AJ3-AJ66)/(D3-D66)*BI2+(AT3-AT66)/(E3-E66)*BJ2</f>
        <v>3.3831091159315742E-2</v>
      </c>
      <c r="BY66" s="14">
        <f>(Q3-Q66)/(B3-B66)*BG2+(AA3-AA66)/(C3-C66)*BH2+(AK3-AK66)/(D3-D66)*BI2+(AU3-AU66)/(E3-E66)*BJ2</f>
        <v>4.3415968932410662E-2</v>
      </c>
      <c r="BZ66" s="14">
        <f>(R3-R66)/(B3-B66)*BG2+(AB3-AB66)/(C3-C66)*BH2+(AL3-AL66)/(D3-D66)*BI2+(AV3-AV66)/(E3-E66)*BJ2</f>
        <v>2.816874250797443E-2</v>
      </c>
      <c r="CA66" s="14">
        <f>(S3-S66)/(B3-B66)*BG2+(AC3-AC66)/(C3-C66)*BH2+(AM3-AM66)/(D3-D66)*BI2+(AW3-AW66)/(E3-E66)*BJ2</f>
        <v>2.051626313602796E-2</v>
      </c>
      <c r="CB66" s="14">
        <f>(T3-T66)/(B3-B66)*BG2+(AD3-AD66)/(C3-C66)*BH2+(AN3-AN66)/(D3-D66)*BI2+(AX3-AX66)/(E3-E66)*BJ2</f>
        <v>2.6657883583713619E-2</v>
      </c>
      <c r="CC66" s="14">
        <f>(U3-U66)/(B3-B66)*BG2+(AE3-AE66)/(C3-C66)*BH2+(AO3-AO66)/(D3-D66)*BI2+(AY3-AY66)/(E3-E66)*BJ2</f>
        <v>1.9527268149070312E-2</v>
      </c>
      <c r="CD66" s="14">
        <f>(V3-V66)/(B3-B66)*BG2+(AF3-AF66)/(C3-C66)*BH2+(AP3-AP66)/(D3-D66)*BI2+(AZ3-AZ66)/(E3-E66)*BJ2</f>
        <v>1.9564134106305191E-2</v>
      </c>
      <c r="CE66" s="14">
        <f>(W3-W66)/(B3-B66)*BG2+(AG3-AG66)/(C3-C66)*BH2+(AQ3-AQ66)/(D3-D66)*BI2+(BA3-BA66)/(E3-E66)*BJ2</f>
        <v>3.7610005427687956E-2</v>
      </c>
      <c r="CF66" s="14">
        <f>(X3-X66)/(B3-B66)*BG2+(AH3-AH66)/(C3-C66)*BH2+(AR3-AR66)/(D3-D66)*BI2+(BB3-BB66)/(E3-E66)*BJ2</f>
        <v>1.7875343618308222E-2</v>
      </c>
      <c r="CG66" s="14">
        <f>(Y3-Y66)/(B3-B66)*BG2+(AI3-AI66)/(C3-C66)*BH2+(AS3-AS66)/(D3-D66)*BI2+(BC3-BC66)/(E3-E66)*BJ2</f>
        <v>4.4858519380666831E-2</v>
      </c>
      <c r="CH66" s="13">
        <f t="shared" si="8"/>
        <v>0</v>
      </c>
      <c r="CI66" s="13">
        <f t="shared" si="8"/>
        <v>0</v>
      </c>
      <c r="CJ66" s="13">
        <f t="shared" si="8"/>
        <v>0</v>
      </c>
      <c r="CK66" s="13">
        <f t="shared" si="8"/>
        <v>0</v>
      </c>
      <c r="CL66" s="13">
        <f t="shared" si="8"/>
        <v>0</v>
      </c>
      <c r="CM66" s="13">
        <f t="shared" si="4"/>
        <v>0</v>
      </c>
      <c r="CN66" s="13">
        <f t="shared" si="4"/>
        <v>0</v>
      </c>
      <c r="CO66" s="13">
        <f t="shared" si="4"/>
        <v>0</v>
      </c>
      <c r="CP66" s="13">
        <f t="shared" si="4"/>
        <v>0</v>
      </c>
      <c r="CQ66" s="13">
        <f t="shared" si="4"/>
        <v>0</v>
      </c>
      <c r="CR66" s="14">
        <f t="shared" si="9"/>
        <v>0</v>
      </c>
      <c r="CS66" s="14">
        <f t="shared" si="9"/>
        <v>0</v>
      </c>
      <c r="CT66" s="14">
        <f t="shared" si="9"/>
        <v>0</v>
      </c>
      <c r="CU66" s="14">
        <f t="shared" si="9"/>
        <v>0</v>
      </c>
      <c r="CV66" s="14">
        <f t="shared" si="9"/>
        <v>0</v>
      </c>
      <c r="CW66" s="14">
        <f t="shared" si="5"/>
        <v>0</v>
      </c>
      <c r="CX66" s="14">
        <f t="shared" si="5"/>
        <v>0</v>
      </c>
      <c r="CY66" s="14">
        <f t="shared" si="5"/>
        <v>0</v>
      </c>
      <c r="CZ66" s="14">
        <f t="shared" si="5"/>
        <v>0</v>
      </c>
      <c r="DA66" s="14">
        <f t="shared" si="5"/>
        <v>0</v>
      </c>
      <c r="DB66" s="4">
        <f t="shared" si="10"/>
        <v>0</v>
      </c>
      <c r="DC66" s="4">
        <f t="shared" si="10"/>
        <v>0</v>
      </c>
      <c r="DD66" s="4">
        <f t="shared" si="10"/>
        <v>0</v>
      </c>
      <c r="DE66" s="4">
        <f t="shared" si="10"/>
        <v>0</v>
      </c>
      <c r="DF66" s="4">
        <f t="shared" si="10"/>
        <v>0</v>
      </c>
      <c r="DG66" s="4">
        <f t="shared" si="6"/>
        <v>0</v>
      </c>
      <c r="DH66" s="4">
        <f t="shared" si="6"/>
        <v>0</v>
      </c>
      <c r="DI66" s="4">
        <f t="shared" si="6"/>
        <v>0</v>
      </c>
      <c r="DJ66" s="4">
        <f t="shared" si="6"/>
        <v>0</v>
      </c>
      <c r="DK66" s="4">
        <f t="shared" si="6"/>
        <v>0</v>
      </c>
      <c r="DL66" s="3">
        <f t="shared" si="11"/>
        <v>0</v>
      </c>
      <c r="DM66" s="3">
        <f t="shared" si="11"/>
        <v>0</v>
      </c>
      <c r="DN66" s="3">
        <f t="shared" si="11"/>
        <v>0</v>
      </c>
      <c r="DO66" s="3">
        <f t="shared" si="11"/>
        <v>0</v>
      </c>
      <c r="DP66" s="3">
        <f t="shared" si="11"/>
        <v>0</v>
      </c>
      <c r="DQ66" s="3">
        <f t="shared" si="7"/>
        <v>0</v>
      </c>
      <c r="DR66" s="3">
        <f t="shared" si="7"/>
        <v>0</v>
      </c>
      <c r="DS66" s="3">
        <f t="shared" si="7"/>
        <v>0</v>
      </c>
      <c r="DT66" s="3">
        <f t="shared" si="7"/>
        <v>0</v>
      </c>
      <c r="DU66" s="3">
        <f t="shared" si="7"/>
        <v>0</v>
      </c>
      <c r="DV66" s="3"/>
    </row>
    <row r="67" spans="1:126">
      <c r="A67" s="1" t="s">
        <v>128</v>
      </c>
      <c r="B67" s="1">
        <v>21749</v>
      </c>
      <c r="C67" s="1">
        <v>23037</v>
      </c>
      <c r="D67" s="1">
        <v>26354</v>
      </c>
      <c r="E67" s="1">
        <v>21988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3">
        <f>P67/B67*BG2+Z67/C67*BH2+AJ67/D67*BI2+AT67/E67*BJ2</f>
        <v>0</v>
      </c>
      <c r="BE67" s="13">
        <f>Q67/B67*BG2+AA67/C67*BH2+AK67/D67*BI2+AU67/E67*BJ2</f>
        <v>0</v>
      </c>
      <c r="BF67" s="13">
        <f>R67/B67*BG2+AB67/C67*BH2+AL67/D67*BI2+AV67/E67*BJ2</f>
        <v>0</v>
      </c>
      <c r="BG67" s="13">
        <f>S67/B67*BG2+AC67/C67*BH2+AM67/D67*BI2+AW67/E67*BJ2</f>
        <v>0</v>
      </c>
      <c r="BH67" s="13">
        <f>T67/B67*BG2+AD67/C67*BH2+AN67/D67*BI2+AX67/E67*BJ2</f>
        <v>0</v>
      </c>
      <c r="BI67" s="13">
        <f>U67/B67*BG2+AE67/C67*BH2+AO67/D67*BI2+AY67/E67*BJ2</f>
        <v>0</v>
      </c>
      <c r="BJ67" s="13">
        <f>V67/B67*BG2+AF67/C67*BH2+AP67/D67*BI2+AZ67/E67*BJ2</f>
        <v>0</v>
      </c>
      <c r="BK67" s="13">
        <f>W67/B67*BG2+AG67/C67*BH2+AQ67/D67*BI2+BA67/E67*BJ2</f>
        <v>0</v>
      </c>
      <c r="BL67" s="13">
        <f>X67/B67*BG2+AH67/C67*BH2+AR67/D67*BI2+BB67/E67*BJ2</f>
        <v>0</v>
      </c>
      <c r="BM67" s="13">
        <f>Y67/B67*BG2+AI67/C67*BH2+AS67/D67*BI2+BC67/E67*BJ2</f>
        <v>0</v>
      </c>
      <c r="BN67" s="3">
        <f>SUM(BD67,F3*BD3*1)/(BD6+BD4)+BD5*ABS(BD67*BD2-F3*BD4)/(BD6+BD4)</f>
        <v>0</v>
      </c>
      <c r="BO67" s="3">
        <f>SUM(BE67,G3*BD3*1)/(BD6+BD4)+BD5*ABS(BE67*BD2-G3*BD4)/(BD6+BD4)</f>
        <v>0</v>
      </c>
      <c r="BP67" s="3">
        <f>SUM(BF67,H3*BD3*1)/(BD6+BD4)+BD5*ABS(BF67*BD2-H3*BD4)/(BD6+BD4)</f>
        <v>0</v>
      </c>
      <c r="BQ67" s="3">
        <f>SUM(BG67,I3*BD3*1)/(BD6+BD4)+BD5*ABS(BG67*BD2-I3*BD4)/(BD6+BD4)</f>
        <v>0</v>
      </c>
      <c r="BR67" s="3">
        <f>SUM(BH67,J3*BD3*1)/(BD6+BD4)+BD5*ABS(BH67*BD2-J3*BD4)/(BD6+BD4)</f>
        <v>0</v>
      </c>
      <c r="BS67" s="3">
        <f>SUM(BI67,K3*BD3*1)/(BD6+BD4)+BD5*ABS(BI67*BD2-K3*BD4)/(BD6+BD4)</f>
        <v>0</v>
      </c>
      <c r="BT67" s="3">
        <f>SUM(BJ67,L3*BD3*1)/(BD6+BD4)+BD5*ABS(BJ67*BD2-L3*BD4)/(BD6+BD4)</f>
        <v>0</v>
      </c>
      <c r="BU67" s="3">
        <f>SUM(BK67,M3*BD3*1)/(BD6+BD4)+BD5*ABS(BK67*BD2-M3*BD4)/(BD6+BD4)</f>
        <v>0</v>
      </c>
      <c r="BV67" s="3">
        <f>SUM(BL67,N3*BD3*1)/(BD6+BD4)+BD5*ABS(BL67*BD2-N3*BD4)/(BD6+BD4)</f>
        <v>0</v>
      </c>
      <c r="BW67" s="3">
        <f>SUM(BM67,O3*BD3*1)/(BD6+BD4)+BD5*ABS(BM67*BD2-O3*BD4)/(BD6+BD4)</f>
        <v>0</v>
      </c>
      <c r="BX67" s="14">
        <f>(P3-P67)/(B3-B67)*BG2+(Z3-Z67)/(C3-C67)*BH2+(AJ3-AJ67)/(D3-D67)*BI2+(AT3-AT67)/(E3-E67)*BJ2</f>
        <v>3.3777226495667161E-2</v>
      </c>
      <c r="BY67" s="14">
        <f>(Q3-Q67)/(B3-B67)*BG2+(AA3-AA67)/(C3-C67)*BH2+(AK3-AK67)/(D3-D67)*BI2+(AU3-AU67)/(E3-E67)*BJ2</f>
        <v>4.3344322378732668E-2</v>
      </c>
      <c r="BZ67" s="14">
        <f>(R3-R67)/(B3-B67)*BG2+(AB3-AB67)/(C3-C67)*BH2+(AL3-AL67)/(D3-D67)*BI2+(AV3-AV67)/(E3-E67)*BJ2</f>
        <v>2.8125012293409805E-2</v>
      </c>
      <c r="CA67" s="14">
        <f>(S3-S67)/(B3-B67)*BG2+(AC3-AC67)/(C3-C67)*BH2+(AM3-AM67)/(D3-D67)*BI2+(AW3-AW67)/(E3-E67)*BJ2</f>
        <v>2.0483667315459444E-2</v>
      </c>
      <c r="CB67" s="14">
        <f>(T3-T67)/(B3-B67)*BG2+(AD3-AD67)/(C3-C67)*BH2+(AN3-AN67)/(D3-D67)*BI2+(AX3-AX67)/(E3-E67)*BJ2</f>
        <v>2.6615561881299717E-2</v>
      </c>
      <c r="CC67" s="14">
        <f>(U3-U67)/(B3-B67)*BG2+(AE3-AE67)/(C3-C67)*BH2+(AO3-AO67)/(D3-D67)*BI2+(AY3-AY67)/(E3-E67)*BJ2</f>
        <v>1.9497603465466619E-2</v>
      </c>
      <c r="CD67" s="14">
        <f>(V3-V67)/(B3-B67)*BG2+(AF3-AF67)/(C3-C67)*BH2+(AP3-AP67)/(D3-D67)*BI2+(AZ3-AZ67)/(E3-E67)*BJ2</f>
        <v>1.9533708544060523E-2</v>
      </c>
      <c r="CE67" s="14">
        <f>(W3-W67)/(B3-B67)*BG2+(AG3-AG67)/(C3-C67)*BH2+(AQ3-AQ67)/(D3-D67)*BI2+(BA3-BA67)/(E3-E67)*BJ2</f>
        <v>3.754499690912088E-2</v>
      </c>
      <c r="CF67" s="14">
        <f>(X3-X67)/(B3-B67)*BG2+(AH3-AH67)/(C3-C67)*BH2+(AR3-AR67)/(D3-D67)*BI2+(BB3-BB67)/(E3-E67)*BJ2</f>
        <v>1.7847024835184959E-2</v>
      </c>
      <c r="CG67" s="14">
        <f>(Y3-Y67)/(B3-B67)*BG2+(AI3-AI67)/(C3-C67)*BH2+(AS3-AS67)/(D3-D67)*BI2+(BC3-BC67)/(E3-E67)*BJ2</f>
        <v>4.4790015149953531E-2</v>
      </c>
      <c r="CH67" s="13">
        <f t="shared" si="8"/>
        <v>0</v>
      </c>
      <c r="CI67" s="13">
        <f t="shared" si="8"/>
        <v>0</v>
      </c>
      <c r="CJ67" s="13">
        <f t="shared" si="8"/>
        <v>0</v>
      </c>
      <c r="CK67" s="13">
        <f t="shared" si="8"/>
        <v>0</v>
      </c>
      <c r="CL67" s="13">
        <f t="shared" si="8"/>
        <v>0</v>
      </c>
      <c r="CM67" s="13">
        <f t="shared" si="4"/>
        <v>0</v>
      </c>
      <c r="CN67" s="13">
        <f t="shared" si="4"/>
        <v>0</v>
      </c>
      <c r="CO67" s="13">
        <f t="shared" si="4"/>
        <v>0</v>
      </c>
      <c r="CP67" s="13">
        <f t="shared" si="4"/>
        <v>0</v>
      </c>
      <c r="CQ67" s="13">
        <f t="shared" si="4"/>
        <v>0</v>
      </c>
      <c r="CR67" s="14">
        <f t="shared" si="9"/>
        <v>0</v>
      </c>
      <c r="CS67" s="14">
        <f t="shared" si="9"/>
        <v>0</v>
      </c>
      <c r="CT67" s="14">
        <f t="shared" si="9"/>
        <v>0</v>
      </c>
      <c r="CU67" s="14">
        <f t="shared" si="9"/>
        <v>0</v>
      </c>
      <c r="CV67" s="14">
        <f t="shared" si="9"/>
        <v>0</v>
      </c>
      <c r="CW67" s="14">
        <f t="shared" si="5"/>
        <v>0</v>
      </c>
      <c r="CX67" s="14">
        <f t="shared" si="5"/>
        <v>0</v>
      </c>
      <c r="CY67" s="14">
        <f t="shared" si="5"/>
        <v>0</v>
      </c>
      <c r="CZ67" s="14">
        <f t="shared" si="5"/>
        <v>0</v>
      </c>
      <c r="DA67" s="14">
        <f t="shared" si="5"/>
        <v>0</v>
      </c>
      <c r="DB67" s="4">
        <f t="shared" si="10"/>
        <v>0</v>
      </c>
      <c r="DC67" s="4">
        <f t="shared" si="10"/>
        <v>0</v>
      </c>
      <c r="DD67" s="4">
        <f t="shared" si="10"/>
        <v>0</v>
      </c>
      <c r="DE67" s="4">
        <f t="shared" si="10"/>
        <v>0</v>
      </c>
      <c r="DF67" s="4">
        <f t="shared" si="10"/>
        <v>0</v>
      </c>
      <c r="DG67" s="4">
        <f t="shared" si="6"/>
        <v>0</v>
      </c>
      <c r="DH67" s="4">
        <f t="shared" si="6"/>
        <v>0</v>
      </c>
      <c r="DI67" s="4">
        <f t="shared" si="6"/>
        <v>0</v>
      </c>
      <c r="DJ67" s="4">
        <f t="shared" si="6"/>
        <v>0</v>
      </c>
      <c r="DK67" s="4">
        <f t="shared" si="6"/>
        <v>0</v>
      </c>
      <c r="DL67" s="3">
        <f t="shared" si="11"/>
        <v>0</v>
      </c>
      <c r="DM67" s="3">
        <f t="shared" si="11"/>
        <v>0</v>
      </c>
      <c r="DN67" s="3">
        <f t="shared" si="11"/>
        <v>0</v>
      </c>
      <c r="DO67" s="3">
        <f t="shared" si="11"/>
        <v>0</v>
      </c>
      <c r="DP67" s="3">
        <f t="shared" si="11"/>
        <v>0</v>
      </c>
      <c r="DQ67" s="3">
        <f t="shared" si="7"/>
        <v>0</v>
      </c>
      <c r="DR67" s="3">
        <f t="shared" si="7"/>
        <v>0</v>
      </c>
      <c r="DS67" s="3">
        <f t="shared" si="7"/>
        <v>0</v>
      </c>
      <c r="DT67" s="3">
        <f t="shared" si="7"/>
        <v>0</v>
      </c>
      <c r="DU67" s="3">
        <f t="shared" si="7"/>
        <v>0</v>
      </c>
      <c r="DV67" s="3"/>
    </row>
    <row r="68" spans="1:126">
      <c r="A68" s="1" t="s">
        <v>129</v>
      </c>
      <c r="B68" s="1">
        <v>21304</v>
      </c>
      <c r="C68" s="1">
        <v>22558</v>
      </c>
      <c r="D68" s="1">
        <v>24194</v>
      </c>
      <c r="E68" s="1">
        <v>20552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3">
        <f>P68/B68*BG2+Z68/C68*BH2+AJ68/D68*BI2+AT68/E68*BJ2</f>
        <v>0</v>
      </c>
      <c r="BE68" s="13">
        <f>Q68/B68*BG2+AA68/C68*BH2+AK68/D68*BI2+AU68/E68*BJ2</f>
        <v>0</v>
      </c>
      <c r="BF68" s="13">
        <f>R68/B68*BG2+AB68/C68*BH2+AL68/D68*BI2+AV68/E68*BJ2</f>
        <v>0</v>
      </c>
      <c r="BG68" s="13">
        <f>S68/B68*BG2+AC68/C68*BH2+AM68/D68*BI2+AW68/E68*BJ2</f>
        <v>0</v>
      </c>
      <c r="BH68" s="13">
        <f>T68/B68*BG2+AD68/C68*BH2+AN68/D68*BI2+AX68/E68*BJ2</f>
        <v>0</v>
      </c>
      <c r="BI68" s="13">
        <f>U68/B68*BG2+AE68/C68*BH2+AO68/D68*BI2+AY68/E68*BJ2</f>
        <v>0</v>
      </c>
      <c r="BJ68" s="13">
        <f>V68/B68*BG2+AF68/C68*BH2+AP68/D68*BI2+AZ68/E68*BJ2</f>
        <v>0</v>
      </c>
      <c r="BK68" s="13">
        <f>W68/B68*BG2+AG68/C68*BH2+AQ68/D68*BI2+BA68/E68*BJ2</f>
        <v>0</v>
      </c>
      <c r="BL68" s="13">
        <f>X68/B68*BG2+AH68/C68*BH2+AR68/D68*BI2+BB68/E68*BJ2</f>
        <v>0</v>
      </c>
      <c r="BM68" s="13">
        <f>Y68/B68*BG2+AI68/C68*BH2+AS68/D68*BI2+BC68/E68*BJ2</f>
        <v>0</v>
      </c>
      <c r="BN68" s="3">
        <f>SUM(BD68,F3*BD3*1)/(BD6+BD4)+BD5*ABS(BD68*BD2-F3*BD4)/(BD6+BD4)</f>
        <v>0</v>
      </c>
      <c r="BO68" s="3">
        <f>SUM(BE68,G3*BD3*1)/(BD6+BD4)+BD5*ABS(BE68*BD2-G3*BD4)/(BD6+BD4)</f>
        <v>0</v>
      </c>
      <c r="BP68" s="3">
        <f>SUM(BF68,H3*BD3*1)/(BD6+BD4)+BD5*ABS(BF68*BD2-H3*BD4)/(BD6+BD4)</f>
        <v>0</v>
      </c>
      <c r="BQ68" s="3">
        <f>SUM(BG68,I3*BD3*1)/(BD6+BD4)+BD5*ABS(BG68*BD2-I3*BD4)/(BD6+BD4)</f>
        <v>0</v>
      </c>
      <c r="BR68" s="3">
        <f>SUM(BH68,J3*BD3*1)/(BD6+BD4)+BD5*ABS(BH68*BD2-J3*BD4)/(BD6+BD4)</f>
        <v>0</v>
      </c>
      <c r="BS68" s="3">
        <f>SUM(BI68,K3*BD3*1)/(BD6+BD4)+BD5*ABS(BI68*BD2-K3*BD4)/(BD6+BD4)</f>
        <v>0</v>
      </c>
      <c r="BT68" s="3">
        <f>SUM(BJ68,L3*BD3*1)/(BD6+BD4)+BD5*ABS(BJ68*BD2-L3*BD4)/(BD6+BD4)</f>
        <v>0</v>
      </c>
      <c r="BU68" s="3">
        <f>SUM(BK68,M3*BD3*1)/(BD6+BD4)+BD5*ABS(BK68*BD2-M3*BD4)/(BD6+BD4)</f>
        <v>0</v>
      </c>
      <c r="BV68" s="3">
        <f>SUM(BL68,N3*BD3*1)/(BD6+BD4)+BD5*ABS(BL68*BD2-N3*BD4)/(BD6+BD4)</f>
        <v>0</v>
      </c>
      <c r="BW68" s="3">
        <f>SUM(BM68,O3*BD3*1)/(BD6+BD4)+BD5*ABS(BM68*BD2-O3*BD4)/(BD6+BD4)</f>
        <v>0</v>
      </c>
      <c r="BX68" s="14">
        <f>(P3-P68)/(B3-B68)*BG2+(Z3-Z68)/(C3-C68)*BH2+(AJ3-AJ68)/(D3-D68)*BI2+(AT3-AT68)/(E3-E68)*BJ2</f>
        <v>3.3760169777230592E-2</v>
      </c>
      <c r="BY68" s="14">
        <f>(Q3-Q68)/(B3-B68)*BG2+(AA3-AA68)/(C3-C68)*BH2+(AK3-AK68)/(D3-D68)*BI2+(AU3-AU68)/(E3-E68)*BJ2</f>
        <v>4.3321908876359103E-2</v>
      </c>
      <c r="BZ68" s="14">
        <f>(R3-R68)/(B3-B68)*BG2+(AB3-AB68)/(C3-C68)*BH2+(AL3-AL68)/(D3-D68)*BI2+(AV3-AV68)/(E3-E68)*BJ2</f>
        <v>2.8112048327064765E-2</v>
      </c>
      <c r="CA68" s="14">
        <f>(S3-S68)/(B3-B68)*BG2+(AC3-AC68)/(C3-C68)*BH2+(AM3-AM68)/(D3-D68)*BI2+(AW3-AW68)/(E3-E68)*BJ2</f>
        <v>2.0473628857214508E-2</v>
      </c>
      <c r="CB68" s="14">
        <f>(T3-T68)/(B3-B68)*BG2+(AD3-AD68)/(C3-C68)*BH2+(AN3-AN68)/(D3-D68)*BI2+(AX3-AX68)/(E3-E68)*BJ2</f>
        <v>2.6602617366652537E-2</v>
      </c>
      <c r="CC68" s="14">
        <f>(U3-U68)/(B3-B68)*BG2+(AE3-AE68)/(C3-C68)*BH2+(AO3-AO68)/(D3-D68)*BI2+(AY3-AY68)/(E3-E68)*BJ2</f>
        <v>1.9488179339191326E-2</v>
      </c>
      <c r="CD68" s="14">
        <f>(V3-V68)/(B3-B68)*BG2+(AF3-AF68)/(C3-C68)*BH2+(AP3-AP68)/(D3-D68)*BI2+(AZ3-AZ68)/(E3-E68)*BJ2</f>
        <v>1.9523455348648702E-2</v>
      </c>
      <c r="CE68" s="14">
        <f>(W3-W68)/(B3-B68)*BG2+(AG3-AG68)/(C3-C68)*BH2+(AQ3-AQ68)/(D3-D68)*BI2+(BA3-BA68)/(E3-E68)*BJ2</f>
        <v>3.7525419699062292E-2</v>
      </c>
      <c r="CF68" s="14">
        <f>(X3-X68)/(B3-B68)*BG2+(AH3-AH68)/(C3-C68)*BH2+(AR3-AR68)/(D3-D68)*BI2+(BB3-BB68)/(E3-E68)*BJ2</f>
        <v>1.7838091448640327E-2</v>
      </c>
      <c r="CG68" s="14">
        <f>(Y3-Y68)/(B3-B68)*BG2+(AI3-AI68)/(C3-C68)*BH2+(AS3-AS68)/(D3-D68)*BI2+(BC3-BC68)/(E3-E68)*BJ2</f>
        <v>4.4766670431061112E-2</v>
      </c>
      <c r="CH68" s="13">
        <f t="shared" si="8"/>
        <v>0</v>
      </c>
      <c r="CI68" s="13">
        <f t="shared" si="8"/>
        <v>0</v>
      </c>
      <c r="CJ68" s="13">
        <f t="shared" si="8"/>
        <v>0</v>
      </c>
      <c r="CK68" s="13">
        <f t="shared" si="8"/>
        <v>0</v>
      </c>
      <c r="CL68" s="13">
        <f t="shared" si="8"/>
        <v>0</v>
      </c>
      <c r="CM68" s="13">
        <f t="shared" si="4"/>
        <v>0</v>
      </c>
      <c r="CN68" s="13">
        <f t="shared" si="4"/>
        <v>0</v>
      </c>
      <c r="CO68" s="13">
        <f t="shared" si="4"/>
        <v>0</v>
      </c>
      <c r="CP68" s="13">
        <f t="shared" si="4"/>
        <v>0</v>
      </c>
      <c r="CQ68" s="13">
        <f t="shared" si="4"/>
        <v>0</v>
      </c>
      <c r="CR68" s="14">
        <f t="shared" si="9"/>
        <v>0</v>
      </c>
      <c r="CS68" s="14">
        <f t="shared" si="9"/>
        <v>0</v>
      </c>
      <c r="CT68" s="14">
        <f t="shared" si="9"/>
        <v>0</v>
      </c>
      <c r="CU68" s="14">
        <f t="shared" si="9"/>
        <v>0</v>
      </c>
      <c r="CV68" s="14">
        <f t="shared" si="9"/>
        <v>0</v>
      </c>
      <c r="CW68" s="14">
        <f t="shared" si="5"/>
        <v>0</v>
      </c>
      <c r="CX68" s="14">
        <f t="shared" si="5"/>
        <v>0</v>
      </c>
      <c r="CY68" s="14">
        <f t="shared" si="5"/>
        <v>0</v>
      </c>
      <c r="CZ68" s="14">
        <f t="shared" si="5"/>
        <v>0</v>
      </c>
      <c r="DA68" s="14">
        <f t="shared" si="5"/>
        <v>0</v>
      </c>
      <c r="DB68" s="4">
        <f t="shared" si="10"/>
        <v>0</v>
      </c>
      <c r="DC68" s="4">
        <f t="shared" si="10"/>
        <v>0</v>
      </c>
      <c r="DD68" s="4">
        <f t="shared" si="10"/>
        <v>0</v>
      </c>
      <c r="DE68" s="4">
        <f t="shared" si="10"/>
        <v>0</v>
      </c>
      <c r="DF68" s="4">
        <f t="shared" si="10"/>
        <v>0</v>
      </c>
      <c r="DG68" s="4">
        <f t="shared" si="6"/>
        <v>0</v>
      </c>
      <c r="DH68" s="4">
        <f t="shared" si="6"/>
        <v>0</v>
      </c>
      <c r="DI68" s="4">
        <f t="shared" si="6"/>
        <v>0</v>
      </c>
      <c r="DJ68" s="4">
        <f t="shared" si="6"/>
        <v>0</v>
      </c>
      <c r="DK68" s="4">
        <f t="shared" si="6"/>
        <v>0</v>
      </c>
      <c r="DL68" s="3">
        <f t="shared" si="11"/>
        <v>0</v>
      </c>
      <c r="DM68" s="3">
        <f t="shared" si="11"/>
        <v>0</v>
      </c>
      <c r="DN68" s="3">
        <f t="shared" si="11"/>
        <v>0</v>
      </c>
      <c r="DO68" s="3">
        <f t="shared" si="11"/>
        <v>0</v>
      </c>
      <c r="DP68" s="3">
        <f t="shared" si="11"/>
        <v>0</v>
      </c>
      <c r="DQ68" s="3">
        <f t="shared" si="7"/>
        <v>0</v>
      </c>
      <c r="DR68" s="3">
        <f t="shared" si="7"/>
        <v>0</v>
      </c>
      <c r="DS68" s="3">
        <f t="shared" si="7"/>
        <v>0</v>
      </c>
      <c r="DT68" s="3">
        <f t="shared" si="7"/>
        <v>0</v>
      </c>
      <c r="DU68" s="3">
        <f t="shared" si="7"/>
        <v>0</v>
      </c>
      <c r="DV68" s="3"/>
    </row>
    <row r="69" spans="1:126">
      <c r="A69" s="1" t="s">
        <v>63</v>
      </c>
      <c r="B69" s="1">
        <v>19964</v>
      </c>
      <c r="C69" s="1">
        <v>22060</v>
      </c>
      <c r="D69" s="1">
        <v>27374</v>
      </c>
      <c r="E69" s="1">
        <v>29425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3">
        <f>P69/B69*BG2+Z69/C69*BH2+AJ69/D69*BI2+AT69/E69*BJ2</f>
        <v>0</v>
      </c>
      <c r="BE69" s="13">
        <f>Q69/B69*BG2+AA69/C69*BH2+AK69/D69*BI2+AU69/E69*BJ2</f>
        <v>0</v>
      </c>
      <c r="BF69" s="13">
        <f>R69/B69*BG2+AB69/C69*BH2+AL69/D69*BI2+AV69/E69*BJ2</f>
        <v>0</v>
      </c>
      <c r="BG69" s="13">
        <f>S69/B69*BG2+AC69/C69*BH2+AM69/D69*BI2+AW69/E69*BJ2</f>
        <v>0</v>
      </c>
      <c r="BH69" s="13">
        <f>T69/B69*BG2+AD69/C69*BH2+AN69/D69*BI2+AX69/E69*BJ2</f>
        <v>0</v>
      </c>
      <c r="BI69" s="13">
        <f>U69/B69*BG2+AE69/C69*BH2+AO69/D69*BI2+AY69/E69*BJ2</f>
        <v>0</v>
      </c>
      <c r="BJ69" s="13">
        <f>V69/B69*BG2+AF69/C69*BH2+AP69/D69*BI2+AZ69/E69*BJ2</f>
        <v>0</v>
      </c>
      <c r="BK69" s="13">
        <f>W69/B69*BG2+AG69/C69*BH2+AQ69/D69*BI2+BA69/E69*BJ2</f>
        <v>0</v>
      </c>
      <c r="BL69" s="13">
        <f>X69/B69*BG2+AH69/C69*BH2+AR69/D69*BI2+BB69/E69*BJ2</f>
        <v>0</v>
      </c>
      <c r="BM69" s="13">
        <f>Y69/B69*BG2+AI69/C69*BH2+AS69/D69*BI2+BC69/E69*BJ2</f>
        <v>0</v>
      </c>
      <c r="BN69" s="3">
        <f>SUM(BD69,F3*BD3*1)/(BD6+BD4)+BD5*ABS(BD69*BD2-F3*BD4)/(BD6+BD4)</f>
        <v>0</v>
      </c>
      <c r="BO69" s="3">
        <f>SUM(BE69,G3*BD3*1)/(BD6+BD4)+BD5*ABS(BE69*BD2-G3*BD4)/(BD6+BD4)</f>
        <v>0</v>
      </c>
      <c r="BP69" s="3">
        <f>SUM(BF69,H3*BD3*1)/(BD6+BD4)+BD5*ABS(BF69*BD2-H3*BD4)/(BD6+BD4)</f>
        <v>0</v>
      </c>
      <c r="BQ69" s="3">
        <f>SUM(BG69,I3*BD3*1)/(BD6+BD4)+BD5*ABS(BG69*BD2-I3*BD4)/(BD6+BD4)</f>
        <v>0</v>
      </c>
      <c r="BR69" s="3">
        <f>SUM(BH69,J3*BD3*1)/(BD6+BD4)+BD5*ABS(BH69*BD2-J3*BD4)/(BD6+BD4)</f>
        <v>0</v>
      </c>
      <c r="BS69" s="3">
        <f>SUM(BI69,K3*BD3*1)/(BD6+BD4)+BD5*ABS(BI69*BD2-K3*BD4)/(BD6+BD4)</f>
        <v>0</v>
      </c>
      <c r="BT69" s="3">
        <f>SUM(BJ69,L3*BD3*1)/(BD6+BD4)+BD5*ABS(BJ69*BD2-L3*BD4)/(BD6+BD4)</f>
        <v>0</v>
      </c>
      <c r="BU69" s="3">
        <f>SUM(BK69,M3*BD3*1)/(BD6+BD4)+BD5*ABS(BK69*BD2-M3*BD4)/(BD6+BD4)</f>
        <v>0</v>
      </c>
      <c r="BV69" s="3">
        <f>SUM(BL69,N3*BD3*1)/(BD6+BD4)+BD5*ABS(BL69*BD2-N3*BD4)/(BD6+BD4)</f>
        <v>0</v>
      </c>
      <c r="BW69" s="3">
        <f>SUM(BM69,O3*BD3*1)/(BD6+BD4)+BD5*ABS(BM69*BD2-O3*BD4)/(BD6+BD4)</f>
        <v>0</v>
      </c>
      <c r="BX69" s="14">
        <f>(P3-P69)/(B3-B69)*BG2+(Z3-Z69)/(C3-C69)*BH2+(AJ3-AJ69)/(D3-D69)*BI2+(AT3-AT69)/(E3-E69)*BJ2</f>
        <v>3.3807213018961307E-2</v>
      </c>
      <c r="BY69" s="14">
        <f>(Q3-Q69)/(B3-B69)*BG2+(AA3-AA69)/(C3-C69)*BH2+(AK3-AK69)/(D3-D69)*BI2+(AU3-AU69)/(E3-E69)*BJ2</f>
        <v>4.3387858778573915E-2</v>
      </c>
      <c r="BZ69" s="14">
        <f>(R3-R69)/(B3-B69)*BG2+(AB3-AB69)/(C3-C69)*BH2+(AL3-AL69)/(D3-D69)*BI2+(AV3-AV69)/(E3-E69)*BJ2</f>
        <v>2.8146471995477242E-2</v>
      </c>
      <c r="CA69" s="14">
        <f>(S3-S69)/(B3-B69)*BG2+(AC3-AC69)/(C3-C69)*BH2+(AM3-AM69)/(D3-D69)*BI2+(AW3-AW69)/(E3-E69)*BJ2</f>
        <v>2.0502435556045716E-2</v>
      </c>
      <c r="CB69" s="14">
        <f>(T3-T69)/(B3-B69)*BG2+(AD3-AD69)/(C3-C69)*BH2+(AN3-AN69)/(D3-D69)*BI2+(AX3-AX69)/(E3-E69)*BJ2</f>
        <v>2.6637281405785813E-2</v>
      </c>
      <c r="CC69" s="14">
        <f>(U3-U69)/(B3-B69)*BG2+(AE3-AE69)/(C3-C69)*BH2+(AO3-AO69)/(D3-D69)*BI2+(AY3-AY69)/(E3-E69)*BJ2</f>
        <v>1.9511479191663773E-2</v>
      </c>
      <c r="CD69" s="14">
        <f>(V3-V69)/(B3-B69)*BG2+(AF3-AF69)/(C3-C69)*BH2+(AP3-AP69)/(D3-D69)*BI2+(AZ3-AZ69)/(E3-E69)*BJ2</f>
        <v>1.9550637578888547E-2</v>
      </c>
      <c r="CE69" s="14">
        <f>(W3-W69)/(B3-B69)*BG2+(AG3-AG69)/(C3-C69)*BH2+(AQ3-AQ69)/(D3-D69)*BI2+(BA3-BA69)/(E3-E69)*BJ2</f>
        <v>3.7587110980155596E-2</v>
      </c>
      <c r="CF69" s="14">
        <f>(X3-X69)/(B3-B69)*BG2+(AH3-AH69)/(C3-C69)*BH2+(AR3-AR69)/(D3-D69)*BI2+(BB3-BB69)/(E3-E69)*BJ2</f>
        <v>1.7862422874438205E-2</v>
      </c>
      <c r="CG69" s="14">
        <f>(Y3-Y69)/(B3-B69)*BG2+(AI3-AI69)/(C3-C69)*BH2+(AS3-AS69)/(D3-D69)*BI2+(BC3-BC69)/(E3-E69)*BJ2</f>
        <v>4.4823840743761709E-2</v>
      </c>
      <c r="CH69" s="13">
        <f t="shared" si="8"/>
        <v>0</v>
      </c>
      <c r="CI69" s="13">
        <f t="shared" si="8"/>
        <v>0</v>
      </c>
      <c r="CJ69" s="13">
        <f t="shared" si="8"/>
        <v>0</v>
      </c>
      <c r="CK69" s="13">
        <f t="shared" si="8"/>
        <v>0</v>
      </c>
      <c r="CL69" s="13">
        <f t="shared" si="8"/>
        <v>0</v>
      </c>
      <c r="CM69" s="13">
        <f t="shared" si="4"/>
        <v>0</v>
      </c>
      <c r="CN69" s="13">
        <f t="shared" si="4"/>
        <v>0</v>
      </c>
      <c r="CO69" s="13">
        <f t="shared" si="4"/>
        <v>0</v>
      </c>
      <c r="CP69" s="13">
        <f t="shared" si="4"/>
        <v>0</v>
      </c>
      <c r="CQ69" s="13">
        <f t="shared" si="4"/>
        <v>0</v>
      </c>
      <c r="CR69" s="14">
        <f t="shared" si="9"/>
        <v>0</v>
      </c>
      <c r="CS69" s="14">
        <f t="shared" si="9"/>
        <v>0</v>
      </c>
      <c r="CT69" s="14">
        <f t="shared" si="9"/>
        <v>0</v>
      </c>
      <c r="CU69" s="14">
        <f t="shared" si="9"/>
        <v>0</v>
      </c>
      <c r="CV69" s="14">
        <f t="shared" si="9"/>
        <v>0</v>
      </c>
      <c r="CW69" s="14">
        <f t="shared" si="5"/>
        <v>0</v>
      </c>
      <c r="CX69" s="14">
        <f t="shared" si="5"/>
        <v>0</v>
      </c>
      <c r="CY69" s="14">
        <f t="shared" si="5"/>
        <v>0</v>
      </c>
      <c r="CZ69" s="14">
        <f t="shared" si="5"/>
        <v>0</v>
      </c>
      <c r="DA69" s="14">
        <f t="shared" si="5"/>
        <v>0</v>
      </c>
      <c r="DB69" s="4">
        <f t="shared" si="10"/>
        <v>0</v>
      </c>
      <c r="DC69" s="4">
        <f t="shared" si="10"/>
        <v>0</v>
      </c>
      <c r="DD69" s="4">
        <f t="shared" si="10"/>
        <v>0</v>
      </c>
      <c r="DE69" s="4">
        <f t="shared" si="10"/>
        <v>0</v>
      </c>
      <c r="DF69" s="4">
        <f t="shared" si="10"/>
        <v>0</v>
      </c>
      <c r="DG69" s="4">
        <f t="shared" si="6"/>
        <v>0</v>
      </c>
      <c r="DH69" s="4">
        <f t="shared" si="6"/>
        <v>0</v>
      </c>
      <c r="DI69" s="4">
        <f t="shared" si="6"/>
        <v>0</v>
      </c>
      <c r="DJ69" s="4">
        <f t="shared" si="6"/>
        <v>0</v>
      </c>
      <c r="DK69" s="4">
        <f t="shared" si="6"/>
        <v>0</v>
      </c>
      <c r="DL69" s="3">
        <f t="shared" si="11"/>
        <v>0</v>
      </c>
      <c r="DM69" s="3">
        <f t="shared" si="11"/>
        <v>0</v>
      </c>
      <c r="DN69" s="3">
        <f t="shared" si="11"/>
        <v>0</v>
      </c>
      <c r="DO69" s="3">
        <f t="shared" si="11"/>
        <v>0</v>
      </c>
      <c r="DP69" s="3">
        <f t="shared" si="11"/>
        <v>0</v>
      </c>
      <c r="DQ69" s="3">
        <f t="shared" si="7"/>
        <v>0</v>
      </c>
      <c r="DR69" s="3">
        <f t="shared" si="7"/>
        <v>0</v>
      </c>
      <c r="DS69" s="3">
        <f t="shared" si="7"/>
        <v>0</v>
      </c>
      <c r="DT69" s="3">
        <f t="shared" si="7"/>
        <v>0</v>
      </c>
      <c r="DU69" s="3">
        <f t="shared" si="7"/>
        <v>0</v>
      </c>
      <c r="DV69" s="3"/>
    </row>
    <row r="70" spans="1:126">
      <c r="A70" s="1" t="s">
        <v>130</v>
      </c>
      <c r="B70" s="1">
        <v>19339</v>
      </c>
      <c r="C70" s="1">
        <v>19932</v>
      </c>
      <c r="D70" s="1">
        <v>19982</v>
      </c>
      <c r="E70" s="1">
        <v>16232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3">
        <f>P70/B70*BG2+Z70/C70*BH2+AJ70/D70*BI2+AT70/E70*BJ2</f>
        <v>0</v>
      </c>
      <c r="BE70" s="13">
        <f>Q70/B70*BG2+AA70/C70*BH2+AK70/D70*BI2+AU70/E70*BJ2</f>
        <v>0</v>
      </c>
      <c r="BF70" s="13">
        <f>R70/B70*BG2+AB70/C70*BH2+AL70/D70*BI2+AV70/E70*BJ2</f>
        <v>0</v>
      </c>
      <c r="BG70" s="13">
        <f>S70/B70*BG2+AC70/C70*BH2+AM70/D70*BI2+AW70/E70*BJ2</f>
        <v>0</v>
      </c>
      <c r="BH70" s="13">
        <f>T70/B70*BG2+AD70/C70*BH2+AN70/D70*BI2+AX70/E70*BJ2</f>
        <v>0</v>
      </c>
      <c r="BI70" s="13">
        <f>U70/B70*BG2+AE70/C70*BH2+AO70/D70*BI2+AY70/E70*BJ2</f>
        <v>0</v>
      </c>
      <c r="BJ70" s="13">
        <f>V70/B70*BG2+AF70/C70*BH2+AP70/D70*BI2+AZ70/E70*BJ2</f>
        <v>0</v>
      </c>
      <c r="BK70" s="13">
        <f>W70/B70*BG2+AG70/C70*BH2+AQ70/D70*BI2+BA70/E70*BJ2</f>
        <v>0</v>
      </c>
      <c r="BL70" s="13">
        <f>X70/B70*BG2+AH70/C70*BH2+AR70/D70*BI2+BB70/E70*BJ2</f>
        <v>0</v>
      </c>
      <c r="BM70" s="13">
        <f>Y70/B70*BG2+AI70/C70*BH2+AS70/D70*BI2+BC70/E70*BJ2</f>
        <v>0</v>
      </c>
      <c r="BN70" s="3">
        <f>SUM(BD70,F3*BD3*1)/(BD6+BD4)+BD5*ABS(BD70*BD2-F3*BD4)/(BD6+BD4)</f>
        <v>0</v>
      </c>
      <c r="BO70" s="3">
        <f>SUM(BE70,G3*BD3*1)/(BD6+BD4)+BD5*ABS(BE70*BD2-G3*BD4)/(BD6+BD4)</f>
        <v>0</v>
      </c>
      <c r="BP70" s="3">
        <f>SUM(BF70,H3*BD3*1)/(BD6+BD4)+BD5*ABS(BF70*BD2-H3*BD4)/(BD6+BD4)</f>
        <v>0</v>
      </c>
      <c r="BQ70" s="3">
        <f>SUM(BG70,I3*BD3*1)/(BD6+BD4)+BD5*ABS(BG70*BD2-I3*BD4)/(BD6+BD4)</f>
        <v>0</v>
      </c>
      <c r="BR70" s="3">
        <f>SUM(BH70,J3*BD3*1)/(BD6+BD4)+BD5*ABS(BH70*BD2-J3*BD4)/(BD6+BD4)</f>
        <v>0</v>
      </c>
      <c r="BS70" s="3">
        <f>SUM(BI70,K3*BD3*1)/(BD6+BD4)+BD5*ABS(BI70*BD2-K3*BD4)/(BD6+BD4)</f>
        <v>0</v>
      </c>
      <c r="BT70" s="3">
        <f>SUM(BJ70,L3*BD3*1)/(BD6+BD4)+BD5*ABS(BJ70*BD2-L3*BD4)/(BD6+BD4)</f>
        <v>0</v>
      </c>
      <c r="BU70" s="3">
        <f>SUM(BK70,M3*BD3*1)/(BD6+BD4)+BD5*ABS(BK70*BD2-M3*BD4)/(BD6+BD4)</f>
        <v>0</v>
      </c>
      <c r="BV70" s="3">
        <f>SUM(BL70,N3*BD3*1)/(BD6+BD4)+BD5*ABS(BL70*BD2-N3*BD4)/(BD6+BD4)</f>
        <v>0</v>
      </c>
      <c r="BW70" s="3">
        <f>SUM(BM70,O3*BD3*1)/(BD6+BD4)+BD5*ABS(BM70*BD2-O3*BD4)/(BD6+BD4)</f>
        <v>0</v>
      </c>
      <c r="BX70" s="14">
        <f>(P3-P70)/(B3-B70)*BG2+(Z3-Z70)/(C3-C70)*BH2+(AJ3-AJ70)/(D3-D70)*BI2+(AT3-AT70)/(E3-E70)*BJ2</f>
        <v>3.3713043860264323E-2</v>
      </c>
      <c r="BY70" s="14">
        <f>(Q3-Q70)/(B3-B70)*BG2+(AA3-AA70)/(C3-C70)*BH2+(AK3-AK70)/(D3-D70)*BI2+(AU3-AU70)/(E3-E70)*BJ2</f>
        <v>4.3260262602900071E-2</v>
      </c>
      <c r="BZ70" s="14">
        <f>(R3-R70)/(B3-B70)*BG2+(AB3-AB70)/(C3-C70)*BH2+(AL3-AL70)/(D3-D70)*BI2+(AV3-AV70)/(E3-E70)*BJ2</f>
        <v>2.8074185051045954E-2</v>
      </c>
      <c r="CA70" s="14">
        <f>(S3-S70)/(B3-B70)*BG2+(AC3-AC70)/(C3-C70)*BH2+(AM3-AM70)/(D3-D70)*BI2+(AW3-AW70)/(E3-E70)*BJ2</f>
        <v>2.0445219348611144E-2</v>
      </c>
      <c r="CB70" s="14">
        <f>(T3-T70)/(B3-B70)*BG2+(AD3-AD70)/(C3-C70)*BH2+(AN3-AN70)/(D3-D70)*BI2+(AX3-AX70)/(E3-E70)*BJ2</f>
        <v>2.6566049940252887E-2</v>
      </c>
      <c r="CC70" s="14">
        <f>(U3-U70)/(B3-B70)*BG2+(AE3-AE70)/(C3-C70)*BH2+(AO3-AO70)/(D3-D70)*BI2+(AY3-AY70)/(E3-E70)*BJ2</f>
        <v>1.9461787868168233E-2</v>
      </c>
      <c r="CD70" s="14">
        <f>(V3-V70)/(B3-B70)*BG2+(AF3-AF70)/(C3-C70)*BH2+(AP3-AP70)/(D3-D70)*BI2+(AZ3-AZ70)/(E3-E70)*BJ2</f>
        <v>1.9496041869016684E-2</v>
      </c>
      <c r="CE70" s="14">
        <f>(W3-W70)/(B3-B70)*BG2+(AG3-AG70)/(C3-C70)*BH2+(AQ3-AQ70)/(D3-D70)*BI2+(BA3-BA70)/(E3-E70)*BJ2</f>
        <v>3.7471132041111396E-2</v>
      </c>
      <c r="CF70" s="14">
        <f>(X3-X70)/(B3-B70)*BG2+(AH3-AH70)/(C3-C70)*BH2+(AR3-AR70)/(D3-D70)*BI2+(BB3-BB70)/(E3-E70)*BJ2</f>
        <v>1.7813309446646192E-2</v>
      </c>
      <c r="CG70" s="14">
        <f>(Y3-Y70)/(B3-B70)*BG2+(AI3-AI70)/(C3-C70)*BH2+(AS3-AS70)/(D3-D70)*BI2+(BC3-BC70)/(E3-E70)*BJ2</f>
        <v>4.4704578640816506E-2</v>
      </c>
      <c r="CH70" s="13">
        <f t="shared" si="8"/>
        <v>0</v>
      </c>
      <c r="CI70" s="13">
        <f t="shared" si="8"/>
        <v>0</v>
      </c>
      <c r="CJ70" s="13">
        <f t="shared" si="8"/>
        <v>0</v>
      </c>
      <c r="CK70" s="13">
        <f t="shared" si="8"/>
        <v>0</v>
      </c>
      <c r="CL70" s="13">
        <f t="shared" si="8"/>
        <v>0</v>
      </c>
      <c r="CM70" s="13">
        <f t="shared" si="4"/>
        <v>0</v>
      </c>
      <c r="CN70" s="13">
        <f t="shared" si="4"/>
        <v>0</v>
      </c>
      <c r="CO70" s="13">
        <f t="shared" si="4"/>
        <v>0</v>
      </c>
      <c r="CP70" s="13">
        <f t="shared" si="4"/>
        <v>0</v>
      </c>
      <c r="CQ70" s="13">
        <f t="shared" si="4"/>
        <v>0</v>
      </c>
      <c r="CR70" s="14">
        <f t="shared" si="9"/>
        <v>0</v>
      </c>
      <c r="CS70" s="14">
        <f t="shared" si="9"/>
        <v>0</v>
      </c>
      <c r="CT70" s="14">
        <f t="shared" si="9"/>
        <v>0</v>
      </c>
      <c r="CU70" s="14">
        <f t="shared" si="9"/>
        <v>0</v>
      </c>
      <c r="CV70" s="14">
        <f t="shared" si="9"/>
        <v>0</v>
      </c>
      <c r="CW70" s="14">
        <f t="shared" si="5"/>
        <v>0</v>
      </c>
      <c r="CX70" s="14">
        <f t="shared" si="5"/>
        <v>0</v>
      </c>
      <c r="CY70" s="14">
        <f t="shared" si="5"/>
        <v>0</v>
      </c>
      <c r="CZ70" s="14">
        <f t="shared" si="5"/>
        <v>0</v>
      </c>
      <c r="DA70" s="14">
        <f t="shared" si="5"/>
        <v>0</v>
      </c>
      <c r="DB70" s="4">
        <f t="shared" si="10"/>
        <v>0</v>
      </c>
      <c r="DC70" s="4">
        <f t="shared" si="10"/>
        <v>0</v>
      </c>
      <c r="DD70" s="4">
        <f t="shared" si="10"/>
        <v>0</v>
      </c>
      <c r="DE70" s="4">
        <f t="shared" si="10"/>
        <v>0</v>
      </c>
      <c r="DF70" s="4">
        <f t="shared" si="10"/>
        <v>0</v>
      </c>
      <c r="DG70" s="4">
        <f t="shared" si="6"/>
        <v>0</v>
      </c>
      <c r="DH70" s="4">
        <f t="shared" si="6"/>
        <v>0</v>
      </c>
      <c r="DI70" s="4">
        <f t="shared" si="6"/>
        <v>0</v>
      </c>
      <c r="DJ70" s="4">
        <f t="shared" si="6"/>
        <v>0</v>
      </c>
      <c r="DK70" s="4">
        <f t="shared" si="6"/>
        <v>0</v>
      </c>
      <c r="DL70" s="3">
        <f t="shared" si="11"/>
        <v>0</v>
      </c>
      <c r="DM70" s="3">
        <f t="shared" si="11"/>
        <v>0</v>
      </c>
      <c r="DN70" s="3">
        <f t="shared" si="11"/>
        <v>0</v>
      </c>
      <c r="DO70" s="3">
        <f t="shared" si="11"/>
        <v>0</v>
      </c>
      <c r="DP70" s="3">
        <f t="shared" si="11"/>
        <v>0</v>
      </c>
      <c r="DQ70" s="3">
        <f t="shared" si="7"/>
        <v>0</v>
      </c>
      <c r="DR70" s="3">
        <f t="shared" si="7"/>
        <v>0</v>
      </c>
      <c r="DS70" s="3">
        <f t="shared" si="7"/>
        <v>0</v>
      </c>
      <c r="DT70" s="3">
        <f t="shared" si="7"/>
        <v>0</v>
      </c>
      <c r="DU70" s="3">
        <f t="shared" si="7"/>
        <v>0</v>
      </c>
      <c r="DV70" s="3"/>
    </row>
    <row r="71" spans="1:126">
      <c r="A71" s="1" t="s">
        <v>131</v>
      </c>
      <c r="B71" s="1">
        <v>19248</v>
      </c>
      <c r="C71" s="1">
        <v>22189</v>
      </c>
      <c r="D71" s="1">
        <v>19607</v>
      </c>
      <c r="E71" s="1">
        <v>17256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3">
        <f>P71/B71*BG2+Z71/C71*BH2+AJ71/D71*BI2+AT71/E71*BJ2</f>
        <v>0</v>
      </c>
      <c r="BE71" s="13">
        <f>Q71/B71*BG2+AA71/C71*BH2+AK71/D71*BI2+AU71/E71*BJ2</f>
        <v>0</v>
      </c>
      <c r="BF71" s="13">
        <f>R71/B71*BG2+AB71/C71*BH2+AL71/D71*BI2+AV71/E71*BJ2</f>
        <v>0</v>
      </c>
      <c r="BG71" s="13">
        <f>S71/B71*BG2+AC71/C71*BH2+AM71/D71*BI2+AW71/E71*BJ2</f>
        <v>0</v>
      </c>
      <c r="BH71" s="13">
        <f>T71/B71*BG2+AD71/C71*BH2+AN71/D71*BI2+AX71/E71*BJ2</f>
        <v>0</v>
      </c>
      <c r="BI71" s="13">
        <f>U71/B71*BG2+AE71/C71*BH2+AO71/D71*BI2+AY71/E71*BJ2</f>
        <v>0</v>
      </c>
      <c r="BJ71" s="13">
        <f>V71/B71*BG2+AF71/C71*BH2+AP71/D71*BI2+AZ71/E71*BJ2</f>
        <v>0</v>
      </c>
      <c r="BK71" s="13">
        <f>W71/B71*BG2+AG71/C71*BH2+AQ71/D71*BI2+BA71/E71*BJ2</f>
        <v>0</v>
      </c>
      <c r="BL71" s="13">
        <f>X71/B71*BG2+AH71/C71*BH2+AR71/D71*BI2+BB71/E71*BJ2</f>
        <v>0</v>
      </c>
      <c r="BM71" s="13">
        <f>Y71/B71*BG2+AI71/C71*BH2+AS71/D71*BI2+BC71/E71*BJ2</f>
        <v>0</v>
      </c>
      <c r="BN71" s="3">
        <f>SUM(BD71,F3*BD3*1)/(BD6+BD4)+BD5*ABS(BD71*BD2-F3*BD4)/(BD6+BD4)</f>
        <v>0</v>
      </c>
      <c r="BO71" s="3">
        <f>SUM(BE71,G3*BD3*1)/(BD6+BD4)+BD5*ABS(BE71*BD2-G3*BD4)/(BD6+BD4)</f>
        <v>0</v>
      </c>
      <c r="BP71" s="3">
        <f>SUM(BF71,H3*BD3*1)/(BD6+BD4)+BD5*ABS(BF71*BD2-H3*BD4)/(BD6+BD4)</f>
        <v>0</v>
      </c>
      <c r="BQ71" s="3">
        <f>SUM(BG71,I3*BD3*1)/(BD6+BD4)+BD5*ABS(BG71*BD2-I3*BD4)/(BD6+BD4)</f>
        <v>0</v>
      </c>
      <c r="BR71" s="3">
        <f>SUM(BH71,J3*BD3*1)/(BD6+BD4)+BD5*ABS(BH71*BD2-J3*BD4)/(BD6+BD4)</f>
        <v>0</v>
      </c>
      <c r="BS71" s="3">
        <f>SUM(BI71,K3*BD3*1)/(BD6+BD4)+BD5*ABS(BI71*BD2-K3*BD4)/(BD6+BD4)</f>
        <v>0</v>
      </c>
      <c r="BT71" s="3">
        <f>SUM(BJ71,L3*BD3*1)/(BD6+BD4)+BD5*ABS(BJ71*BD2-L3*BD4)/(BD6+BD4)</f>
        <v>0</v>
      </c>
      <c r="BU71" s="3">
        <f>SUM(BK71,M3*BD3*1)/(BD6+BD4)+BD5*ABS(BK71*BD2-M3*BD4)/(BD6+BD4)</f>
        <v>0</v>
      </c>
      <c r="BV71" s="3">
        <f>SUM(BL71,N3*BD3*1)/(BD6+BD4)+BD5*ABS(BL71*BD2-N3*BD4)/(BD6+BD4)</f>
        <v>0</v>
      </c>
      <c r="BW71" s="3">
        <f>SUM(BM71,O3*BD3*1)/(BD6+BD4)+BD5*ABS(BM71*BD2-O3*BD4)/(BD6+BD4)</f>
        <v>0</v>
      </c>
      <c r="BX71" s="14">
        <f>(P3-P71)/(B3-B71)*BG2+(Z3-Z71)/(C3-C71)*BH2+(AJ3-AJ71)/(D3-D71)*BI2+(AT3-AT71)/(E3-E71)*BJ2</f>
        <v>3.3724293305401366E-2</v>
      </c>
      <c r="BY71" s="14">
        <f>(Q3-Q71)/(B3-B71)*BG2+(AA3-AA71)/(C3-C71)*BH2+(AK3-AK71)/(D3-D71)*BI2+(AU3-AU71)/(E3-E71)*BJ2</f>
        <v>4.3274678047740475E-2</v>
      </c>
      <c r="BZ71" s="14">
        <f>(R3-R71)/(B3-B71)*BG2+(AB3-AB71)/(C3-C71)*BH2+(AL3-AL71)/(D3-D71)*BI2+(AV3-AV71)/(E3-E71)*BJ2</f>
        <v>2.808519424843894E-2</v>
      </c>
      <c r="CA71" s="14">
        <f>(S3-S71)/(B3-B71)*BG2+(AC3-AC71)/(C3-C71)*BH2+(AM3-AM71)/(D3-D71)*BI2+(AW3-AW71)/(E3-E71)*BJ2</f>
        <v>2.0452247290742416E-2</v>
      </c>
      <c r="CB71" s="14">
        <f>(T3-T71)/(B3-B71)*BG2+(AD3-AD71)/(C3-C71)*BH2+(AN3-AN71)/(D3-D71)*BI2+(AX3-AX71)/(E3-E71)*BJ2</f>
        <v>2.6575942591998893E-2</v>
      </c>
      <c r="CC71" s="14">
        <f>(U3-U71)/(B3-B71)*BG2+(AE3-AE71)/(C3-C71)*BH2+(AO3-AO71)/(D3-D71)*BI2+(AY3-AY71)/(E3-E71)*BJ2</f>
        <v>1.9468597605664537E-2</v>
      </c>
      <c r="CD71" s="14">
        <f>(V3-V71)/(B3-B71)*BG2+(AF3-AF71)/(C3-C71)*BH2+(AP3-AP71)/(D3-D71)*BI2+(AZ3-AZ71)/(E3-E71)*BJ2</f>
        <v>1.950158767837094E-2</v>
      </c>
      <c r="CE71" s="14">
        <f>(W3-W71)/(B3-B71)*BG2+(AG3-AG71)/(C3-C71)*BH2+(AQ3-AQ71)/(D3-D71)*BI2+(BA3-BA71)/(E3-E71)*BJ2</f>
        <v>3.748455693567633E-2</v>
      </c>
      <c r="CF71" s="14">
        <f>(X3-X71)/(B3-B71)*BG2+(AH3-AH71)/(C3-C71)*BH2+(AR3-AR71)/(D3-D71)*BI2+(BB3-BB71)/(E3-E71)*BJ2</f>
        <v>1.7819359256703266E-2</v>
      </c>
      <c r="CG71" s="14">
        <f>(Y3-Y71)/(B3-B71)*BG2+(AI3-AI71)/(C3-C71)*BH2+(AS3-AS71)/(D3-D71)*BI2+(BC3-BC71)/(E3-E71)*BJ2</f>
        <v>4.4717783468513066E-2</v>
      </c>
      <c r="CH71" s="13">
        <f t="shared" si="8"/>
        <v>0</v>
      </c>
      <c r="CI71" s="13">
        <f t="shared" si="8"/>
        <v>0</v>
      </c>
      <c r="CJ71" s="13">
        <f t="shared" si="8"/>
        <v>0</v>
      </c>
      <c r="CK71" s="13">
        <f t="shared" si="8"/>
        <v>0</v>
      </c>
      <c r="CL71" s="13">
        <f t="shared" si="8"/>
        <v>0</v>
      </c>
      <c r="CM71" s="13">
        <f t="shared" si="4"/>
        <v>0</v>
      </c>
      <c r="CN71" s="13">
        <f t="shared" si="4"/>
        <v>0</v>
      </c>
      <c r="CO71" s="13">
        <f t="shared" si="4"/>
        <v>0</v>
      </c>
      <c r="CP71" s="13">
        <f t="shared" si="4"/>
        <v>0</v>
      </c>
      <c r="CQ71" s="13">
        <f t="shared" si="4"/>
        <v>0</v>
      </c>
      <c r="CR71" s="14">
        <f t="shared" si="9"/>
        <v>0</v>
      </c>
      <c r="CS71" s="14">
        <f t="shared" si="9"/>
        <v>0</v>
      </c>
      <c r="CT71" s="14">
        <f t="shared" si="9"/>
        <v>0</v>
      </c>
      <c r="CU71" s="14">
        <f t="shared" si="9"/>
        <v>0</v>
      </c>
      <c r="CV71" s="14">
        <f t="shared" si="9"/>
        <v>0</v>
      </c>
      <c r="CW71" s="14">
        <f t="shared" si="5"/>
        <v>0</v>
      </c>
      <c r="CX71" s="14">
        <f t="shared" si="5"/>
        <v>0</v>
      </c>
      <c r="CY71" s="14">
        <f t="shared" si="5"/>
        <v>0</v>
      </c>
      <c r="CZ71" s="14">
        <f t="shared" si="5"/>
        <v>0</v>
      </c>
      <c r="DA71" s="14">
        <f t="shared" si="5"/>
        <v>0</v>
      </c>
      <c r="DB71" s="4">
        <f t="shared" si="10"/>
        <v>0</v>
      </c>
      <c r="DC71" s="4">
        <f t="shared" si="10"/>
        <v>0</v>
      </c>
      <c r="DD71" s="4">
        <f t="shared" si="10"/>
        <v>0</v>
      </c>
      <c r="DE71" s="4">
        <f t="shared" si="10"/>
        <v>0</v>
      </c>
      <c r="DF71" s="4">
        <f t="shared" si="10"/>
        <v>0</v>
      </c>
      <c r="DG71" s="4">
        <f t="shared" si="6"/>
        <v>0</v>
      </c>
      <c r="DH71" s="4">
        <f t="shared" si="6"/>
        <v>0</v>
      </c>
      <c r="DI71" s="4">
        <f t="shared" si="6"/>
        <v>0</v>
      </c>
      <c r="DJ71" s="4">
        <f t="shared" si="6"/>
        <v>0</v>
      </c>
      <c r="DK71" s="4">
        <f t="shared" si="6"/>
        <v>0</v>
      </c>
      <c r="DL71" s="3">
        <f t="shared" si="11"/>
        <v>0</v>
      </c>
      <c r="DM71" s="3">
        <f t="shared" si="11"/>
        <v>0</v>
      </c>
      <c r="DN71" s="3">
        <f t="shared" si="11"/>
        <v>0</v>
      </c>
      <c r="DO71" s="3">
        <f t="shared" si="11"/>
        <v>0</v>
      </c>
      <c r="DP71" s="3">
        <f t="shared" si="11"/>
        <v>0</v>
      </c>
      <c r="DQ71" s="3">
        <f t="shared" si="7"/>
        <v>0</v>
      </c>
      <c r="DR71" s="3">
        <f t="shared" si="7"/>
        <v>0</v>
      </c>
      <c r="DS71" s="3">
        <f t="shared" si="7"/>
        <v>0</v>
      </c>
      <c r="DT71" s="3">
        <f t="shared" si="7"/>
        <v>0</v>
      </c>
      <c r="DU71" s="3">
        <f t="shared" si="7"/>
        <v>0</v>
      </c>
      <c r="DV71" s="3"/>
    </row>
    <row r="72" spans="1:126">
      <c r="A72" s="1" t="s">
        <v>79</v>
      </c>
      <c r="B72" s="1">
        <v>19071</v>
      </c>
      <c r="C72" s="1">
        <v>21732</v>
      </c>
      <c r="D72" s="1">
        <v>24360</v>
      </c>
      <c r="E72" s="1">
        <v>22214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3">
        <f>P72/B72*BG2+Z72/C72*BH2+AJ72/D72*BI2+AT72/E72*BJ2</f>
        <v>0</v>
      </c>
      <c r="BE72" s="13">
        <f>Q72/B72*BG2+AA72/C72*BH2+AK72/D72*BI2+AU72/E72*BJ2</f>
        <v>0</v>
      </c>
      <c r="BF72" s="13">
        <f>R72/B72*BG2+AB72/C72*BH2+AL72/D72*BI2+AV72/E72*BJ2</f>
        <v>0</v>
      </c>
      <c r="BG72" s="13">
        <f>S72/B72*BG2+AC72/C72*BH2+AM72/D72*BI2+AW72/E72*BJ2</f>
        <v>0</v>
      </c>
      <c r="BH72" s="13">
        <f>T72/B72*BG2+AD72/C72*BH2+AN72/D72*BI2+AX72/E72*BJ2</f>
        <v>0</v>
      </c>
      <c r="BI72" s="13">
        <f>U72/B72*BG2+AE72/C72*BH2+AO72/D72*BI2+AY72/E72*BJ2</f>
        <v>0</v>
      </c>
      <c r="BJ72" s="13">
        <f>V72/B72*BG2+AF72/C72*BH2+AP72/D72*BI2+AZ72/E72*BJ2</f>
        <v>0</v>
      </c>
      <c r="BK72" s="13">
        <f>W72/B72*BG2+AG72/C72*BH2+AQ72/D72*BI2+BA72/E72*BJ2</f>
        <v>0</v>
      </c>
      <c r="BL72" s="13">
        <f>X72/B72*BG2+AH72/C72*BH2+AR72/D72*BI2+BB72/E72*BJ2</f>
        <v>0</v>
      </c>
      <c r="BM72" s="13">
        <f>Y72/B72*BG2+AI72/C72*BH2+AS72/D72*BI2+BC72/E72*BJ2</f>
        <v>0</v>
      </c>
      <c r="BN72" s="3">
        <f>SUM(BD72,F3*BD3*1)/(BD6+BD4)+BD5*ABS(BD72*BD2-F3*BD4)/(BD6+BD4)</f>
        <v>0</v>
      </c>
      <c r="BO72" s="3">
        <f>SUM(BE72,G3*BD3*1)/(BD6+BD4)+BD5*ABS(BE72*BD2-G3*BD4)/(BD6+BD4)</f>
        <v>0</v>
      </c>
      <c r="BP72" s="3">
        <f>SUM(BF72,H3*BD3*1)/(BD6+BD4)+BD5*ABS(BF72*BD2-H3*BD4)/(BD6+BD4)</f>
        <v>0</v>
      </c>
      <c r="BQ72" s="3">
        <f>SUM(BG72,I3*BD3*1)/(BD6+BD4)+BD5*ABS(BG72*BD2-I3*BD4)/(BD6+BD4)</f>
        <v>0</v>
      </c>
      <c r="BR72" s="3">
        <f>SUM(BH72,J3*BD3*1)/(BD6+BD4)+BD5*ABS(BH72*BD2-J3*BD4)/(BD6+BD4)</f>
        <v>0</v>
      </c>
      <c r="BS72" s="3">
        <f>SUM(BI72,K3*BD3*1)/(BD6+BD4)+BD5*ABS(BI72*BD2-K3*BD4)/(BD6+BD4)</f>
        <v>0</v>
      </c>
      <c r="BT72" s="3">
        <f>SUM(BJ72,L3*BD3*1)/(BD6+BD4)+BD5*ABS(BJ72*BD2-L3*BD4)/(BD6+BD4)</f>
        <v>0</v>
      </c>
      <c r="BU72" s="3">
        <f>SUM(BK72,M3*BD3*1)/(BD6+BD4)+BD5*ABS(BK72*BD2-M3*BD4)/(BD6+BD4)</f>
        <v>0</v>
      </c>
      <c r="BV72" s="3">
        <f>SUM(BL72,N3*BD3*1)/(BD6+BD4)+BD5*ABS(BL72*BD2-N3*BD4)/(BD6+BD4)</f>
        <v>0</v>
      </c>
      <c r="BW72" s="3">
        <f>SUM(BM72,O3*BD3*1)/(BD6+BD4)+BD5*ABS(BM72*BD2-O3*BD4)/(BD6+BD4)</f>
        <v>0</v>
      </c>
      <c r="BX72" s="14">
        <f>(P3-P72)/(B3-B72)*BG2+(Z3-Z72)/(C3-C72)*BH2+(AJ3-AJ72)/(D3-D72)*BI2+(AT3-AT72)/(E3-E72)*BJ2</f>
        <v>3.3762385763432969E-2</v>
      </c>
      <c r="BY72" s="14">
        <f>(Q3-Q72)/(B3-B72)*BG2+(AA3-AA72)/(C3-C72)*BH2+(AK3-AK72)/(D3-D72)*BI2+(AU3-AU72)/(E3-E72)*BJ2</f>
        <v>4.3326477997005342E-2</v>
      </c>
      <c r="BZ72" s="14">
        <f>(R3-R72)/(B3-B72)*BG2+(AB3-AB72)/(C3-C72)*BH2+(AL3-AL72)/(D3-D72)*BI2+(AV3-AV72)/(E3-E72)*BJ2</f>
        <v>2.8112438356576813E-2</v>
      </c>
      <c r="CA72" s="14">
        <f>(S3-S72)/(B3-B72)*BG2+(AC3-AC72)/(C3-C72)*BH2+(AM3-AM72)/(D3-D72)*BI2+(AW3-AW72)/(E3-E72)*BJ2</f>
        <v>2.0474772600744283E-2</v>
      </c>
      <c r="CB72" s="14">
        <f>(T3-T72)/(B3-B72)*BG2+(AD3-AD72)/(C3-C72)*BH2+(AN3-AN72)/(D3-D72)*BI2+(AX3-AX72)/(E3-E72)*BJ2</f>
        <v>2.6603911347030815E-2</v>
      </c>
      <c r="CC72" s="14">
        <f>(U3-U72)/(B3-B72)*BG2+(AE3-AE72)/(C3-C72)*BH2+(AO3-AO72)/(D3-D72)*BI2+(AY3-AY72)/(E3-E72)*BJ2</f>
        <v>1.9488379315125648E-2</v>
      </c>
      <c r="CD72" s="14">
        <f>(V3-V72)/(B3-B72)*BG2+(AF3-AF72)/(C3-C72)*BH2+(AP3-AP72)/(D3-D72)*BI2+(AZ3-AZ72)/(E3-E72)*BJ2</f>
        <v>1.9524627309187137E-2</v>
      </c>
      <c r="CE72" s="14">
        <f>(W3-W72)/(B3-B72)*BG2+(AG3-AG72)/(C3-C72)*BH2+(AQ3-AQ72)/(D3-D72)*BI2+(BA3-BA72)/(E3-E72)*BJ2</f>
        <v>3.7531042428663994E-2</v>
      </c>
      <c r="CF72" s="14">
        <f>(X3-X72)/(B3-B72)*BG2+(AH3-AH72)/(C3-C72)*BH2+(AR3-AR72)/(D3-D72)*BI2+(BB3-BB72)/(E3-E72)*BJ2</f>
        <v>1.7839127168887733E-2</v>
      </c>
      <c r="CG72" s="14">
        <f>(Y3-Y72)/(B3-B72)*BG2+(AI3-AI72)/(C3-C72)*BH2+(AS3-AS72)/(D3-D72)*BI2+(BC3-BC72)/(E3-E72)*BJ2</f>
        <v>4.4768451442170655E-2</v>
      </c>
      <c r="CH72" s="13">
        <f t="shared" si="8"/>
        <v>0</v>
      </c>
      <c r="CI72" s="13">
        <f t="shared" si="8"/>
        <v>0</v>
      </c>
      <c r="CJ72" s="13">
        <f t="shared" si="8"/>
        <v>0</v>
      </c>
      <c r="CK72" s="13">
        <f t="shared" si="8"/>
        <v>0</v>
      </c>
      <c r="CL72" s="13">
        <f t="shared" si="8"/>
        <v>0</v>
      </c>
      <c r="CM72" s="13">
        <f t="shared" si="4"/>
        <v>0</v>
      </c>
      <c r="CN72" s="13">
        <f t="shared" si="4"/>
        <v>0</v>
      </c>
      <c r="CO72" s="13">
        <f t="shared" si="4"/>
        <v>0</v>
      </c>
      <c r="CP72" s="13">
        <f t="shared" si="4"/>
        <v>0</v>
      </c>
      <c r="CQ72" s="13">
        <f t="shared" si="4"/>
        <v>0</v>
      </c>
      <c r="CR72" s="14">
        <f t="shared" si="9"/>
        <v>0</v>
      </c>
      <c r="CS72" s="14">
        <f t="shared" si="9"/>
        <v>0</v>
      </c>
      <c r="CT72" s="14">
        <f t="shared" si="9"/>
        <v>0</v>
      </c>
      <c r="CU72" s="14">
        <f t="shared" si="9"/>
        <v>0</v>
      </c>
      <c r="CV72" s="14">
        <f t="shared" si="9"/>
        <v>0</v>
      </c>
      <c r="CW72" s="14">
        <f t="shared" si="5"/>
        <v>0</v>
      </c>
      <c r="CX72" s="14">
        <f t="shared" si="5"/>
        <v>0</v>
      </c>
      <c r="CY72" s="14">
        <f t="shared" si="5"/>
        <v>0</v>
      </c>
      <c r="CZ72" s="14">
        <f t="shared" si="5"/>
        <v>0</v>
      </c>
      <c r="DA72" s="14">
        <f t="shared" si="5"/>
        <v>0</v>
      </c>
      <c r="DB72" s="4">
        <f t="shared" si="10"/>
        <v>0</v>
      </c>
      <c r="DC72" s="4">
        <f t="shared" si="10"/>
        <v>0</v>
      </c>
      <c r="DD72" s="4">
        <f t="shared" si="10"/>
        <v>0</v>
      </c>
      <c r="DE72" s="4">
        <f t="shared" si="10"/>
        <v>0</v>
      </c>
      <c r="DF72" s="4">
        <f t="shared" si="10"/>
        <v>0</v>
      </c>
      <c r="DG72" s="4">
        <f t="shared" si="6"/>
        <v>0</v>
      </c>
      <c r="DH72" s="4">
        <f t="shared" si="6"/>
        <v>0</v>
      </c>
      <c r="DI72" s="4">
        <f t="shared" si="6"/>
        <v>0</v>
      </c>
      <c r="DJ72" s="4">
        <f t="shared" si="6"/>
        <v>0</v>
      </c>
      <c r="DK72" s="4">
        <f t="shared" si="6"/>
        <v>0</v>
      </c>
      <c r="DL72" s="3">
        <f t="shared" si="11"/>
        <v>0</v>
      </c>
      <c r="DM72" s="3">
        <f t="shared" si="11"/>
        <v>0</v>
      </c>
      <c r="DN72" s="3">
        <f t="shared" si="11"/>
        <v>0</v>
      </c>
      <c r="DO72" s="3">
        <f t="shared" si="11"/>
        <v>0</v>
      </c>
      <c r="DP72" s="3">
        <f t="shared" si="11"/>
        <v>0</v>
      </c>
      <c r="DQ72" s="3">
        <f t="shared" si="7"/>
        <v>0</v>
      </c>
      <c r="DR72" s="3">
        <f t="shared" si="7"/>
        <v>0</v>
      </c>
      <c r="DS72" s="3">
        <f t="shared" si="7"/>
        <v>0</v>
      </c>
      <c r="DT72" s="3">
        <f t="shared" si="7"/>
        <v>0</v>
      </c>
      <c r="DU72" s="3">
        <f t="shared" si="7"/>
        <v>0</v>
      </c>
      <c r="DV72" s="3"/>
    </row>
    <row r="73" spans="1:126">
      <c r="A73" s="1" t="s">
        <v>132</v>
      </c>
      <c r="B73" s="1">
        <v>18860</v>
      </c>
      <c r="C73" s="1">
        <v>19766</v>
      </c>
      <c r="D73" s="1">
        <v>21783</v>
      </c>
      <c r="E73" s="1">
        <v>12926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3">
        <f>P73/B73*BG2+Z73/C73*BH2+AJ73/D73*BI2+AT73/E73*BJ2</f>
        <v>0</v>
      </c>
      <c r="BE73" s="13">
        <f>Q73/B73*BG2+AA73/C73*BH2+AK73/D73*BI2+AU73/E73*BJ2</f>
        <v>0</v>
      </c>
      <c r="BF73" s="13">
        <f>R73/B73*BG2+AB73/C73*BH2+AL73/D73*BI2+AV73/E73*BJ2</f>
        <v>0</v>
      </c>
      <c r="BG73" s="13">
        <f>S73/B73*BG2+AC73/C73*BH2+AM73/D73*BI2+AW73/E73*BJ2</f>
        <v>0</v>
      </c>
      <c r="BH73" s="13">
        <f>T73/B73*BG2+AD73/C73*BH2+AN73/D73*BI2+AX73/E73*BJ2</f>
        <v>0</v>
      </c>
      <c r="BI73" s="13">
        <f>U73/B73*BG2+AE73/C73*BH2+AO73/D73*BI2+AY73/E73*BJ2</f>
        <v>0</v>
      </c>
      <c r="BJ73" s="13">
        <f>V73/B73*BG2+AF73/C73*BH2+AP73/D73*BI2+AZ73/E73*BJ2</f>
        <v>0</v>
      </c>
      <c r="BK73" s="13">
        <f>W73/B73*BG2+AG73/C73*BH2+AQ73/D73*BI2+BA73/E73*BJ2</f>
        <v>0</v>
      </c>
      <c r="BL73" s="13">
        <f>X73/B73*BG2+AH73/C73*BH2+AR73/D73*BI2+BB73/E73*BJ2</f>
        <v>0</v>
      </c>
      <c r="BM73" s="13">
        <f>Y73/B73*BG2+AI73/C73*BH2+AS73/D73*BI2+BC73/E73*BJ2</f>
        <v>0</v>
      </c>
      <c r="BN73" s="3">
        <f>SUM(BD73,F3*BD3*1)/(BD6+BD4)+BD5*ABS(BD73*BD2-F3*BD4)/(BD6+BD4)</f>
        <v>0</v>
      </c>
      <c r="BO73" s="3">
        <f>SUM(BE73,G3*BD3*1)/(BD6+BD4)+BD5*ABS(BE73*BD2-G3*BD4)/(BD6+BD4)</f>
        <v>0</v>
      </c>
      <c r="BP73" s="3">
        <f>SUM(BF73,H3*BD3*1)/(BD6+BD4)+BD5*ABS(BF73*BD2-H3*BD4)/(BD6+BD4)</f>
        <v>0</v>
      </c>
      <c r="BQ73" s="3">
        <f>SUM(BG73,I3*BD3*1)/(BD6+BD4)+BD5*ABS(BG73*BD2-I3*BD4)/(BD6+BD4)</f>
        <v>0</v>
      </c>
      <c r="BR73" s="3">
        <f>SUM(BH73,J3*BD3*1)/(BD6+BD4)+BD5*ABS(BH73*BD2-J3*BD4)/(BD6+BD4)</f>
        <v>0</v>
      </c>
      <c r="BS73" s="3">
        <f>SUM(BI73,K3*BD3*1)/(BD6+BD4)+BD5*ABS(BI73*BD2-K3*BD4)/(BD6+BD4)</f>
        <v>0</v>
      </c>
      <c r="BT73" s="3">
        <f>SUM(BJ73,L3*BD3*1)/(BD6+BD4)+BD5*ABS(BJ73*BD2-L3*BD4)/(BD6+BD4)</f>
        <v>0</v>
      </c>
      <c r="BU73" s="3">
        <f>SUM(BK73,M3*BD3*1)/(BD6+BD4)+BD5*ABS(BK73*BD2-M3*BD4)/(BD6+BD4)</f>
        <v>0</v>
      </c>
      <c r="BV73" s="3">
        <f>SUM(BL73,N3*BD3*1)/(BD6+BD4)+BD5*ABS(BL73*BD2-N3*BD4)/(BD6+BD4)</f>
        <v>0</v>
      </c>
      <c r="BW73" s="3">
        <f>SUM(BM73,O3*BD3*1)/(BD6+BD4)+BD5*ABS(BM73*BD2-O3*BD4)/(BD6+BD4)</f>
        <v>0</v>
      </c>
      <c r="BX73" s="14">
        <f>(P3-P73)/(B3-B73)*BG2+(Z3-Z73)/(C3-C73)*BH2+(AJ3-AJ73)/(D3-D73)*BI2+(AT3-AT73)/(E3-E73)*BJ2</f>
        <v>3.3705338097385192E-2</v>
      </c>
      <c r="BY73" s="14">
        <f>(Q3-Q73)/(B3-B73)*BG2+(AA3-AA73)/(C3-C73)*BH2+(AK3-AK73)/(D3-D73)*BI2+(AU3-AU73)/(E3-E73)*BJ2</f>
        <v>4.3248527901948761E-2</v>
      </c>
      <c r="BZ73" s="14">
        <f>(R3-R73)/(B3-B73)*BG2+(AB3-AB73)/(C3-C73)*BH2+(AL3-AL73)/(D3-D73)*BI2+(AV3-AV73)/(E3-E73)*BJ2</f>
        <v>2.8067349639231957E-2</v>
      </c>
      <c r="CA73" s="14">
        <f>(S3-S73)/(B3-B73)*BG2+(AC3-AC73)/(C3-C73)*BH2+(AM3-AM73)/(D3-D73)*BI2+(AW3-AW73)/(E3-E73)*BJ2</f>
        <v>2.043941495627305E-2</v>
      </c>
      <c r="CB73" s="14">
        <f>(T3-T73)/(B3-B73)*BG2+(AD3-AD73)/(C3-C73)*BH2+(AN3-AN73)/(D3-D73)*BI2+(AX3-AX73)/(E3-E73)*BJ2</f>
        <v>2.6560299703644485E-2</v>
      </c>
      <c r="CC73" s="14">
        <f>(U3-U73)/(B3-B73)*BG2+(AE3-AE73)/(C3-C73)*BH2+(AO3-AO73)/(D3-D73)*BI2+(AY3-AY73)/(E3-E73)*BJ2</f>
        <v>1.9458546577050928E-2</v>
      </c>
      <c r="CD73" s="14">
        <f>(V3-V73)/(B3-B73)*BG2+(AF3-AF73)/(C3-C73)*BH2+(AP3-AP73)/(D3-D73)*BI2+(AZ3-AZ73)/(E3-E73)*BJ2</f>
        <v>1.9492508736704179E-2</v>
      </c>
      <c r="CE73" s="14">
        <f>(W3-W73)/(B3-B73)*BG2+(AG3-AG73)/(C3-C73)*BH2+(AQ3-AQ73)/(D3-D73)*BI2+(BA3-BA73)/(E3-E73)*BJ2</f>
        <v>3.7458962168385096E-2</v>
      </c>
      <c r="CF73" s="14">
        <f>(X3-X73)/(B3-B73)*BG2+(AH3-AH73)/(C3-C73)*BH2+(AR3-AR73)/(D3-D73)*BI2+(BB3-BB73)/(E3-E73)*BJ2</f>
        <v>1.7809356285036219E-2</v>
      </c>
      <c r="CG73" s="14">
        <f>(Y3-Y73)/(B3-B73)*BG2+(AI3-AI73)/(C3-C73)*BH2+(AS3-AS73)/(D3-D73)*BI2+(BC3-BC73)/(E3-E73)*BJ2</f>
        <v>4.4699478512937867E-2</v>
      </c>
      <c r="CH73" s="13">
        <f t="shared" si="8"/>
        <v>0</v>
      </c>
      <c r="CI73" s="13">
        <f t="shared" si="8"/>
        <v>0</v>
      </c>
      <c r="CJ73" s="13">
        <f t="shared" si="8"/>
        <v>0</v>
      </c>
      <c r="CK73" s="13">
        <f t="shared" si="8"/>
        <v>0</v>
      </c>
      <c r="CL73" s="13">
        <f t="shared" si="8"/>
        <v>0</v>
      </c>
      <c r="CM73" s="13">
        <f t="shared" si="4"/>
        <v>0</v>
      </c>
      <c r="CN73" s="13">
        <f t="shared" si="4"/>
        <v>0</v>
      </c>
      <c r="CO73" s="13">
        <f t="shared" si="4"/>
        <v>0</v>
      </c>
      <c r="CP73" s="13">
        <f t="shared" si="4"/>
        <v>0</v>
      </c>
      <c r="CQ73" s="13">
        <f t="shared" si="4"/>
        <v>0</v>
      </c>
      <c r="CR73" s="14">
        <f t="shared" si="9"/>
        <v>0</v>
      </c>
      <c r="CS73" s="14">
        <f t="shared" si="9"/>
        <v>0</v>
      </c>
      <c r="CT73" s="14">
        <f t="shared" si="9"/>
        <v>0</v>
      </c>
      <c r="CU73" s="14">
        <f t="shared" si="9"/>
        <v>0</v>
      </c>
      <c r="CV73" s="14">
        <f t="shared" si="9"/>
        <v>0</v>
      </c>
      <c r="CW73" s="14">
        <f t="shared" si="5"/>
        <v>0</v>
      </c>
      <c r="CX73" s="14">
        <f t="shared" si="5"/>
        <v>0</v>
      </c>
      <c r="CY73" s="14">
        <f t="shared" si="5"/>
        <v>0</v>
      </c>
      <c r="CZ73" s="14">
        <f t="shared" si="5"/>
        <v>0</v>
      </c>
      <c r="DA73" s="14">
        <f t="shared" si="5"/>
        <v>0</v>
      </c>
      <c r="DB73" s="4">
        <f t="shared" si="10"/>
        <v>0</v>
      </c>
      <c r="DC73" s="4">
        <f t="shared" si="10"/>
        <v>0</v>
      </c>
      <c r="DD73" s="4">
        <f t="shared" si="10"/>
        <v>0</v>
      </c>
      <c r="DE73" s="4">
        <f t="shared" si="10"/>
        <v>0</v>
      </c>
      <c r="DF73" s="4">
        <f t="shared" si="10"/>
        <v>0</v>
      </c>
      <c r="DG73" s="4">
        <f t="shared" si="6"/>
        <v>0</v>
      </c>
      <c r="DH73" s="4">
        <f t="shared" si="6"/>
        <v>0</v>
      </c>
      <c r="DI73" s="4">
        <f t="shared" si="6"/>
        <v>0</v>
      </c>
      <c r="DJ73" s="4">
        <f t="shared" si="6"/>
        <v>0</v>
      </c>
      <c r="DK73" s="4">
        <f t="shared" si="6"/>
        <v>0</v>
      </c>
      <c r="DL73" s="3">
        <f t="shared" si="11"/>
        <v>0</v>
      </c>
      <c r="DM73" s="3">
        <f t="shared" si="11"/>
        <v>0</v>
      </c>
      <c r="DN73" s="3">
        <f t="shared" si="11"/>
        <v>0</v>
      </c>
      <c r="DO73" s="3">
        <f t="shared" si="11"/>
        <v>0</v>
      </c>
      <c r="DP73" s="3">
        <f t="shared" si="11"/>
        <v>0</v>
      </c>
      <c r="DQ73" s="3">
        <f t="shared" si="7"/>
        <v>0</v>
      </c>
      <c r="DR73" s="3">
        <f t="shared" si="7"/>
        <v>0</v>
      </c>
      <c r="DS73" s="3">
        <f t="shared" si="7"/>
        <v>0</v>
      </c>
      <c r="DT73" s="3">
        <f t="shared" si="7"/>
        <v>0</v>
      </c>
      <c r="DU73" s="3">
        <f t="shared" si="7"/>
        <v>0</v>
      </c>
      <c r="DV73" s="3"/>
    </row>
    <row r="74" spans="1:126">
      <c r="A74" s="1" t="s">
        <v>133</v>
      </c>
      <c r="B74" s="1">
        <v>18758</v>
      </c>
      <c r="C74" s="1">
        <v>18767</v>
      </c>
      <c r="D74" s="1">
        <v>19257</v>
      </c>
      <c r="E74" s="1">
        <v>14951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3">
        <f>P74/B74*BG2+Z74/C74*BH2+AJ74/D74*BI2+AT74/E74*BJ2</f>
        <v>0</v>
      </c>
      <c r="BE74" s="13">
        <f>Q74/B74*BG2+AA74/C74*BH2+AK74/D74*BI2+AU74/E74*BJ2</f>
        <v>0</v>
      </c>
      <c r="BF74" s="13">
        <f>R74/B74*BG2+AB74/C74*BH2+AL74/D74*BI2+AV74/E74*BJ2</f>
        <v>0</v>
      </c>
      <c r="BG74" s="13">
        <f>S74/B74*BG2+AC74/C74*BH2+AM74/D74*BI2+AW74/E74*BJ2</f>
        <v>0</v>
      </c>
      <c r="BH74" s="13">
        <f>T74/B74*BG2+AD74/C74*BH2+AN74/D74*BI2+AX74/E74*BJ2</f>
        <v>0</v>
      </c>
      <c r="BI74" s="13">
        <f>U74/B74*BG2+AE74/C74*BH2+AO74/D74*BI2+AY74/E74*BJ2</f>
        <v>0</v>
      </c>
      <c r="BJ74" s="13">
        <f>V74/B74*BG2+AF74/C74*BH2+AP74/D74*BI2+AZ74/E74*BJ2</f>
        <v>0</v>
      </c>
      <c r="BK74" s="13">
        <f>W74/B74*BG2+AG74/C74*BH2+AQ74/D74*BI2+BA74/E74*BJ2</f>
        <v>0</v>
      </c>
      <c r="BL74" s="13">
        <f>X74/B74*BG2+AH74/C74*BH2+AR74/D74*BI2+BB74/E74*BJ2</f>
        <v>0</v>
      </c>
      <c r="BM74" s="13">
        <f>Y74/B74*BG2+AI74/C74*BH2+AS74/D74*BI2+BC74/E74*BJ2</f>
        <v>0</v>
      </c>
      <c r="BN74" s="3">
        <f>SUM(BD74,F3*BD3*1)/(BD6+BD4)+BD5*ABS(BD74*BD2-F3*BD4)/(BD6+BD4)</f>
        <v>0</v>
      </c>
      <c r="BO74" s="3">
        <f>SUM(BE74,G3*BD3*1)/(BD6+BD4)+BD5*ABS(BE74*BD2-G3*BD4)/(BD6+BD4)</f>
        <v>0</v>
      </c>
      <c r="BP74" s="3">
        <f>SUM(BF74,H3*BD3*1)/(BD6+BD4)+BD5*ABS(BF74*BD2-H3*BD4)/(BD6+BD4)</f>
        <v>0</v>
      </c>
      <c r="BQ74" s="3">
        <f>SUM(BG74,I3*BD3*1)/(BD6+BD4)+BD5*ABS(BG74*BD2-I3*BD4)/(BD6+BD4)</f>
        <v>0</v>
      </c>
      <c r="BR74" s="3">
        <f>SUM(BH74,J3*BD3*1)/(BD6+BD4)+BD5*ABS(BH74*BD2-J3*BD4)/(BD6+BD4)</f>
        <v>0</v>
      </c>
      <c r="BS74" s="3">
        <f>SUM(BI74,K3*BD3*1)/(BD6+BD4)+BD5*ABS(BI74*BD2-K3*BD4)/(BD6+BD4)</f>
        <v>0</v>
      </c>
      <c r="BT74" s="3">
        <f>SUM(BJ74,L3*BD3*1)/(BD6+BD4)+BD5*ABS(BJ74*BD2-L3*BD4)/(BD6+BD4)</f>
        <v>0</v>
      </c>
      <c r="BU74" s="3">
        <f>SUM(BK74,M3*BD3*1)/(BD6+BD4)+BD5*ABS(BK74*BD2-M3*BD4)/(BD6+BD4)</f>
        <v>0</v>
      </c>
      <c r="BV74" s="3">
        <f>SUM(BL74,N3*BD3*1)/(BD6+BD4)+BD5*ABS(BL74*BD2-N3*BD4)/(BD6+BD4)</f>
        <v>0</v>
      </c>
      <c r="BW74" s="3">
        <f>SUM(BM74,O3*BD3*1)/(BD6+BD4)+BD5*ABS(BM74*BD2-O3*BD4)/(BD6+BD4)</f>
        <v>0</v>
      </c>
      <c r="BX74" s="14">
        <f>(P3-P74)/(B3-B74)*BG2+(Z3-Z74)/(C3-C74)*BH2+(AJ3-AJ74)/(D3-D74)*BI2+(AT3-AT74)/(E3-E74)*BJ2</f>
        <v>3.369974413620986E-2</v>
      </c>
      <c r="BY74" s="14">
        <f>(Q3-Q74)/(B3-B74)*BG2+(AA3-AA74)/(C3-C74)*BH2+(AK3-AK74)/(D3-D74)*BI2+(AU3-AU74)/(E3-E74)*BJ2</f>
        <v>4.3242942022643824E-2</v>
      </c>
      <c r="BZ74" s="14">
        <f>(R3-R74)/(B3-B74)*BG2+(AB3-AB74)/(C3-C74)*BH2+(AL3-AL74)/(D3-D74)*BI2+(AV3-AV74)/(E3-E74)*BJ2</f>
        <v>2.8062916756030551E-2</v>
      </c>
      <c r="CA74" s="14">
        <f>(S3-S74)/(B3-B74)*BG2+(AC3-AC74)/(C3-C74)*BH2+(AM3-AM74)/(D3-D74)*BI2+(AW3-AW74)/(E3-E74)*BJ2</f>
        <v>2.0437064025499628E-2</v>
      </c>
      <c r="CB74" s="14">
        <f>(T3-T74)/(B3-B74)*BG2+(AD3-AD74)/(C3-C74)*BH2+(AN3-AN74)/(D3-D74)*BI2+(AX3-AX74)/(E3-E74)*BJ2</f>
        <v>2.655544689067954E-2</v>
      </c>
      <c r="CC74" s="14">
        <f>(U3-U74)/(B3-B74)*BG2+(AE3-AE74)/(C3-C74)*BH2+(AO3-AO74)/(D3-D74)*BI2+(AY3-AY74)/(E3-E74)*BJ2</f>
        <v>1.9454219428622899E-2</v>
      </c>
      <c r="CD74" s="14">
        <f>(V3-V74)/(B3-B74)*BG2+(AF3-AF74)/(C3-C74)*BH2+(AP3-AP74)/(D3-D74)*BI2+(AZ3-AZ74)/(E3-E74)*BJ2</f>
        <v>1.9488585490661573E-2</v>
      </c>
      <c r="CE74" s="14">
        <f>(W3-W74)/(B3-B74)*BG2+(AG3-AG74)/(C3-C74)*BH2+(AQ3-AQ74)/(D3-D74)*BI2+(BA3-BA74)/(E3-E74)*BJ2</f>
        <v>3.745570188003404E-2</v>
      </c>
      <c r="CF74" s="14">
        <f>(X3-X74)/(B3-B74)*BG2+(AH3-AH74)/(C3-C74)*BH2+(AR3-AR74)/(D3-D74)*BI2+(BB3-BB74)/(E3-E74)*BJ2</f>
        <v>1.7806282146043784E-2</v>
      </c>
      <c r="CG74" s="14">
        <f>(Y3-Y74)/(B3-B74)*BG2+(AI3-AI74)/(C3-C74)*BH2+(AS3-AS74)/(D3-D74)*BI2+(BC3-BC74)/(E3-E74)*BJ2</f>
        <v>4.4687657100709162E-2</v>
      </c>
      <c r="CH74" s="13">
        <f t="shared" si="8"/>
        <v>0</v>
      </c>
      <c r="CI74" s="13">
        <f t="shared" si="8"/>
        <v>0</v>
      </c>
      <c r="CJ74" s="13">
        <f t="shared" si="8"/>
        <v>0</v>
      </c>
      <c r="CK74" s="13">
        <f t="shared" si="8"/>
        <v>0</v>
      </c>
      <c r="CL74" s="13">
        <f t="shared" si="8"/>
        <v>0</v>
      </c>
      <c r="CM74" s="13">
        <f t="shared" si="4"/>
        <v>0</v>
      </c>
      <c r="CN74" s="13">
        <f t="shared" si="4"/>
        <v>0</v>
      </c>
      <c r="CO74" s="13">
        <f t="shared" si="4"/>
        <v>0</v>
      </c>
      <c r="CP74" s="13">
        <f t="shared" si="4"/>
        <v>0</v>
      </c>
      <c r="CQ74" s="13">
        <f t="shared" si="4"/>
        <v>0</v>
      </c>
      <c r="CR74" s="14">
        <f t="shared" si="9"/>
        <v>0</v>
      </c>
      <c r="CS74" s="14">
        <f t="shared" si="9"/>
        <v>0</v>
      </c>
      <c r="CT74" s="14">
        <f t="shared" si="9"/>
        <v>0</v>
      </c>
      <c r="CU74" s="14">
        <f t="shared" si="9"/>
        <v>0</v>
      </c>
      <c r="CV74" s="14">
        <f t="shared" si="9"/>
        <v>0</v>
      </c>
      <c r="CW74" s="14">
        <f t="shared" si="5"/>
        <v>0</v>
      </c>
      <c r="CX74" s="14">
        <f t="shared" si="5"/>
        <v>0</v>
      </c>
      <c r="CY74" s="14">
        <f t="shared" si="5"/>
        <v>0</v>
      </c>
      <c r="CZ74" s="14">
        <f t="shared" si="5"/>
        <v>0</v>
      </c>
      <c r="DA74" s="14">
        <f t="shared" si="5"/>
        <v>0</v>
      </c>
      <c r="DB74" s="4">
        <f t="shared" si="10"/>
        <v>0</v>
      </c>
      <c r="DC74" s="4">
        <f t="shared" si="10"/>
        <v>0</v>
      </c>
      <c r="DD74" s="4">
        <f t="shared" si="10"/>
        <v>0</v>
      </c>
      <c r="DE74" s="4">
        <f t="shared" si="10"/>
        <v>0</v>
      </c>
      <c r="DF74" s="4">
        <f t="shared" si="10"/>
        <v>0</v>
      </c>
      <c r="DG74" s="4">
        <f t="shared" si="6"/>
        <v>0</v>
      </c>
      <c r="DH74" s="4">
        <f t="shared" si="6"/>
        <v>0</v>
      </c>
      <c r="DI74" s="4">
        <f t="shared" si="6"/>
        <v>0</v>
      </c>
      <c r="DJ74" s="4">
        <f t="shared" si="6"/>
        <v>0</v>
      </c>
      <c r="DK74" s="4">
        <f t="shared" si="6"/>
        <v>0</v>
      </c>
      <c r="DL74" s="3">
        <f t="shared" si="11"/>
        <v>0</v>
      </c>
      <c r="DM74" s="3">
        <f t="shared" si="11"/>
        <v>0</v>
      </c>
      <c r="DN74" s="3">
        <f t="shared" si="11"/>
        <v>0</v>
      </c>
      <c r="DO74" s="3">
        <f t="shared" si="11"/>
        <v>0</v>
      </c>
      <c r="DP74" s="3">
        <f t="shared" si="11"/>
        <v>0</v>
      </c>
      <c r="DQ74" s="3">
        <f t="shared" si="7"/>
        <v>0</v>
      </c>
      <c r="DR74" s="3">
        <f t="shared" si="7"/>
        <v>0</v>
      </c>
      <c r="DS74" s="3">
        <f t="shared" si="7"/>
        <v>0</v>
      </c>
      <c r="DT74" s="3">
        <f t="shared" si="7"/>
        <v>0</v>
      </c>
      <c r="DU74" s="3">
        <f t="shared" si="7"/>
        <v>0</v>
      </c>
      <c r="DV74" s="3"/>
    </row>
    <row r="75" spans="1:126">
      <c r="A75" s="1" t="s">
        <v>134</v>
      </c>
      <c r="B75" s="1">
        <v>18601</v>
      </c>
      <c r="C75" s="1">
        <v>19864</v>
      </c>
      <c r="D75" s="1">
        <v>23809</v>
      </c>
      <c r="E75" s="1">
        <v>22047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3">
        <f>P75/B75*BG2+Z75/C75*BH2+AJ75/D75*BI2+AT75/E75*BJ2</f>
        <v>0</v>
      </c>
      <c r="BE75" s="13">
        <f>Q75/B75*BG2+AA75/C75*BH2+AK75/D75*BI2+AU75/E75*BJ2</f>
        <v>0</v>
      </c>
      <c r="BF75" s="13">
        <f>R75/B75*BG2+AB75/C75*BH2+AL75/D75*BI2+AV75/E75*BJ2</f>
        <v>0</v>
      </c>
      <c r="BG75" s="13">
        <f>S75/B75*BG2+AC75/C75*BH2+AM75/D75*BI2+AW75/E75*BJ2</f>
        <v>0</v>
      </c>
      <c r="BH75" s="13">
        <f>T75/B75*BG2+AD75/C75*BH2+AN75/D75*BI2+AX75/E75*BJ2</f>
        <v>0</v>
      </c>
      <c r="BI75" s="13">
        <f>U75/B75*BG2+AE75/C75*BH2+AO75/D75*BI2+AY75/E75*BJ2</f>
        <v>0</v>
      </c>
      <c r="BJ75" s="13">
        <f>V75/B75*BG2+AF75/C75*BH2+AP75/D75*BI2+AZ75/E75*BJ2</f>
        <v>0</v>
      </c>
      <c r="BK75" s="13">
        <f>W75/B75*BG2+AG75/C75*BH2+AQ75/D75*BI2+BA75/E75*BJ2</f>
        <v>0</v>
      </c>
      <c r="BL75" s="13">
        <f>X75/B75*BG2+AH75/C75*BH2+AR75/D75*BI2+BB75/E75*BJ2</f>
        <v>0</v>
      </c>
      <c r="BM75" s="13">
        <f>Y75/B75*BG2+AI75/C75*BH2+AS75/D75*BI2+BC75/E75*BJ2</f>
        <v>0</v>
      </c>
      <c r="BN75" s="3">
        <f>SUM(BD75,F3*BD3*1)/(BD6+BD4)+BD5*ABS(BD75*BD2-F3*BD4)/(BD6+BD4)</f>
        <v>0</v>
      </c>
      <c r="BO75" s="3">
        <f>SUM(BE75,G3*BD3*1)/(BD6+BD4)+BD5*ABS(BE75*BD2-G3*BD4)/(BD6+BD4)</f>
        <v>0</v>
      </c>
      <c r="BP75" s="3">
        <f>SUM(BF75,H3*BD3*1)/(BD6+BD4)+BD5*ABS(BF75*BD2-H3*BD4)/(BD6+BD4)</f>
        <v>0</v>
      </c>
      <c r="BQ75" s="3">
        <f>SUM(BG75,I3*BD3*1)/(BD6+BD4)+BD5*ABS(BG75*BD2-I3*BD4)/(BD6+BD4)</f>
        <v>0</v>
      </c>
      <c r="BR75" s="3">
        <f>SUM(BH75,J3*BD3*1)/(BD6+BD4)+BD5*ABS(BH75*BD2-J3*BD4)/(BD6+BD4)</f>
        <v>0</v>
      </c>
      <c r="BS75" s="3">
        <f>SUM(BI75,K3*BD3*1)/(BD6+BD4)+BD5*ABS(BI75*BD2-K3*BD4)/(BD6+BD4)</f>
        <v>0</v>
      </c>
      <c r="BT75" s="3">
        <f>SUM(BJ75,L3*BD3*1)/(BD6+BD4)+BD5*ABS(BJ75*BD2-L3*BD4)/(BD6+BD4)</f>
        <v>0</v>
      </c>
      <c r="BU75" s="3">
        <f>SUM(BK75,M3*BD3*1)/(BD6+BD4)+BD5*ABS(BK75*BD2-M3*BD4)/(BD6+BD4)</f>
        <v>0</v>
      </c>
      <c r="BV75" s="3">
        <f>SUM(BL75,N3*BD3*1)/(BD6+BD4)+BD5*ABS(BL75*BD2-N3*BD4)/(BD6+BD4)</f>
        <v>0</v>
      </c>
      <c r="BW75" s="3">
        <f>SUM(BM75,O3*BD3*1)/(BD6+BD4)+BD5*ABS(BM75*BD2-O3*BD4)/(BD6+BD4)</f>
        <v>0</v>
      </c>
      <c r="BX75" s="14">
        <f>(P3-P75)/(B3-B75)*BG2+(Z3-Z75)/(C3-C75)*BH2+(AJ3-AJ75)/(D3-D75)*BI2+(AT3-AT75)/(E3-E75)*BJ2</f>
        <v>3.3751887029792302E-2</v>
      </c>
      <c r="BY75" s="14">
        <f>(Q3-Q75)/(B3-B75)*BG2+(AA3-AA75)/(C3-C75)*BH2+(AK3-AK75)/(D3-D75)*BI2+(AU3-AU75)/(E3-E75)*BJ2</f>
        <v>4.3313577867800157E-2</v>
      </c>
      <c r="BZ75" s="14">
        <f>(R3-R75)/(B3-B75)*BG2+(AB3-AB75)/(C3-C75)*BH2+(AL3-AL75)/(D3-D75)*BI2+(AV3-AV75)/(E3-E75)*BJ2</f>
        <v>2.8102602157144822E-2</v>
      </c>
      <c r="CA75" s="14">
        <f>(S3-S75)/(B3-B75)*BG2+(AC3-AC75)/(C3-C75)*BH2+(AM3-AM75)/(D3-D75)*BI2+(AW3-AW75)/(E3-E75)*BJ2</f>
        <v>2.0468482229673325E-2</v>
      </c>
      <c r="CB75" s="14">
        <f>(T3-T75)/(B3-B75)*BG2+(AD3-AD75)/(C3-C75)*BH2+(AN3-AN75)/(D3-D75)*BI2+(AX3-AX75)/(E3-E75)*BJ2</f>
        <v>2.6594887369436049E-2</v>
      </c>
      <c r="CC75" s="14">
        <f>(U3-U75)/(B3-B75)*BG2+(AE3-AE75)/(C3-C75)*BH2+(AO3-AO75)/(D3-D75)*BI2+(AY3-AY75)/(E3-E75)*BJ2</f>
        <v>1.948176277328121E-2</v>
      </c>
      <c r="CD75" s="14">
        <f>(V3-V75)/(B3-B75)*BG2+(AF3-AF75)/(C3-C75)*BH2+(AP3-AP75)/(D3-D75)*BI2+(AZ3-AZ75)/(E3-E75)*BJ2</f>
        <v>1.9518953733471171E-2</v>
      </c>
      <c r="CE75" s="14">
        <f>(W3-W75)/(B3-B75)*BG2+(AG3-AG75)/(C3-C75)*BH2+(AQ3-AQ75)/(D3-D75)*BI2+(BA3-BA75)/(E3-E75)*BJ2</f>
        <v>3.7519871936798121E-2</v>
      </c>
      <c r="CF75" s="14">
        <f>(X3-X75)/(B3-B75)*BG2+(AH3-AH75)/(C3-C75)*BH2+(AR3-AR75)/(D3-D75)*BI2+(BB3-BB75)/(E3-E75)*BJ2</f>
        <v>1.7833475723784381E-2</v>
      </c>
      <c r="CG75" s="14">
        <f>(Y3-Y75)/(B3-B75)*BG2+(AI3-AI75)/(C3-C75)*BH2+(AS3-AS75)/(D3-D75)*BI2+(BC3-BC75)/(E3-E75)*BJ2</f>
        <v>4.4754439675139562E-2</v>
      </c>
      <c r="CH75" s="13">
        <f t="shared" si="8"/>
        <v>0</v>
      </c>
      <c r="CI75" s="13">
        <f t="shared" si="8"/>
        <v>0</v>
      </c>
      <c r="CJ75" s="13">
        <f t="shared" si="8"/>
        <v>0</v>
      </c>
      <c r="CK75" s="13">
        <f t="shared" si="8"/>
        <v>0</v>
      </c>
      <c r="CL75" s="13">
        <f t="shared" si="8"/>
        <v>0</v>
      </c>
      <c r="CM75" s="13">
        <f t="shared" si="4"/>
        <v>0</v>
      </c>
      <c r="CN75" s="13">
        <f t="shared" si="4"/>
        <v>0</v>
      </c>
      <c r="CO75" s="13">
        <f t="shared" si="4"/>
        <v>0</v>
      </c>
      <c r="CP75" s="13">
        <f t="shared" si="4"/>
        <v>0</v>
      </c>
      <c r="CQ75" s="13">
        <f t="shared" si="4"/>
        <v>0</v>
      </c>
      <c r="CR75" s="14">
        <f t="shared" si="9"/>
        <v>0</v>
      </c>
      <c r="CS75" s="14">
        <f t="shared" si="9"/>
        <v>0</v>
      </c>
      <c r="CT75" s="14">
        <f t="shared" si="9"/>
        <v>0</v>
      </c>
      <c r="CU75" s="14">
        <f t="shared" si="9"/>
        <v>0</v>
      </c>
      <c r="CV75" s="14">
        <f t="shared" si="9"/>
        <v>0</v>
      </c>
      <c r="CW75" s="14">
        <f t="shared" si="5"/>
        <v>0</v>
      </c>
      <c r="CX75" s="14">
        <f t="shared" si="5"/>
        <v>0</v>
      </c>
      <c r="CY75" s="14">
        <f t="shared" si="5"/>
        <v>0</v>
      </c>
      <c r="CZ75" s="14">
        <f t="shared" si="5"/>
        <v>0</v>
      </c>
      <c r="DA75" s="14">
        <f t="shared" si="5"/>
        <v>0</v>
      </c>
      <c r="DB75" s="4">
        <f t="shared" si="10"/>
        <v>0</v>
      </c>
      <c r="DC75" s="4">
        <f t="shared" si="10"/>
        <v>0</v>
      </c>
      <c r="DD75" s="4">
        <f t="shared" si="10"/>
        <v>0</v>
      </c>
      <c r="DE75" s="4">
        <f t="shared" si="10"/>
        <v>0</v>
      </c>
      <c r="DF75" s="4">
        <f t="shared" si="10"/>
        <v>0</v>
      </c>
      <c r="DG75" s="4">
        <f t="shared" si="6"/>
        <v>0</v>
      </c>
      <c r="DH75" s="4">
        <f t="shared" si="6"/>
        <v>0</v>
      </c>
      <c r="DI75" s="4">
        <f t="shared" si="6"/>
        <v>0</v>
      </c>
      <c r="DJ75" s="4">
        <f t="shared" si="6"/>
        <v>0</v>
      </c>
      <c r="DK75" s="4">
        <f t="shared" si="6"/>
        <v>0</v>
      </c>
      <c r="DL75" s="3">
        <f t="shared" si="11"/>
        <v>0</v>
      </c>
      <c r="DM75" s="3">
        <f t="shared" si="11"/>
        <v>0</v>
      </c>
      <c r="DN75" s="3">
        <f t="shared" si="11"/>
        <v>0</v>
      </c>
      <c r="DO75" s="3">
        <f t="shared" si="11"/>
        <v>0</v>
      </c>
      <c r="DP75" s="3">
        <f t="shared" si="11"/>
        <v>0</v>
      </c>
      <c r="DQ75" s="3">
        <f t="shared" si="7"/>
        <v>0</v>
      </c>
      <c r="DR75" s="3">
        <f t="shared" si="7"/>
        <v>0</v>
      </c>
      <c r="DS75" s="3">
        <f t="shared" si="7"/>
        <v>0</v>
      </c>
      <c r="DT75" s="3">
        <f t="shared" si="7"/>
        <v>0</v>
      </c>
      <c r="DU75" s="3">
        <f t="shared" si="7"/>
        <v>0</v>
      </c>
      <c r="DV75" s="3"/>
    </row>
    <row r="76" spans="1:126">
      <c r="A76" s="1" t="s">
        <v>135</v>
      </c>
      <c r="B76" s="1">
        <v>18524</v>
      </c>
      <c r="C76" s="1">
        <v>22415</v>
      </c>
      <c r="D76" s="1">
        <v>29224</v>
      </c>
      <c r="E76" s="1">
        <v>28688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3">
        <f>P76/B76*BG2+Z76/C76*BH2+AJ76/D76*BI2+AT76/E76*BJ2</f>
        <v>0</v>
      </c>
      <c r="BE76" s="13">
        <f>Q76/B76*BG2+AA76/C76*BH2+AK76/D76*BI2+AU76/E76*BJ2</f>
        <v>0</v>
      </c>
      <c r="BF76" s="13">
        <f>R76/B76*BG2+AB76/C76*BH2+AL76/D76*BI2+AV76/E76*BJ2</f>
        <v>0</v>
      </c>
      <c r="BG76" s="13">
        <f>S76/B76*BG2+AC76/C76*BH2+AM76/D76*BI2+AW76/E76*BJ2</f>
        <v>0</v>
      </c>
      <c r="BH76" s="13">
        <f>T76/B76*BG2+AD76/C76*BH2+AN76/D76*BI2+AX76/E76*BJ2</f>
        <v>0</v>
      </c>
      <c r="BI76" s="13">
        <f>U76/B76*BG2+AE76/C76*BH2+AO76/D76*BI2+AY76/E76*BJ2</f>
        <v>0</v>
      </c>
      <c r="BJ76" s="13">
        <f>V76/B76*BG2+AF76/C76*BH2+AP76/D76*BI2+AZ76/E76*BJ2</f>
        <v>0</v>
      </c>
      <c r="BK76" s="13">
        <f>W76/B76*BG2+AG76/C76*BH2+AQ76/D76*BI2+BA76/E76*BJ2</f>
        <v>0</v>
      </c>
      <c r="BL76" s="13">
        <f>X76/B76*BG2+AH76/C76*BH2+AR76/D76*BI2+BB76/E76*BJ2</f>
        <v>0</v>
      </c>
      <c r="BM76" s="13">
        <f>Y76/B76*BG2+AI76/C76*BH2+AS76/D76*BI2+BC76/E76*BJ2</f>
        <v>0</v>
      </c>
      <c r="BN76" s="3">
        <f>SUM(BD76,F3*BD3*1)/(BD6+BD4)+BD5*ABS(BD76*BD2-F3*BD4)/(BD6+BD4)</f>
        <v>0</v>
      </c>
      <c r="BO76" s="3">
        <f>SUM(BE76,G3*BD3*1)/(BD6+BD4)+BD5*ABS(BE76*BD2-G3*BD4)/(BD6+BD4)</f>
        <v>0</v>
      </c>
      <c r="BP76" s="3">
        <f>SUM(BF76,H3*BD3*1)/(BD6+BD4)+BD5*ABS(BF76*BD2-H3*BD4)/(BD6+BD4)</f>
        <v>0</v>
      </c>
      <c r="BQ76" s="3">
        <f>SUM(BG76,I3*BD3*1)/(BD6+BD4)+BD5*ABS(BG76*BD2-I3*BD4)/(BD6+BD4)</f>
        <v>0</v>
      </c>
      <c r="BR76" s="3">
        <f>SUM(BH76,J3*BD3*1)/(BD6+BD4)+BD5*ABS(BH76*BD2-J3*BD4)/(BD6+BD4)</f>
        <v>0</v>
      </c>
      <c r="BS76" s="3">
        <f>SUM(BI76,K3*BD3*1)/(BD6+BD4)+BD5*ABS(BI76*BD2-K3*BD4)/(BD6+BD4)</f>
        <v>0</v>
      </c>
      <c r="BT76" s="3">
        <f>SUM(BJ76,L3*BD3*1)/(BD6+BD4)+BD5*ABS(BJ76*BD2-L3*BD4)/(BD6+BD4)</f>
        <v>0</v>
      </c>
      <c r="BU76" s="3">
        <f>SUM(BK76,M3*BD3*1)/(BD6+BD4)+BD5*ABS(BK76*BD2-M3*BD4)/(BD6+BD4)</f>
        <v>0</v>
      </c>
      <c r="BV76" s="3">
        <f>SUM(BL76,N3*BD3*1)/(BD6+BD4)+BD5*ABS(BL76*BD2-N3*BD4)/(BD6+BD4)</f>
        <v>0</v>
      </c>
      <c r="BW76" s="3">
        <f>SUM(BM76,O3*BD3*1)/(BD6+BD4)+BD5*ABS(BM76*BD2-O3*BD4)/(BD6+BD4)</f>
        <v>0</v>
      </c>
      <c r="BX76" s="14">
        <f>(P3-P76)/(B3-B76)*BG2+(Z3-Z76)/(C3-C76)*BH2+(AJ3-AJ76)/(D3-D76)*BI2+(AT3-AT76)/(E3-E76)*BJ2</f>
        <v>3.3811440359701725E-2</v>
      </c>
      <c r="BY76" s="14">
        <f>(Q3-Q76)/(B3-B76)*BG2+(AA3-AA76)/(C3-C76)*BH2+(AK3-AK76)/(D3-D76)*BI2+(AU3-AU76)/(E3-E76)*BJ2</f>
        <v>4.3393004096155471E-2</v>
      </c>
      <c r="BZ76" s="14">
        <f>(R3-R76)/(B3-B76)*BG2+(AB3-AB76)/(C3-C76)*BH2+(AL3-AL76)/(D3-D76)*BI2+(AV3-AV76)/(E3-E76)*BJ2</f>
        <v>2.8149142100809162E-2</v>
      </c>
      <c r="CA76" s="14">
        <f>(S3-S76)/(B3-B76)*BG2+(AC3-AC76)/(C3-C76)*BH2+(AM3-AM76)/(D3-D76)*BI2+(AW3-AW76)/(E3-E76)*BJ2</f>
        <v>2.0504062397649365E-2</v>
      </c>
      <c r="CB76" s="14">
        <f>(T3-T76)/(B3-B76)*BG2+(AD3-AD76)/(C3-C76)*BH2+(AN3-AN76)/(D3-D76)*BI2+(AX3-AX76)/(E3-E76)*BJ2</f>
        <v>2.6640823384217999E-2</v>
      </c>
      <c r="CC76" s="14">
        <f>(U3-U76)/(B3-B76)*BG2+(AE3-AE76)/(C3-C76)*BH2+(AO3-AO76)/(D3-D76)*BI2+(AY3-AY76)/(E3-E76)*BJ2</f>
        <v>1.9514210924134912E-2</v>
      </c>
      <c r="CD76" s="14">
        <f>(V3-V76)/(B3-B76)*BG2+(AF3-AF76)/(C3-C76)*BH2+(AP3-AP76)/(D3-D76)*BI2+(AZ3-AZ76)/(E3-E76)*BJ2</f>
        <v>1.9553466651673644E-2</v>
      </c>
      <c r="CE76" s="14">
        <f>(W3-W76)/(B3-B76)*BG2+(AG3-AG76)/(C3-C76)*BH2+(AQ3-AQ76)/(D3-D76)*BI2+(BA3-BA76)/(E3-E76)*BJ2</f>
        <v>3.7591372695355105E-2</v>
      </c>
      <c r="CF76" s="14">
        <f>(X3-X76)/(B3-B76)*BG2+(AH3-AH76)/(C3-C76)*BH2+(AR3-AR76)/(D3-D76)*BI2+(BB3-BB76)/(E3-E76)*BJ2</f>
        <v>1.7864685040384756E-2</v>
      </c>
      <c r="CG76" s="14">
        <f>(Y3-Y76)/(B3-B76)*BG2+(AI3-AI76)/(C3-C76)*BH2+(AS3-AS76)/(D3-D76)*BI2+(BC3-BC76)/(E3-E76)*BJ2</f>
        <v>4.4832137851212948E-2</v>
      </c>
      <c r="CH76" s="13">
        <f t="shared" si="8"/>
        <v>0</v>
      </c>
      <c r="CI76" s="13">
        <f t="shared" si="8"/>
        <v>0</v>
      </c>
      <c r="CJ76" s="13">
        <f t="shared" si="8"/>
        <v>0</v>
      </c>
      <c r="CK76" s="13">
        <f t="shared" si="8"/>
        <v>0</v>
      </c>
      <c r="CL76" s="13">
        <f t="shared" si="8"/>
        <v>0</v>
      </c>
      <c r="CM76" s="13">
        <f t="shared" si="4"/>
        <v>0</v>
      </c>
      <c r="CN76" s="13">
        <f t="shared" si="4"/>
        <v>0</v>
      </c>
      <c r="CO76" s="13">
        <f t="shared" si="4"/>
        <v>0</v>
      </c>
      <c r="CP76" s="13">
        <f t="shared" si="4"/>
        <v>0</v>
      </c>
      <c r="CQ76" s="13">
        <f t="shared" si="4"/>
        <v>0</v>
      </c>
      <c r="CR76" s="14">
        <f t="shared" si="9"/>
        <v>0</v>
      </c>
      <c r="CS76" s="14">
        <f t="shared" si="9"/>
        <v>0</v>
      </c>
      <c r="CT76" s="14">
        <f t="shared" si="9"/>
        <v>0</v>
      </c>
      <c r="CU76" s="14">
        <f t="shared" si="9"/>
        <v>0</v>
      </c>
      <c r="CV76" s="14">
        <f t="shared" si="9"/>
        <v>0</v>
      </c>
      <c r="CW76" s="14">
        <f t="shared" si="5"/>
        <v>0</v>
      </c>
      <c r="CX76" s="14">
        <f t="shared" si="5"/>
        <v>0</v>
      </c>
      <c r="CY76" s="14">
        <f t="shared" si="5"/>
        <v>0</v>
      </c>
      <c r="CZ76" s="14">
        <f t="shared" si="5"/>
        <v>0</v>
      </c>
      <c r="DA76" s="14">
        <f t="shared" si="5"/>
        <v>0</v>
      </c>
      <c r="DB76" s="4">
        <f t="shared" si="10"/>
        <v>0</v>
      </c>
      <c r="DC76" s="4">
        <f t="shared" si="10"/>
        <v>0</v>
      </c>
      <c r="DD76" s="4">
        <f t="shared" si="10"/>
        <v>0</v>
      </c>
      <c r="DE76" s="4">
        <f t="shared" si="10"/>
        <v>0</v>
      </c>
      <c r="DF76" s="4">
        <f t="shared" si="10"/>
        <v>0</v>
      </c>
      <c r="DG76" s="4">
        <f t="shared" si="6"/>
        <v>0</v>
      </c>
      <c r="DH76" s="4">
        <f t="shared" si="6"/>
        <v>0</v>
      </c>
      <c r="DI76" s="4">
        <f t="shared" si="6"/>
        <v>0</v>
      </c>
      <c r="DJ76" s="4">
        <f t="shared" si="6"/>
        <v>0</v>
      </c>
      <c r="DK76" s="4">
        <f t="shared" si="6"/>
        <v>0</v>
      </c>
      <c r="DL76" s="3">
        <f t="shared" si="11"/>
        <v>0</v>
      </c>
      <c r="DM76" s="3">
        <f t="shared" si="11"/>
        <v>0</v>
      </c>
      <c r="DN76" s="3">
        <f t="shared" si="11"/>
        <v>0</v>
      </c>
      <c r="DO76" s="3">
        <f t="shared" si="11"/>
        <v>0</v>
      </c>
      <c r="DP76" s="3">
        <f t="shared" si="11"/>
        <v>0</v>
      </c>
      <c r="DQ76" s="3">
        <f t="shared" si="7"/>
        <v>0</v>
      </c>
      <c r="DR76" s="3">
        <f t="shared" si="7"/>
        <v>0</v>
      </c>
      <c r="DS76" s="3">
        <f t="shared" si="7"/>
        <v>0</v>
      </c>
      <c r="DT76" s="3">
        <f t="shared" si="7"/>
        <v>0</v>
      </c>
      <c r="DU76" s="3">
        <f t="shared" si="7"/>
        <v>0</v>
      </c>
      <c r="DV76" s="3"/>
    </row>
    <row r="77" spans="1:126">
      <c r="A77" s="1" t="s">
        <v>136</v>
      </c>
      <c r="B77" s="1">
        <v>18233</v>
      </c>
      <c r="C77" s="1">
        <v>20497</v>
      </c>
      <c r="D77" s="1">
        <v>22142</v>
      </c>
      <c r="E77" s="1">
        <v>19506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3">
        <f>P77/B77*BG2+Z77/C77*BH2+AJ77/D77*BI2+AT77/E77*BJ2</f>
        <v>0</v>
      </c>
      <c r="BE77" s="13">
        <f>Q77/B77*BG2+AA77/C77*BH2+AK77/D77*BI2+AU77/E77*BJ2</f>
        <v>0</v>
      </c>
      <c r="BF77" s="13">
        <f>R77/B77*BG2+AB77/C77*BH2+AL77/D77*BI2+AV77/E77*BJ2</f>
        <v>0</v>
      </c>
      <c r="BG77" s="13">
        <f>S77/B77*BG2+AC77/C77*BH2+AM77/D77*BI2+AW77/E77*BJ2</f>
        <v>0</v>
      </c>
      <c r="BH77" s="13">
        <f>T77/B77*BG2+AD77/C77*BH2+AN77/D77*BI2+AX77/E77*BJ2</f>
        <v>0</v>
      </c>
      <c r="BI77" s="13">
        <f>U77/B77*BG2+AE77/C77*BH2+AO77/D77*BI2+AY77/E77*BJ2</f>
        <v>0</v>
      </c>
      <c r="BJ77" s="13">
        <f>V77/B77*BG2+AF77/C77*BH2+AP77/D77*BI2+AZ77/E77*BJ2</f>
        <v>0</v>
      </c>
      <c r="BK77" s="13">
        <f>W77/B77*BG2+AG77/C77*BH2+AQ77/D77*BI2+BA77/E77*BJ2</f>
        <v>0</v>
      </c>
      <c r="BL77" s="13">
        <f>X77/B77*BG2+AH77/C77*BH2+AR77/D77*BI2+BB77/E77*BJ2</f>
        <v>0</v>
      </c>
      <c r="BM77" s="13">
        <f>Y77/B77*BG2+AI77/C77*BH2+AS77/D77*BI2+BC77/E77*BJ2</f>
        <v>0</v>
      </c>
      <c r="BN77" s="3">
        <f>SUM(BD77,F3*BD3*1)/(BD6+BD4)+BD5*ABS(BD77*BD2-F3*BD4)/(BD6+BD4)</f>
        <v>0</v>
      </c>
      <c r="BO77" s="3">
        <f>SUM(BE77,G3*BD3*1)/(BD6+BD4)+BD5*ABS(BE77*BD2-G3*BD4)/(BD6+BD4)</f>
        <v>0</v>
      </c>
      <c r="BP77" s="3">
        <f>SUM(BF77,H3*BD3*1)/(BD6+BD4)+BD5*ABS(BF77*BD2-H3*BD4)/(BD6+BD4)</f>
        <v>0</v>
      </c>
      <c r="BQ77" s="3">
        <f>SUM(BG77,I3*BD3*1)/(BD6+BD4)+BD5*ABS(BG77*BD2-I3*BD4)/(BD6+BD4)</f>
        <v>0</v>
      </c>
      <c r="BR77" s="3">
        <f>SUM(BH77,J3*BD3*1)/(BD6+BD4)+BD5*ABS(BH77*BD2-J3*BD4)/(BD6+BD4)</f>
        <v>0</v>
      </c>
      <c r="BS77" s="3">
        <f>SUM(BI77,K3*BD3*1)/(BD6+BD4)+BD5*ABS(BI77*BD2-K3*BD4)/(BD6+BD4)</f>
        <v>0</v>
      </c>
      <c r="BT77" s="3">
        <f>SUM(BJ77,L3*BD3*1)/(BD6+BD4)+BD5*ABS(BJ77*BD2-L3*BD4)/(BD6+BD4)</f>
        <v>0</v>
      </c>
      <c r="BU77" s="3">
        <f>SUM(BK77,M3*BD3*1)/(BD6+BD4)+BD5*ABS(BK77*BD2-M3*BD4)/(BD6+BD4)</f>
        <v>0</v>
      </c>
      <c r="BV77" s="3">
        <f>SUM(BL77,N3*BD3*1)/(BD6+BD4)+BD5*ABS(BL77*BD2-N3*BD4)/(BD6+BD4)</f>
        <v>0</v>
      </c>
      <c r="BW77" s="3">
        <f>SUM(BM77,O3*BD3*1)/(BD6+BD4)+BD5*ABS(BM77*BD2-O3*BD4)/(BD6+BD4)</f>
        <v>0</v>
      </c>
      <c r="BX77" s="14">
        <f>(P3-P77)/(B3-B77)*BG2+(Z3-Z77)/(C3-C77)*BH2+(AJ3-AJ77)/(D3-D77)*BI2+(AT3-AT77)/(E3-E77)*BJ2</f>
        <v>3.3736486510419383E-2</v>
      </c>
      <c r="BY77" s="14">
        <f>(Q3-Q77)/(B3-B77)*BG2+(AA3-AA77)/(C3-C77)*BH2+(AK3-AK77)/(D3-D77)*BI2+(AU3-AU77)/(E3-E77)*BJ2</f>
        <v>4.3292279353688172E-2</v>
      </c>
      <c r="BZ77" s="14">
        <f>(R3-R77)/(B3-B77)*BG2+(AB3-AB77)/(C3-C77)*BH2+(AL3-AL77)/(D3-D77)*BI2+(AV3-AV77)/(E3-E77)*BJ2</f>
        <v>2.809184991375482E-2</v>
      </c>
      <c r="CA77" s="14">
        <f>(S3-S77)/(B3-B77)*BG2+(AC3-AC77)/(C3-C77)*BH2+(AM3-AM77)/(D3-D77)*BI2+(AW3-AW77)/(E3-E77)*BJ2</f>
        <v>2.0459121233926895E-2</v>
      </c>
      <c r="CB77" s="14">
        <f>(T3-T77)/(B3-B77)*BG2+(AD3-AD77)/(C3-C77)*BH2+(AN3-AN77)/(D3-D77)*BI2+(AX3-AX77)/(E3-E77)*BJ2</f>
        <v>2.6583935684311749E-2</v>
      </c>
      <c r="CC77" s="14">
        <f>(U3-U77)/(B3-B77)*BG2+(AE3-AE77)/(C3-C77)*BH2+(AO3-AO77)/(D3-D77)*BI2+(AY3-AY77)/(E3-E77)*BJ2</f>
        <v>1.9474092280500097E-2</v>
      </c>
      <c r="CD77" s="14">
        <f>(V3-V77)/(B3-B77)*BG2+(AF3-AF77)/(C3-C77)*BH2+(AP3-AP77)/(D3-D77)*BI2+(AZ3-AZ77)/(E3-E77)*BJ2</f>
        <v>1.950958797647186E-2</v>
      </c>
      <c r="CE77" s="14">
        <f>(W3-W77)/(B3-B77)*BG2+(AG3-AG77)/(C3-C77)*BH2+(AQ3-AQ77)/(D3-D77)*BI2+(BA3-BA77)/(E3-E77)*BJ2</f>
        <v>3.7500652793736114E-2</v>
      </c>
      <c r="CF77" s="14">
        <f>(X3-X77)/(B3-B77)*BG2+(AH3-AH77)/(C3-C77)*BH2+(AR3-AR77)/(D3-D77)*BI2+(BB3-BB77)/(E3-E77)*BJ2</f>
        <v>1.782553578215184E-2</v>
      </c>
      <c r="CG77" s="14">
        <f>(Y3-Y77)/(B3-B77)*BG2+(AI3-AI77)/(C3-C77)*BH2+(AS3-AS77)/(D3-D77)*BI2+(BC3-BC77)/(E3-E77)*BJ2</f>
        <v>4.4734705660273676E-2</v>
      </c>
      <c r="CH77" s="13">
        <f t="shared" si="8"/>
        <v>0</v>
      </c>
      <c r="CI77" s="13">
        <f t="shared" si="8"/>
        <v>0</v>
      </c>
      <c r="CJ77" s="13">
        <f t="shared" si="8"/>
        <v>0</v>
      </c>
      <c r="CK77" s="13">
        <f t="shared" si="8"/>
        <v>0</v>
      </c>
      <c r="CL77" s="13">
        <f t="shared" si="8"/>
        <v>0</v>
      </c>
      <c r="CM77" s="13">
        <f t="shared" si="4"/>
        <v>0</v>
      </c>
      <c r="CN77" s="13">
        <f t="shared" si="4"/>
        <v>0</v>
      </c>
      <c r="CO77" s="13">
        <f t="shared" si="4"/>
        <v>0</v>
      </c>
      <c r="CP77" s="13">
        <f t="shared" si="4"/>
        <v>0</v>
      </c>
      <c r="CQ77" s="13">
        <f t="shared" si="4"/>
        <v>0</v>
      </c>
      <c r="CR77" s="14">
        <f t="shared" si="9"/>
        <v>0</v>
      </c>
      <c r="CS77" s="14">
        <f t="shared" si="9"/>
        <v>0</v>
      </c>
      <c r="CT77" s="14">
        <f t="shared" si="9"/>
        <v>0</v>
      </c>
      <c r="CU77" s="14">
        <f t="shared" si="9"/>
        <v>0</v>
      </c>
      <c r="CV77" s="14">
        <f t="shared" si="9"/>
        <v>0</v>
      </c>
      <c r="CW77" s="14">
        <f t="shared" si="5"/>
        <v>0</v>
      </c>
      <c r="CX77" s="14">
        <f t="shared" si="5"/>
        <v>0</v>
      </c>
      <c r="CY77" s="14">
        <f t="shared" si="5"/>
        <v>0</v>
      </c>
      <c r="CZ77" s="14">
        <f t="shared" si="5"/>
        <v>0</v>
      </c>
      <c r="DA77" s="14">
        <f t="shared" si="5"/>
        <v>0</v>
      </c>
      <c r="DB77" s="4">
        <f t="shared" si="10"/>
        <v>0</v>
      </c>
      <c r="DC77" s="4">
        <f t="shared" si="10"/>
        <v>0</v>
      </c>
      <c r="DD77" s="4">
        <f t="shared" si="10"/>
        <v>0</v>
      </c>
      <c r="DE77" s="4">
        <f t="shared" si="10"/>
        <v>0</v>
      </c>
      <c r="DF77" s="4">
        <f t="shared" si="10"/>
        <v>0</v>
      </c>
      <c r="DG77" s="4">
        <f t="shared" si="6"/>
        <v>0</v>
      </c>
      <c r="DH77" s="4">
        <f t="shared" si="6"/>
        <v>0</v>
      </c>
      <c r="DI77" s="4">
        <f t="shared" si="6"/>
        <v>0</v>
      </c>
      <c r="DJ77" s="4">
        <f t="shared" si="6"/>
        <v>0</v>
      </c>
      <c r="DK77" s="4">
        <f t="shared" si="6"/>
        <v>0</v>
      </c>
      <c r="DL77" s="3">
        <f t="shared" si="11"/>
        <v>0</v>
      </c>
      <c r="DM77" s="3">
        <f t="shared" si="11"/>
        <v>0</v>
      </c>
      <c r="DN77" s="3">
        <f t="shared" si="11"/>
        <v>0</v>
      </c>
      <c r="DO77" s="3">
        <f t="shared" si="11"/>
        <v>0</v>
      </c>
      <c r="DP77" s="3">
        <f t="shared" si="11"/>
        <v>0</v>
      </c>
      <c r="DQ77" s="3">
        <f t="shared" si="7"/>
        <v>0</v>
      </c>
      <c r="DR77" s="3">
        <f t="shared" si="7"/>
        <v>0</v>
      </c>
      <c r="DS77" s="3">
        <f t="shared" si="7"/>
        <v>0</v>
      </c>
      <c r="DT77" s="3">
        <f t="shared" si="7"/>
        <v>0</v>
      </c>
      <c r="DU77" s="3">
        <f t="shared" si="7"/>
        <v>0</v>
      </c>
      <c r="DV77" s="3"/>
    </row>
    <row r="78" spans="1:126">
      <c r="A78" s="1" t="s">
        <v>137</v>
      </c>
      <c r="B78" s="1">
        <v>17540</v>
      </c>
      <c r="C78" s="1">
        <v>18130</v>
      </c>
      <c r="D78" s="1">
        <v>17107</v>
      </c>
      <c r="E78" s="1">
        <v>12689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3">
        <f>P78/B78*BG2+Z78/C78*BH2+AJ78/D78*BI2+AT78/E78*BJ2</f>
        <v>0</v>
      </c>
      <c r="BE78" s="13">
        <f>Q78/B78*BG2+AA78/C78*BH2+AK78/D78*BI2+AU78/E78*BJ2</f>
        <v>0</v>
      </c>
      <c r="BF78" s="13">
        <f>R78/B78*BG2+AB78/C78*BH2+AL78/D78*BI2+AV78/E78*BJ2</f>
        <v>0</v>
      </c>
      <c r="BG78" s="13">
        <f>S78/B78*BG2+AC78/C78*BH2+AM78/D78*BI2+AW78/E78*BJ2</f>
        <v>0</v>
      </c>
      <c r="BH78" s="13">
        <f>T78/B78*BG2+AD78/C78*BH2+AN78/D78*BI2+AX78/E78*BJ2</f>
        <v>0</v>
      </c>
      <c r="BI78" s="13">
        <f>U78/B78*BG2+AE78/C78*BH2+AO78/D78*BI2+AY78/E78*BJ2</f>
        <v>0</v>
      </c>
      <c r="BJ78" s="13">
        <f>V78/B78*BG2+AF78/C78*BH2+AP78/D78*BI2+AZ78/E78*BJ2</f>
        <v>0</v>
      </c>
      <c r="BK78" s="13">
        <f>W78/B78*BG2+AG78/C78*BH2+AQ78/D78*BI2+BA78/E78*BJ2</f>
        <v>0</v>
      </c>
      <c r="BL78" s="13">
        <f>X78/B78*BG2+AH78/C78*BH2+AR78/D78*BI2+BB78/E78*BJ2</f>
        <v>0</v>
      </c>
      <c r="BM78" s="13">
        <f>Y78/B78*BG2+AI78/C78*BH2+AS78/D78*BI2+BC78/E78*BJ2</f>
        <v>0</v>
      </c>
      <c r="BN78" s="3">
        <f>SUM(BD78,F3*BD3*1)/(BD6+BD4)+BD5*ABS(BD78*BD2-F3*BD4)/(BD6+BD4)</f>
        <v>0</v>
      </c>
      <c r="BO78" s="3">
        <f>SUM(BE78,G3*BD3*1)/(BD6+BD4)+BD5*ABS(BE78*BD2-G3*BD4)/(BD6+BD4)</f>
        <v>0</v>
      </c>
      <c r="BP78" s="3">
        <f>SUM(BF78,H3*BD3*1)/(BD6+BD4)+BD5*ABS(BF78*BD2-H3*BD4)/(BD6+BD4)</f>
        <v>0</v>
      </c>
      <c r="BQ78" s="3">
        <f>SUM(BG78,I3*BD3*1)/(BD6+BD4)+BD5*ABS(BG78*BD2-I3*BD4)/(BD6+BD4)</f>
        <v>0</v>
      </c>
      <c r="BR78" s="3">
        <f>SUM(BH78,J3*BD3*1)/(BD6+BD4)+BD5*ABS(BH78*BD2-J3*BD4)/(BD6+BD4)</f>
        <v>0</v>
      </c>
      <c r="BS78" s="3">
        <f>SUM(BI78,K3*BD3*1)/(BD6+BD4)+BD5*ABS(BI78*BD2-K3*BD4)/(BD6+BD4)</f>
        <v>0</v>
      </c>
      <c r="BT78" s="3">
        <f>SUM(BJ78,L3*BD3*1)/(BD6+BD4)+BD5*ABS(BJ78*BD2-L3*BD4)/(BD6+BD4)</f>
        <v>0</v>
      </c>
      <c r="BU78" s="3">
        <f>SUM(BK78,M3*BD3*1)/(BD6+BD4)+BD5*ABS(BK78*BD2-M3*BD4)/(BD6+BD4)</f>
        <v>0</v>
      </c>
      <c r="BV78" s="3">
        <f>SUM(BL78,N3*BD3*1)/(BD6+BD4)+BD5*ABS(BL78*BD2-N3*BD4)/(BD6+BD4)</f>
        <v>0</v>
      </c>
      <c r="BW78" s="3">
        <f>SUM(BM78,O3*BD3*1)/(BD6+BD4)+BD5*ABS(BM78*BD2-O3*BD4)/(BD6+BD4)</f>
        <v>0</v>
      </c>
      <c r="BX78" s="14">
        <f>(P3-P78)/(B3-B78)*BG2+(Z3-Z78)/(C3-C78)*BH2+(AJ3-AJ78)/(D3-D78)*BI2+(AT3-AT78)/(E3-E78)*BJ2</f>
        <v>3.3677963079743009E-2</v>
      </c>
      <c r="BY78" s="14">
        <f>(Q3-Q78)/(B3-B78)*BG2+(AA3-AA78)/(C3-C78)*BH2+(AK3-AK78)/(D3-D78)*BI2+(AU3-AU78)/(E3-E78)*BJ2</f>
        <v>4.3214208417550783E-2</v>
      </c>
      <c r="BZ78" s="14">
        <f>(R3-R78)/(B3-B78)*BG2+(AB3-AB78)/(C3-C78)*BH2+(AL3-AL78)/(D3-D78)*BI2+(AV3-AV78)/(E3-E78)*BJ2</f>
        <v>2.804599154877304E-2</v>
      </c>
      <c r="CA78" s="14">
        <f>(S3-S78)/(B3-B78)*BG2+(AC3-AC78)/(C3-C78)*BH2+(AM3-AM78)/(D3-D78)*BI2+(AW3-AW78)/(E3-E78)*BJ2</f>
        <v>2.042387573995684E-2</v>
      </c>
      <c r="CB78" s="14">
        <f>(T3-T78)/(B3-B78)*BG2+(AD3-AD78)/(C3-C78)*BH2+(AN3-AN78)/(D3-D78)*BI2+(AX3-AX78)/(E3-E78)*BJ2</f>
        <v>2.6538973077342931E-2</v>
      </c>
      <c r="CC78" s="14">
        <f>(U3-U78)/(B3-B78)*BG2+(AE3-AE78)/(C3-C78)*BH2+(AO3-AO78)/(D3-D78)*BI2+(AY3-AY78)/(E3-E78)*BJ2</f>
        <v>1.9442292571128245E-2</v>
      </c>
      <c r="CD78" s="14">
        <f>(V3-V78)/(B3-B78)*BG2+(AF3-AF78)/(C3-C78)*BH2+(AP3-AP78)/(D3-D78)*BI2+(AZ3-AZ78)/(E3-E78)*BJ2</f>
        <v>1.9475667396874615E-2</v>
      </c>
      <c r="CE78" s="14">
        <f>(W3-W78)/(B3-B78)*BG2+(AG3-AG78)/(C3-C78)*BH2+(AQ3-AQ78)/(D3-D78)*BI2+(BA3-BA78)/(E3-E78)*BJ2</f>
        <v>3.7430500792346048E-2</v>
      </c>
      <c r="CF78" s="14">
        <f>(X3-X78)/(B3-B78)*BG2+(AH3-AH78)/(C3-C78)*BH2+(AR3-AR78)/(D3-D78)*BI2+(BB3-BB78)/(E3-E78)*BJ2</f>
        <v>1.7794883033837874E-2</v>
      </c>
      <c r="CG78" s="14">
        <f>(Y3-Y78)/(B3-B78)*BG2+(AI3-AI78)/(C3-C78)*BH2+(AS3-AS78)/(D3-D78)*BI2+(BC3-BC78)/(E3-E78)*BJ2</f>
        <v>4.4658941118586953E-2</v>
      </c>
      <c r="CH78" s="13">
        <f t="shared" si="8"/>
        <v>0</v>
      </c>
      <c r="CI78" s="13">
        <f t="shared" si="8"/>
        <v>0</v>
      </c>
      <c r="CJ78" s="13">
        <f t="shared" si="8"/>
        <v>0</v>
      </c>
      <c r="CK78" s="13">
        <f t="shared" si="8"/>
        <v>0</v>
      </c>
      <c r="CL78" s="13">
        <f t="shared" si="8"/>
        <v>0</v>
      </c>
      <c r="CM78" s="13">
        <f t="shared" si="4"/>
        <v>0</v>
      </c>
      <c r="CN78" s="13">
        <f t="shared" si="4"/>
        <v>0</v>
      </c>
      <c r="CO78" s="13">
        <f t="shared" si="4"/>
        <v>0</v>
      </c>
      <c r="CP78" s="13">
        <f t="shared" si="4"/>
        <v>0</v>
      </c>
      <c r="CQ78" s="13">
        <f t="shared" si="4"/>
        <v>0</v>
      </c>
      <c r="CR78" s="14">
        <f t="shared" si="9"/>
        <v>0</v>
      </c>
      <c r="CS78" s="14">
        <f t="shared" si="9"/>
        <v>0</v>
      </c>
      <c r="CT78" s="14">
        <f t="shared" si="9"/>
        <v>0</v>
      </c>
      <c r="CU78" s="14">
        <f t="shared" si="9"/>
        <v>0</v>
      </c>
      <c r="CV78" s="14">
        <f t="shared" si="9"/>
        <v>0</v>
      </c>
      <c r="CW78" s="14">
        <f t="shared" si="5"/>
        <v>0</v>
      </c>
      <c r="CX78" s="14">
        <f t="shared" si="5"/>
        <v>0</v>
      </c>
      <c r="CY78" s="14">
        <f t="shared" si="5"/>
        <v>0</v>
      </c>
      <c r="CZ78" s="14">
        <f t="shared" si="5"/>
        <v>0</v>
      </c>
      <c r="DA78" s="14">
        <f t="shared" si="5"/>
        <v>0</v>
      </c>
      <c r="DB78" s="4">
        <f t="shared" si="10"/>
        <v>0</v>
      </c>
      <c r="DC78" s="4">
        <f t="shared" si="10"/>
        <v>0</v>
      </c>
      <c r="DD78" s="4">
        <f t="shared" si="10"/>
        <v>0</v>
      </c>
      <c r="DE78" s="4">
        <f t="shared" si="10"/>
        <v>0</v>
      </c>
      <c r="DF78" s="4">
        <f t="shared" si="10"/>
        <v>0</v>
      </c>
      <c r="DG78" s="4">
        <f t="shared" si="6"/>
        <v>0</v>
      </c>
      <c r="DH78" s="4">
        <f t="shared" si="6"/>
        <v>0</v>
      </c>
      <c r="DI78" s="4">
        <f t="shared" si="6"/>
        <v>0</v>
      </c>
      <c r="DJ78" s="4">
        <f t="shared" si="6"/>
        <v>0</v>
      </c>
      <c r="DK78" s="4">
        <f t="shared" si="6"/>
        <v>0</v>
      </c>
      <c r="DL78" s="3">
        <f t="shared" si="11"/>
        <v>0</v>
      </c>
      <c r="DM78" s="3">
        <f t="shared" si="11"/>
        <v>0</v>
      </c>
      <c r="DN78" s="3">
        <f t="shared" si="11"/>
        <v>0</v>
      </c>
      <c r="DO78" s="3">
        <f t="shared" si="11"/>
        <v>0</v>
      </c>
      <c r="DP78" s="3">
        <f t="shared" si="11"/>
        <v>0</v>
      </c>
      <c r="DQ78" s="3">
        <f t="shared" si="7"/>
        <v>0</v>
      </c>
      <c r="DR78" s="3">
        <f t="shared" si="7"/>
        <v>0</v>
      </c>
      <c r="DS78" s="3">
        <f t="shared" si="7"/>
        <v>0</v>
      </c>
      <c r="DT78" s="3">
        <f t="shared" si="7"/>
        <v>0</v>
      </c>
      <c r="DU78" s="3">
        <f t="shared" si="7"/>
        <v>0</v>
      </c>
      <c r="DV78" s="3"/>
    </row>
    <row r="79" spans="1:126">
      <c r="A79" s="1" t="s">
        <v>138</v>
      </c>
      <c r="B79" s="1">
        <v>17426</v>
      </c>
      <c r="C79" s="1">
        <v>19448</v>
      </c>
      <c r="D79" s="1">
        <v>23058</v>
      </c>
      <c r="E79" s="1">
        <v>21470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3">
        <f>P79/B79*BG2+Z79/C79*BH2+AJ79/D79*BI2+AT79/E79*BJ2</f>
        <v>0</v>
      </c>
      <c r="BE79" s="13">
        <f>Q79/B79*BG2+AA79/C79*BH2+AK79/D79*BI2+AU79/E79*BJ2</f>
        <v>0</v>
      </c>
      <c r="BF79" s="13">
        <f>R79/B79*BG2+AB79/C79*BH2+AL79/D79*BI2+AV79/E79*BJ2</f>
        <v>0</v>
      </c>
      <c r="BG79" s="13">
        <f>S79/B79*BG2+AC79/C79*BH2+AM79/D79*BI2+AW79/E79*BJ2</f>
        <v>0</v>
      </c>
      <c r="BH79" s="13">
        <f>T79/B79*BG2+AD79/C79*BH2+AN79/D79*BI2+AX79/E79*BJ2</f>
        <v>0</v>
      </c>
      <c r="BI79" s="13">
        <f>U79/B79*BG2+AE79/C79*BH2+AO79/D79*BI2+AY79/E79*BJ2</f>
        <v>0</v>
      </c>
      <c r="BJ79" s="13">
        <f>V79/B79*BG2+AF79/C79*BH2+AP79/D79*BI2+AZ79/E79*BJ2</f>
        <v>0</v>
      </c>
      <c r="BK79" s="13">
        <f>W79/B79*BG2+AG79/C79*BH2+AQ79/D79*BI2+BA79/E79*BJ2</f>
        <v>0</v>
      </c>
      <c r="BL79" s="13">
        <f>X79/B79*BG2+AH79/C79*BH2+AR79/D79*BI2+BB79/E79*BJ2</f>
        <v>0</v>
      </c>
      <c r="BM79" s="13">
        <f>Y79/B79*BG2+AI79/C79*BH2+AS79/D79*BI2+BC79/E79*BJ2</f>
        <v>0</v>
      </c>
      <c r="BN79" s="3">
        <f>SUM(BD79,F3*BD3*1)/(BD6+BD4)+BD5*ABS(BD79*BD2-F3*BD4)/(BD6+BD4)</f>
        <v>0</v>
      </c>
      <c r="BO79" s="3">
        <f>SUM(BE79,G3*BD3*1)/(BD6+BD4)+BD5*ABS(BE79*BD2-G3*BD4)/(BD6+BD4)</f>
        <v>0</v>
      </c>
      <c r="BP79" s="3">
        <f>SUM(BF79,H3*BD3*1)/(BD6+BD4)+BD5*ABS(BF79*BD2-H3*BD4)/(BD6+BD4)</f>
        <v>0</v>
      </c>
      <c r="BQ79" s="3">
        <f>SUM(BG79,I3*BD3*1)/(BD6+BD4)+BD5*ABS(BG79*BD2-I3*BD4)/(BD6+BD4)</f>
        <v>0</v>
      </c>
      <c r="BR79" s="3">
        <f>SUM(BH79,J3*BD3*1)/(BD6+BD4)+BD5*ABS(BH79*BD2-J3*BD4)/(BD6+BD4)</f>
        <v>0</v>
      </c>
      <c r="BS79" s="3">
        <f>SUM(BI79,K3*BD3*1)/(BD6+BD4)+BD5*ABS(BI79*BD2-K3*BD4)/(BD6+BD4)</f>
        <v>0</v>
      </c>
      <c r="BT79" s="3">
        <f>SUM(BJ79,L3*BD3*1)/(BD6+BD4)+BD5*ABS(BJ79*BD2-L3*BD4)/(BD6+BD4)</f>
        <v>0</v>
      </c>
      <c r="BU79" s="3">
        <f>SUM(BK79,M3*BD3*1)/(BD6+BD4)+BD5*ABS(BK79*BD2-M3*BD4)/(BD6+BD4)</f>
        <v>0</v>
      </c>
      <c r="BV79" s="3">
        <f>SUM(BL79,N3*BD3*1)/(BD6+BD4)+BD5*ABS(BL79*BD2-N3*BD4)/(BD6+BD4)</f>
        <v>0</v>
      </c>
      <c r="BW79" s="3">
        <f>SUM(BM79,O3*BD3*1)/(BD6+BD4)+BD5*ABS(BM79*BD2-O3*BD4)/(BD6+BD4)</f>
        <v>0</v>
      </c>
      <c r="BX79" s="14">
        <f>(P3-P79)/(B3-B79)*BG2+(Z3-Z79)/(C3-C79)*BH2+(AJ3-AJ79)/(D3-D79)*BI2+(AT3-AT79)/(E3-E79)*BJ2</f>
        <v>3.374363332077876E-2</v>
      </c>
      <c r="BY79" s="14">
        <f>(Q3-Q79)/(B3-B79)*BG2+(AA3-AA79)/(C3-C79)*BH2+(AK3-AK79)/(D3-D79)*BI2+(AU3-AU79)/(E3-E79)*BJ2</f>
        <v>4.3303063058067262E-2</v>
      </c>
      <c r="BZ79" s="14">
        <f>(R3-R79)/(B3-B79)*BG2+(AB3-AB79)/(C3-C79)*BH2+(AL3-AL79)/(D3-D79)*BI2+(AV3-AV79)/(E3-E79)*BJ2</f>
        <v>2.8095852275536806E-2</v>
      </c>
      <c r="CA79" s="14">
        <f>(S3-S79)/(B3-B79)*BG2+(AC3-AC79)/(C3-C79)*BH2+(AM3-AM79)/(D3-D79)*BI2+(AW3-AW79)/(E3-E79)*BJ2</f>
        <v>2.0463375604294679E-2</v>
      </c>
      <c r="CB79" s="14">
        <f>(T3-T79)/(B3-B79)*BG2+(AD3-AD79)/(C3-C79)*BH2+(AN3-AN79)/(D3-D79)*BI2+(AX3-AX79)/(E3-E79)*BJ2</f>
        <v>2.6588595684060544E-2</v>
      </c>
      <c r="CC79" s="14">
        <f>(U3-U79)/(B3-B79)*BG2+(AE3-AE79)/(C3-C79)*BH2+(AO3-AO79)/(D3-D79)*BI2+(AY3-AY79)/(E3-E79)*BJ2</f>
        <v>1.9477029826695649E-2</v>
      </c>
      <c r="CD79" s="14">
        <f>(V3-V79)/(B3-B79)*BG2+(AF3-AF79)/(C3-C79)*BH2+(AP3-AP79)/(D3-D79)*BI2+(AZ3-AZ79)/(E3-E79)*BJ2</f>
        <v>1.9514026568766413E-2</v>
      </c>
      <c r="CE79" s="14">
        <f>(W3-W79)/(B3-B79)*BG2+(AG3-AG79)/(C3-C79)*BH2+(AQ3-AQ79)/(D3-D79)*BI2+(BA3-BA79)/(E3-E79)*BJ2</f>
        <v>3.7511047689787365E-2</v>
      </c>
      <c r="CF79" s="14">
        <f>(X3-X79)/(B3-B79)*BG2+(AH3-AH79)/(C3-C79)*BH2+(AR3-AR79)/(D3-D79)*BI2+(BB3-BB79)/(E3-E79)*BJ2</f>
        <v>1.782913130563011E-2</v>
      </c>
      <c r="CG79" s="14">
        <f>(Y3-Y79)/(B3-B79)*BG2+(AI3-AI79)/(C3-C79)*BH2+(AS3-AS79)/(D3-D79)*BI2+(BC3-BC79)/(E3-E79)*BJ2</f>
        <v>4.4743432383306511E-2</v>
      </c>
      <c r="CH79" s="13">
        <f t="shared" si="8"/>
        <v>0</v>
      </c>
      <c r="CI79" s="13">
        <f t="shared" si="8"/>
        <v>0</v>
      </c>
      <c r="CJ79" s="13">
        <f t="shared" si="8"/>
        <v>0</v>
      </c>
      <c r="CK79" s="13">
        <f t="shared" si="8"/>
        <v>0</v>
      </c>
      <c r="CL79" s="13">
        <f t="shared" si="8"/>
        <v>0</v>
      </c>
      <c r="CM79" s="13">
        <f t="shared" si="4"/>
        <v>0</v>
      </c>
      <c r="CN79" s="13">
        <f t="shared" si="4"/>
        <v>0</v>
      </c>
      <c r="CO79" s="13">
        <f t="shared" si="4"/>
        <v>0</v>
      </c>
      <c r="CP79" s="13">
        <f t="shared" si="4"/>
        <v>0</v>
      </c>
      <c r="CQ79" s="13">
        <f t="shared" si="4"/>
        <v>0</v>
      </c>
      <c r="CR79" s="14">
        <f t="shared" si="9"/>
        <v>0</v>
      </c>
      <c r="CS79" s="14">
        <f t="shared" si="9"/>
        <v>0</v>
      </c>
      <c r="CT79" s="14">
        <f t="shared" si="9"/>
        <v>0</v>
      </c>
      <c r="CU79" s="14">
        <f t="shared" si="9"/>
        <v>0</v>
      </c>
      <c r="CV79" s="14">
        <f t="shared" si="9"/>
        <v>0</v>
      </c>
      <c r="CW79" s="14">
        <f t="shared" si="5"/>
        <v>0</v>
      </c>
      <c r="CX79" s="14">
        <f t="shared" si="5"/>
        <v>0</v>
      </c>
      <c r="CY79" s="14">
        <f t="shared" si="5"/>
        <v>0</v>
      </c>
      <c r="CZ79" s="14">
        <f t="shared" si="5"/>
        <v>0</v>
      </c>
      <c r="DA79" s="14">
        <f t="shared" si="5"/>
        <v>0</v>
      </c>
      <c r="DB79" s="4">
        <f t="shared" si="10"/>
        <v>0</v>
      </c>
      <c r="DC79" s="4">
        <f t="shared" si="10"/>
        <v>0</v>
      </c>
      <c r="DD79" s="4">
        <f t="shared" si="10"/>
        <v>0</v>
      </c>
      <c r="DE79" s="4">
        <f t="shared" si="10"/>
        <v>0</v>
      </c>
      <c r="DF79" s="4">
        <f t="shared" si="10"/>
        <v>0</v>
      </c>
      <c r="DG79" s="4">
        <f t="shared" si="6"/>
        <v>0</v>
      </c>
      <c r="DH79" s="4">
        <f t="shared" si="6"/>
        <v>0</v>
      </c>
      <c r="DI79" s="4">
        <f t="shared" si="6"/>
        <v>0</v>
      </c>
      <c r="DJ79" s="4">
        <f t="shared" si="6"/>
        <v>0</v>
      </c>
      <c r="DK79" s="4">
        <f t="shared" si="6"/>
        <v>0</v>
      </c>
      <c r="DL79" s="3">
        <f t="shared" si="11"/>
        <v>0</v>
      </c>
      <c r="DM79" s="3">
        <f t="shared" si="11"/>
        <v>0</v>
      </c>
      <c r="DN79" s="3">
        <f t="shared" si="11"/>
        <v>0</v>
      </c>
      <c r="DO79" s="3">
        <f t="shared" si="11"/>
        <v>0</v>
      </c>
      <c r="DP79" s="3">
        <f t="shared" si="11"/>
        <v>0</v>
      </c>
      <c r="DQ79" s="3">
        <f t="shared" si="7"/>
        <v>0</v>
      </c>
      <c r="DR79" s="3">
        <f t="shared" si="7"/>
        <v>0</v>
      </c>
      <c r="DS79" s="3">
        <f t="shared" si="7"/>
        <v>0</v>
      </c>
      <c r="DT79" s="3">
        <f t="shared" si="7"/>
        <v>0</v>
      </c>
      <c r="DU79" s="3">
        <f t="shared" si="7"/>
        <v>0</v>
      </c>
      <c r="DV79" s="3"/>
    </row>
    <row r="80" spans="1:126">
      <c r="A80" s="1" t="s">
        <v>77</v>
      </c>
      <c r="B80" s="1">
        <v>17316</v>
      </c>
      <c r="C80" s="1">
        <v>17863</v>
      </c>
      <c r="D80" s="1">
        <v>19039</v>
      </c>
      <c r="E80" s="1">
        <v>15784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3">
        <f>P80/B80*BG2+Z80/C80*BH2+AJ80/D80*BI2+AT80/E80*BJ2</f>
        <v>0</v>
      </c>
      <c r="BE80" s="13">
        <f>Q80/B80*BG2+AA80/C80*BH2+AK80/D80*BI2+AU80/E80*BJ2</f>
        <v>0</v>
      </c>
      <c r="BF80" s="13">
        <f>R80/B80*BG2+AB80/C80*BH2+AL80/D80*BI2+AV80/E80*BJ2</f>
        <v>0</v>
      </c>
      <c r="BG80" s="13">
        <f>S80/B80*BG2+AC80/C80*BH2+AM80/D80*BI2+AW80/E80*BJ2</f>
        <v>0</v>
      </c>
      <c r="BH80" s="13">
        <f>T80/B80*BG2+AD80/C80*BH2+AN80/D80*BI2+AX80/E80*BJ2</f>
        <v>0</v>
      </c>
      <c r="BI80" s="13">
        <f>U80/B80*BG2+AE80/C80*BH2+AO80/D80*BI2+AY80/E80*BJ2</f>
        <v>0</v>
      </c>
      <c r="BJ80" s="13">
        <f>V80/B80*BG2+AF80/C80*BH2+AP80/D80*BI2+AZ80/E80*BJ2</f>
        <v>0</v>
      </c>
      <c r="BK80" s="13">
        <f>W80/B80*BG2+AG80/C80*BH2+AQ80/D80*BI2+BA80/E80*BJ2</f>
        <v>0</v>
      </c>
      <c r="BL80" s="13">
        <f>X80/B80*BG2+AH80/C80*BH2+AR80/D80*BI2+BB80/E80*BJ2</f>
        <v>0</v>
      </c>
      <c r="BM80" s="13">
        <f>Y80/B80*BG2+AI80/C80*BH2+AS80/D80*BI2+BC80/E80*BJ2</f>
        <v>0</v>
      </c>
      <c r="BN80" s="3">
        <f>SUM(BD80,F3*BD3*1)/(BD6+BD4)+BD5*ABS(BD80*BD2-F3*BD4)/(BD6+BD4)</f>
        <v>0</v>
      </c>
      <c r="BO80" s="3">
        <f>SUM(BE80,G3*BD3*1)/(BD6+BD4)+BD5*ABS(BE80*BD2-G3*BD4)/(BD6+BD4)</f>
        <v>0</v>
      </c>
      <c r="BP80" s="3">
        <f>SUM(BF80,H3*BD3*1)/(BD6+BD4)+BD5*ABS(BF80*BD2-H3*BD4)/(BD6+BD4)</f>
        <v>0</v>
      </c>
      <c r="BQ80" s="3">
        <f>SUM(BG80,I3*BD3*1)/(BD6+BD4)+BD5*ABS(BG80*BD2-I3*BD4)/(BD6+BD4)</f>
        <v>0</v>
      </c>
      <c r="BR80" s="3">
        <f>SUM(BH80,J3*BD3*1)/(BD6+BD4)+BD5*ABS(BH80*BD2-J3*BD4)/(BD6+BD4)</f>
        <v>0</v>
      </c>
      <c r="BS80" s="3">
        <f>SUM(BI80,K3*BD3*1)/(BD6+BD4)+BD5*ABS(BI80*BD2-K3*BD4)/(BD6+BD4)</f>
        <v>0</v>
      </c>
      <c r="BT80" s="3">
        <f>SUM(BJ80,L3*BD3*1)/(BD6+BD4)+BD5*ABS(BJ80*BD2-L3*BD4)/(BD6+BD4)</f>
        <v>0</v>
      </c>
      <c r="BU80" s="3">
        <f>SUM(BK80,M3*BD3*1)/(BD6+BD4)+BD5*ABS(BK80*BD2-M3*BD4)/(BD6+BD4)</f>
        <v>0</v>
      </c>
      <c r="BV80" s="3">
        <f>SUM(BL80,N3*BD3*1)/(BD6+BD4)+BD5*ABS(BL80*BD2-N3*BD4)/(BD6+BD4)</f>
        <v>0</v>
      </c>
      <c r="BW80" s="3">
        <f>SUM(BM80,O3*BD3*1)/(BD6+BD4)+BD5*ABS(BM80*BD2-O3*BD4)/(BD6+BD4)</f>
        <v>0</v>
      </c>
      <c r="BX80" s="14">
        <f>(P3-P80)/(B3-B80)*BG2+(Z3-Z80)/(C3-C80)*BH2+(AJ3-AJ80)/(D3-D80)*BI2+(AT3-AT80)/(E3-E80)*BJ2</f>
        <v>3.3697441814256116E-2</v>
      </c>
      <c r="BY80" s="14">
        <f>(Q3-Q80)/(B3-B80)*BG2+(AA3-AA80)/(C3-C80)*BH2+(AK3-AK80)/(D3-D80)*BI2+(AU3-AU80)/(E3-E80)*BJ2</f>
        <v>4.3241076130429636E-2</v>
      </c>
      <c r="BZ80" s="14">
        <f>(R3-R80)/(B3-B80)*BG2+(AB3-AB80)/(C3-C80)*BH2+(AL3-AL80)/(D3-D80)*BI2+(AV3-AV80)/(E3-E80)*BJ2</f>
        <v>2.8060040620942105E-2</v>
      </c>
      <c r="CA80" s="14">
        <f>(S3-S80)/(B3-B80)*BG2+(AC3-AC80)/(C3-C80)*BH2+(AM3-AM80)/(D3-D80)*BI2+(AW3-AW80)/(E3-E80)*BJ2</f>
        <v>2.0435599555790839E-2</v>
      </c>
      <c r="CB80" s="14">
        <f>(T3-T80)/(B3-B80)*BG2+(AD3-AD80)/(C3-C80)*BH2+(AN3-AN80)/(D3-D80)*BI2+(AX3-AX80)/(E3-E80)*BJ2</f>
        <v>2.6553259403708333E-2</v>
      </c>
      <c r="CC80" s="14">
        <f>(U3-U80)/(B3-B80)*BG2+(AE3-AE80)/(C3-C80)*BH2+(AO3-AO80)/(D3-D80)*BI2+(AY3-AY80)/(E3-E80)*BJ2</f>
        <v>1.9452177744592937E-2</v>
      </c>
      <c r="CD80" s="14">
        <f>(V3-V80)/(B3-B80)*BG2+(AF3-AF80)/(C3-C80)*BH2+(AP3-AP80)/(D3-D80)*BI2+(AZ3-AZ80)/(E3-E80)*BJ2</f>
        <v>1.9487230073138621E-2</v>
      </c>
      <c r="CE80" s="14">
        <f>(W3-W80)/(B3-B80)*BG2+(AG3-AG80)/(C3-C80)*BH2+(AQ3-AQ80)/(D3-D80)*BI2+(BA3-BA80)/(E3-E80)*BJ2</f>
        <v>3.7455057675257419E-2</v>
      </c>
      <c r="CF80" s="14">
        <f>(X3-X80)/(B3-B80)*BG2+(AH3-AH80)/(C3-C80)*BH2+(AR3-AR80)/(D3-D80)*BI2+(BB3-BB80)/(E3-E80)*BJ2</f>
        <v>1.7804971976885357E-2</v>
      </c>
      <c r="CG80" s="14">
        <f>(Y3-Y80)/(B3-B80)*BG2+(AI3-AI80)/(C3-C80)*BH2+(AS3-AS80)/(D3-D80)*BI2+(BC3-BC80)/(E3-E80)*BJ2</f>
        <v>4.4683815184479982E-2</v>
      </c>
      <c r="CH80" s="13">
        <f t="shared" si="8"/>
        <v>0</v>
      </c>
      <c r="CI80" s="13">
        <f t="shared" si="8"/>
        <v>0</v>
      </c>
      <c r="CJ80" s="13">
        <f t="shared" si="8"/>
        <v>0</v>
      </c>
      <c r="CK80" s="13">
        <f t="shared" si="8"/>
        <v>0</v>
      </c>
      <c r="CL80" s="13">
        <f t="shared" si="8"/>
        <v>0</v>
      </c>
      <c r="CM80" s="13">
        <f t="shared" si="4"/>
        <v>0</v>
      </c>
      <c r="CN80" s="13">
        <f t="shared" si="4"/>
        <v>0</v>
      </c>
      <c r="CO80" s="13">
        <f t="shared" si="4"/>
        <v>0</v>
      </c>
      <c r="CP80" s="13">
        <f t="shared" si="4"/>
        <v>0</v>
      </c>
      <c r="CQ80" s="13">
        <f t="shared" si="4"/>
        <v>0</v>
      </c>
      <c r="CR80" s="14">
        <f t="shared" si="9"/>
        <v>0</v>
      </c>
      <c r="CS80" s="14">
        <f t="shared" si="9"/>
        <v>0</v>
      </c>
      <c r="CT80" s="14">
        <f t="shared" si="9"/>
        <v>0</v>
      </c>
      <c r="CU80" s="14">
        <f t="shared" si="9"/>
        <v>0</v>
      </c>
      <c r="CV80" s="14">
        <f t="shared" si="9"/>
        <v>0</v>
      </c>
      <c r="CW80" s="14">
        <f t="shared" si="5"/>
        <v>0</v>
      </c>
      <c r="CX80" s="14">
        <f t="shared" si="5"/>
        <v>0</v>
      </c>
      <c r="CY80" s="14">
        <f t="shared" si="5"/>
        <v>0</v>
      </c>
      <c r="CZ80" s="14">
        <f t="shared" si="5"/>
        <v>0</v>
      </c>
      <c r="DA80" s="14">
        <f t="shared" si="5"/>
        <v>0</v>
      </c>
      <c r="DB80" s="4">
        <f t="shared" si="10"/>
        <v>0</v>
      </c>
      <c r="DC80" s="4">
        <f t="shared" si="10"/>
        <v>0</v>
      </c>
      <c r="DD80" s="4">
        <f t="shared" si="10"/>
        <v>0</v>
      </c>
      <c r="DE80" s="4">
        <f t="shared" si="10"/>
        <v>0</v>
      </c>
      <c r="DF80" s="4">
        <f t="shared" si="10"/>
        <v>0</v>
      </c>
      <c r="DG80" s="4">
        <f t="shared" si="6"/>
        <v>0</v>
      </c>
      <c r="DH80" s="4">
        <f t="shared" si="6"/>
        <v>0</v>
      </c>
      <c r="DI80" s="4">
        <f t="shared" si="6"/>
        <v>0</v>
      </c>
      <c r="DJ80" s="4">
        <f t="shared" si="6"/>
        <v>0</v>
      </c>
      <c r="DK80" s="4">
        <f t="shared" si="6"/>
        <v>0</v>
      </c>
      <c r="DL80" s="3">
        <f t="shared" si="11"/>
        <v>0</v>
      </c>
      <c r="DM80" s="3">
        <f t="shared" si="11"/>
        <v>0</v>
      </c>
      <c r="DN80" s="3">
        <f t="shared" si="11"/>
        <v>0</v>
      </c>
      <c r="DO80" s="3">
        <f t="shared" si="11"/>
        <v>0</v>
      </c>
      <c r="DP80" s="3">
        <f t="shared" si="11"/>
        <v>0</v>
      </c>
      <c r="DQ80" s="3">
        <f t="shared" si="7"/>
        <v>0</v>
      </c>
      <c r="DR80" s="3">
        <f t="shared" si="7"/>
        <v>0</v>
      </c>
      <c r="DS80" s="3">
        <f t="shared" si="7"/>
        <v>0</v>
      </c>
      <c r="DT80" s="3">
        <f t="shared" si="7"/>
        <v>0</v>
      </c>
      <c r="DU80" s="3">
        <f t="shared" si="7"/>
        <v>0</v>
      </c>
      <c r="DV80" s="3"/>
    </row>
    <row r="81" spans="1:126">
      <c r="A81" s="1" t="s">
        <v>139</v>
      </c>
      <c r="B81" s="1">
        <v>17134</v>
      </c>
      <c r="C81" s="1">
        <v>21895</v>
      </c>
      <c r="D81" s="1">
        <v>28129</v>
      </c>
      <c r="E81" s="1">
        <v>26699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3">
        <f>P81/B81*BG2+Z81/C81*BH2+AJ81/D81*BI2+AT81/E81*BJ2</f>
        <v>0</v>
      </c>
      <c r="BE81" s="13">
        <f>Q81/B81*BG2+AA81/C81*BH2+AK81/D81*BI2+AU81/E81*BJ2</f>
        <v>0</v>
      </c>
      <c r="BF81" s="13">
        <f>R81/B81*BG2+AB81/C81*BH2+AL81/D81*BI2+AV81/E81*BJ2</f>
        <v>0</v>
      </c>
      <c r="BG81" s="13">
        <f>S81/B81*BG2+AC81/C81*BH2+AM81/D81*BI2+AW81/E81*BJ2</f>
        <v>0</v>
      </c>
      <c r="BH81" s="13">
        <f>T81/B81*BG2+AD81/C81*BH2+AN81/D81*BI2+AX81/E81*BJ2</f>
        <v>0</v>
      </c>
      <c r="BI81" s="13">
        <f>U81/B81*BG2+AE81/C81*BH2+AO81/D81*BI2+AY81/E81*BJ2</f>
        <v>0</v>
      </c>
      <c r="BJ81" s="13">
        <f>V81/B81*BG2+AF81/C81*BH2+AP81/D81*BI2+AZ81/E81*BJ2</f>
        <v>0</v>
      </c>
      <c r="BK81" s="13">
        <f>W81/B81*BG2+AG81/C81*BH2+AQ81/D81*BI2+BA81/E81*BJ2</f>
        <v>0</v>
      </c>
      <c r="BL81" s="13">
        <f>X81/B81*BG2+AH81/C81*BH2+AR81/D81*BI2+BB81/E81*BJ2</f>
        <v>0</v>
      </c>
      <c r="BM81" s="13">
        <f>Y81/B81*BG2+AI81/C81*BH2+AS81/D81*BI2+BC81/E81*BJ2</f>
        <v>0</v>
      </c>
      <c r="BN81" s="3">
        <f>SUM(BD81,F3*BD3*1)/(BD6+BD4)+BD5*ABS(BD81*BD2-F3*BD4)/(BD6+BD4)</f>
        <v>0</v>
      </c>
      <c r="BO81" s="3">
        <f>SUM(BE81,G3*BD3*1)/(BD6+BD4)+BD5*ABS(BE81*BD2-G3*BD4)/(BD6+BD4)</f>
        <v>0</v>
      </c>
      <c r="BP81" s="3">
        <f>SUM(BF81,H3*BD3*1)/(BD6+BD4)+BD5*ABS(BF81*BD2-H3*BD4)/(BD6+BD4)</f>
        <v>0</v>
      </c>
      <c r="BQ81" s="3">
        <f>SUM(BG81,I3*BD3*1)/(BD6+BD4)+BD5*ABS(BG81*BD2-I3*BD4)/(BD6+BD4)</f>
        <v>0</v>
      </c>
      <c r="BR81" s="3">
        <f>SUM(BH81,J3*BD3*1)/(BD6+BD4)+BD5*ABS(BH81*BD2-J3*BD4)/(BD6+BD4)</f>
        <v>0</v>
      </c>
      <c r="BS81" s="3">
        <f>SUM(BI81,K3*BD3*1)/(BD6+BD4)+BD5*ABS(BI81*BD2-K3*BD4)/(BD6+BD4)</f>
        <v>0</v>
      </c>
      <c r="BT81" s="3">
        <f>SUM(BJ81,L3*BD3*1)/(BD6+BD4)+BD5*ABS(BJ81*BD2-L3*BD4)/(BD6+BD4)</f>
        <v>0</v>
      </c>
      <c r="BU81" s="3">
        <f>SUM(BK81,M3*BD3*1)/(BD6+BD4)+BD5*ABS(BK81*BD2-M3*BD4)/(BD6+BD4)</f>
        <v>0</v>
      </c>
      <c r="BV81" s="3">
        <f>SUM(BL81,N3*BD3*1)/(BD6+BD4)+BD5*ABS(BL81*BD2-N3*BD4)/(BD6+BD4)</f>
        <v>0</v>
      </c>
      <c r="BW81" s="3">
        <f>SUM(BM81,O3*BD3*1)/(BD6+BD4)+BD5*ABS(BM81*BD2-O3*BD4)/(BD6+BD4)</f>
        <v>0</v>
      </c>
      <c r="BX81" s="14">
        <f>(P3-P81)/(B3-B81)*BG2+(Z3-Z81)/(C3-C81)*BH2+(AJ3-AJ81)/(D3-D81)*BI2+(AT3-AT81)/(E3-E81)*BJ2</f>
        <v>3.3795173683228069E-2</v>
      </c>
      <c r="BY81" s="14">
        <f>(Q3-Q81)/(B3-B81)*BG2+(AA3-AA81)/(C3-C81)*BH2+(AK3-AK81)/(D3-D81)*BI2+(AU3-AU81)/(E3-E81)*BJ2</f>
        <v>4.337146048876736E-2</v>
      </c>
      <c r="BZ81" s="14">
        <f>(R3-R81)/(B3-B81)*BG2+(AB3-AB81)/(C3-C81)*BH2+(AL3-AL81)/(D3-D81)*BI2+(AV3-AV81)/(E3-E81)*BJ2</f>
        <v>2.8136185043514703E-2</v>
      </c>
      <c r="CA81" s="14">
        <f>(S3-S81)/(B3-B81)*BG2+(AC3-AC81)/(C3-C81)*BH2+(AM3-AM81)/(D3-D81)*BI2+(AW3-AW81)/(E3-E81)*BJ2</f>
        <v>2.0493925993968178E-2</v>
      </c>
      <c r="CB81" s="14">
        <f>(T3-T81)/(B3-B81)*BG2+(AD3-AD81)/(C3-C81)*BH2+(AN3-AN81)/(D3-D81)*BI2+(AX3-AX81)/(E3-E81)*BJ2</f>
        <v>2.6628542692752069E-2</v>
      </c>
      <c r="CC81" s="14">
        <f>(U3-U81)/(B3-B81)*BG2+(AE3-AE81)/(C3-C81)*BH2+(AO3-AO81)/(D3-D81)*BI2+(AY3-AY81)/(E3-E81)*BJ2</f>
        <v>1.9505379224705716E-2</v>
      </c>
      <c r="CD81" s="14">
        <f>(V3-V81)/(B3-B81)*BG2+(AF3-AF81)/(C3-C81)*BH2+(AP3-AP81)/(D3-D81)*BI2+(AZ3-AZ81)/(E3-E81)*BJ2</f>
        <v>1.9543972000551493E-2</v>
      </c>
      <c r="CE81" s="14">
        <f>(W3-W81)/(B3-B81)*BG2+(AG3-AG81)/(C3-C81)*BH2+(AQ3-AQ81)/(D3-D81)*BI2+(BA3-BA81)/(E3-E81)*BJ2</f>
        <v>3.7572380934521754E-2</v>
      </c>
      <c r="CF81" s="14">
        <f>(X3-X81)/(B3-B81)*BG2+(AH3-AH81)/(C3-C81)*BH2+(AR3-AR81)/(D3-D81)*BI2+(BB3-BB81)/(E3-E81)*BJ2</f>
        <v>1.7856176328404434E-2</v>
      </c>
      <c r="CG81" s="14">
        <f>(Y3-Y81)/(B3-B81)*BG2+(AI3-AI81)/(C3-C81)*BH2+(AS3-AS81)/(D3-D81)*BI2+(BC3-BC81)/(E3-E81)*BJ2</f>
        <v>4.4811563569070928E-2</v>
      </c>
      <c r="CH81" s="13">
        <f t="shared" si="8"/>
        <v>0</v>
      </c>
      <c r="CI81" s="13">
        <f t="shared" si="8"/>
        <v>0</v>
      </c>
      <c r="CJ81" s="13">
        <f t="shared" si="8"/>
        <v>0</v>
      </c>
      <c r="CK81" s="13">
        <f t="shared" si="8"/>
        <v>0</v>
      </c>
      <c r="CL81" s="13">
        <f t="shared" si="8"/>
        <v>0</v>
      </c>
      <c r="CM81" s="13">
        <f t="shared" si="4"/>
        <v>0</v>
      </c>
      <c r="CN81" s="13">
        <f t="shared" si="4"/>
        <v>0</v>
      </c>
      <c r="CO81" s="13">
        <f t="shared" si="4"/>
        <v>0</v>
      </c>
      <c r="CP81" s="13">
        <f t="shared" si="4"/>
        <v>0</v>
      </c>
      <c r="CQ81" s="13">
        <f t="shared" si="4"/>
        <v>0</v>
      </c>
      <c r="CR81" s="14">
        <f t="shared" si="9"/>
        <v>0</v>
      </c>
      <c r="CS81" s="14">
        <f t="shared" si="9"/>
        <v>0</v>
      </c>
      <c r="CT81" s="14">
        <f t="shared" si="9"/>
        <v>0</v>
      </c>
      <c r="CU81" s="14">
        <f t="shared" si="9"/>
        <v>0</v>
      </c>
      <c r="CV81" s="14">
        <f t="shared" si="9"/>
        <v>0</v>
      </c>
      <c r="CW81" s="14">
        <f t="shared" si="5"/>
        <v>0</v>
      </c>
      <c r="CX81" s="14">
        <f t="shared" si="5"/>
        <v>0</v>
      </c>
      <c r="CY81" s="14">
        <f t="shared" si="5"/>
        <v>0</v>
      </c>
      <c r="CZ81" s="14">
        <f t="shared" si="5"/>
        <v>0</v>
      </c>
      <c r="DA81" s="14">
        <f t="shared" si="5"/>
        <v>0</v>
      </c>
      <c r="DB81" s="4">
        <f t="shared" si="10"/>
        <v>0</v>
      </c>
      <c r="DC81" s="4">
        <f t="shared" si="10"/>
        <v>0</v>
      </c>
      <c r="DD81" s="4">
        <f t="shared" si="10"/>
        <v>0</v>
      </c>
      <c r="DE81" s="4">
        <f t="shared" si="10"/>
        <v>0</v>
      </c>
      <c r="DF81" s="4">
        <f t="shared" si="10"/>
        <v>0</v>
      </c>
      <c r="DG81" s="4">
        <f t="shared" si="6"/>
        <v>0</v>
      </c>
      <c r="DH81" s="4">
        <f t="shared" si="6"/>
        <v>0</v>
      </c>
      <c r="DI81" s="4">
        <f t="shared" si="6"/>
        <v>0</v>
      </c>
      <c r="DJ81" s="4">
        <f t="shared" si="6"/>
        <v>0</v>
      </c>
      <c r="DK81" s="4">
        <f t="shared" si="6"/>
        <v>0</v>
      </c>
      <c r="DL81" s="3">
        <f t="shared" si="11"/>
        <v>0</v>
      </c>
      <c r="DM81" s="3">
        <f t="shared" si="11"/>
        <v>0</v>
      </c>
      <c r="DN81" s="3">
        <f t="shared" si="11"/>
        <v>0</v>
      </c>
      <c r="DO81" s="3">
        <f t="shared" si="11"/>
        <v>0</v>
      </c>
      <c r="DP81" s="3">
        <f t="shared" si="11"/>
        <v>0</v>
      </c>
      <c r="DQ81" s="3">
        <f t="shared" si="7"/>
        <v>0</v>
      </c>
      <c r="DR81" s="3">
        <f t="shared" si="7"/>
        <v>0</v>
      </c>
      <c r="DS81" s="3">
        <f t="shared" si="7"/>
        <v>0</v>
      </c>
      <c r="DT81" s="3">
        <f t="shared" si="7"/>
        <v>0</v>
      </c>
      <c r="DU81" s="3">
        <f t="shared" si="7"/>
        <v>0</v>
      </c>
      <c r="DV81" s="3"/>
    </row>
    <row r="82" spans="1:126">
      <c r="A82" s="1" t="s">
        <v>140</v>
      </c>
      <c r="B82" s="1">
        <v>17020</v>
      </c>
      <c r="C82" s="1">
        <v>19838</v>
      </c>
      <c r="D82" s="1">
        <v>25627</v>
      </c>
      <c r="E82" s="1">
        <v>26290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3">
        <f>P82/B82*BG2+Z82/C82*BH2+AJ82/D82*BI2+AT82/E82*BJ2</f>
        <v>0</v>
      </c>
      <c r="BE82" s="13">
        <f>Q82/B82*BG2+AA82/C82*BH2+AK82/D82*BI2+AU82/E82*BJ2</f>
        <v>0</v>
      </c>
      <c r="BF82" s="13">
        <f>R82/B82*BG2+AB82/C82*BH2+AL82/D82*BI2+AV82/E82*BJ2</f>
        <v>0</v>
      </c>
      <c r="BG82" s="13">
        <f>S82/B82*BG2+AC82/C82*BH2+AM82/D82*BI2+AW82/E82*BJ2</f>
        <v>0</v>
      </c>
      <c r="BH82" s="13">
        <f>T82/B82*BG2+AD82/C82*BH2+AN82/D82*BI2+AX82/E82*BJ2</f>
        <v>0</v>
      </c>
      <c r="BI82" s="13">
        <f>U82/B82*BG2+AE82/C82*BH2+AO82/D82*BI2+AY82/E82*BJ2</f>
        <v>0</v>
      </c>
      <c r="BJ82" s="13">
        <f>V82/B82*BG2+AF82/C82*BH2+AP82/D82*BI2+AZ82/E82*BJ2</f>
        <v>0</v>
      </c>
      <c r="BK82" s="13">
        <f>W82/B82*BG2+AG82/C82*BH2+AQ82/D82*BI2+BA82/E82*BJ2</f>
        <v>0</v>
      </c>
      <c r="BL82" s="13">
        <f>X82/B82*BG2+AH82/C82*BH2+AR82/D82*BI2+BB82/E82*BJ2</f>
        <v>0</v>
      </c>
      <c r="BM82" s="13">
        <f>Y82/B82*BG2+AI82/C82*BH2+AS82/D82*BI2+BC82/E82*BJ2</f>
        <v>0</v>
      </c>
      <c r="BN82" s="3">
        <f>SUM(BD82,F3*BD3*1)/(BD6+BD4)+BD5*ABS(BD82*BD2-F3*BD4)/(BD6+BD4)</f>
        <v>0</v>
      </c>
      <c r="BO82" s="3">
        <f>SUM(BE82,G3*BD3*1)/(BD6+BD4)+BD5*ABS(BE82*BD2-G3*BD4)/(BD6+BD4)</f>
        <v>0</v>
      </c>
      <c r="BP82" s="3">
        <f>SUM(BF82,H3*BD3*1)/(BD6+BD4)+BD5*ABS(BF82*BD2-H3*BD4)/(BD6+BD4)</f>
        <v>0</v>
      </c>
      <c r="BQ82" s="3">
        <f>SUM(BG82,I3*BD3*1)/(BD6+BD4)+BD5*ABS(BG82*BD2-I3*BD4)/(BD6+BD4)</f>
        <v>0</v>
      </c>
      <c r="BR82" s="3">
        <f>SUM(BH82,J3*BD3*1)/(BD6+BD4)+BD5*ABS(BH82*BD2-J3*BD4)/(BD6+BD4)</f>
        <v>0</v>
      </c>
      <c r="BS82" s="3">
        <f>SUM(BI82,K3*BD3*1)/(BD6+BD4)+BD5*ABS(BI82*BD2-K3*BD4)/(BD6+BD4)</f>
        <v>0</v>
      </c>
      <c r="BT82" s="3">
        <f>SUM(BJ82,L3*BD3*1)/(BD6+BD4)+BD5*ABS(BJ82*BD2-L3*BD4)/(BD6+BD4)</f>
        <v>0</v>
      </c>
      <c r="BU82" s="3">
        <f>SUM(BK82,M3*BD3*1)/(BD6+BD4)+BD5*ABS(BK82*BD2-M3*BD4)/(BD6+BD4)</f>
        <v>0</v>
      </c>
      <c r="BV82" s="3">
        <f>SUM(BL82,N3*BD3*1)/(BD6+BD4)+BD5*ABS(BL82*BD2-N3*BD4)/(BD6+BD4)</f>
        <v>0</v>
      </c>
      <c r="BW82" s="3">
        <f>SUM(BM82,O3*BD3*1)/(BD6+BD4)+BD5*ABS(BM82*BD2-O3*BD4)/(BD6+BD4)</f>
        <v>0</v>
      </c>
      <c r="BX82" s="14">
        <f>(P3-P82)/(B3-B82)*BG2+(Z3-Z82)/(C3-C82)*BH2+(AJ3-AJ82)/(D3-D82)*BI2+(AT3-AT82)/(E3-E82)*BJ2</f>
        <v>3.3775401208739578E-2</v>
      </c>
      <c r="BY82" s="14">
        <f>(Q3-Q82)/(B3-B82)*BG2+(AA3-AA82)/(C3-C82)*BH2+(AK3-AK82)/(D3-D82)*BI2+(AU3-AU82)/(E3-E82)*BJ2</f>
        <v>4.3346561672371144E-2</v>
      </c>
      <c r="BZ82" s="14">
        <f>(R3-R82)/(B3-B82)*BG2+(AB3-AB82)/(C3-C82)*BH2+(AL3-AL82)/(D3-D82)*BI2+(AV3-AV82)/(E3-E82)*BJ2</f>
        <v>2.8119764998044174E-2</v>
      </c>
      <c r="CA82" s="14">
        <f>(S3-S82)/(B3-B82)*BG2+(AC3-AC82)/(C3-C82)*BH2+(AM3-AM82)/(D3-D82)*BI2+(AW3-AW82)/(E3-E82)*BJ2</f>
        <v>2.0482602033451293E-2</v>
      </c>
      <c r="CB82" s="14">
        <f>(T3-T82)/(B3-B82)*BG2+(AD3-AD82)/(C3-C82)*BH2+(AN3-AN82)/(D3-D82)*BI2+(AX3-AX82)/(E3-E82)*BJ2</f>
        <v>2.6612461027702428E-2</v>
      </c>
      <c r="CC82" s="14">
        <f>(U3-U82)/(B3-B82)*BG2+(AE3-AE82)/(C3-C82)*BH2+(AO3-AO82)/(D3-D82)*BI2+(AY3-AY82)/(E3-E82)*BJ2</f>
        <v>1.9493496653020654E-2</v>
      </c>
      <c r="CD82" s="14">
        <f>(V3-V82)/(B3-B82)*BG2+(AF3-AF82)/(C3-C82)*BH2+(AP3-AP82)/(D3-D82)*BI2+(AZ3-AZ82)/(E3-E82)*BJ2</f>
        <v>1.9532465128147419E-2</v>
      </c>
      <c r="CE82" s="14">
        <f>(W3-W82)/(B3-B82)*BG2+(AG3-AG82)/(C3-C82)*BH2+(AQ3-AQ82)/(D3-D82)*BI2+(BA3-BA82)/(E3-E82)*BJ2</f>
        <v>3.7550961324846387E-2</v>
      </c>
      <c r="CF82" s="14">
        <f>(X3-X82)/(B3-B82)*BG2+(AH3-AH82)/(C3-C82)*BH2+(AR3-AR82)/(D3-D82)*BI2+(BB3-BB82)/(E3-E82)*BJ2</f>
        <v>1.7845659365705768E-2</v>
      </c>
      <c r="CG82" s="14">
        <f>(Y3-Y82)/(B3-B82)*BG2+(AI3-AI82)/(C3-C82)*BH2+(AS3-AS82)/(D3-D82)*BI2+(BC3-BC82)/(E3-E82)*BJ2</f>
        <v>4.4783475086272909E-2</v>
      </c>
      <c r="CH82" s="13">
        <f t="shared" si="8"/>
        <v>0</v>
      </c>
      <c r="CI82" s="13">
        <f t="shared" si="8"/>
        <v>0</v>
      </c>
      <c r="CJ82" s="13">
        <f t="shared" si="8"/>
        <v>0</v>
      </c>
      <c r="CK82" s="13">
        <f t="shared" si="8"/>
        <v>0</v>
      </c>
      <c r="CL82" s="13">
        <f t="shared" si="8"/>
        <v>0</v>
      </c>
      <c r="CM82" s="13">
        <f t="shared" si="4"/>
        <v>0</v>
      </c>
      <c r="CN82" s="13">
        <f t="shared" si="4"/>
        <v>0</v>
      </c>
      <c r="CO82" s="13">
        <f t="shared" si="4"/>
        <v>0</v>
      </c>
      <c r="CP82" s="13">
        <f t="shared" si="4"/>
        <v>0</v>
      </c>
      <c r="CQ82" s="13">
        <f t="shared" si="4"/>
        <v>0</v>
      </c>
      <c r="CR82" s="14">
        <f t="shared" si="9"/>
        <v>0</v>
      </c>
      <c r="CS82" s="14">
        <f t="shared" si="9"/>
        <v>0</v>
      </c>
      <c r="CT82" s="14">
        <f t="shared" si="9"/>
        <v>0</v>
      </c>
      <c r="CU82" s="14">
        <f t="shared" si="9"/>
        <v>0</v>
      </c>
      <c r="CV82" s="14">
        <f t="shared" si="9"/>
        <v>0</v>
      </c>
      <c r="CW82" s="14">
        <f t="shared" si="5"/>
        <v>0</v>
      </c>
      <c r="CX82" s="14">
        <f t="shared" si="5"/>
        <v>0</v>
      </c>
      <c r="CY82" s="14">
        <f t="shared" si="5"/>
        <v>0</v>
      </c>
      <c r="CZ82" s="14">
        <f t="shared" si="5"/>
        <v>0</v>
      </c>
      <c r="DA82" s="14">
        <f t="shared" si="5"/>
        <v>0</v>
      </c>
      <c r="DB82" s="4">
        <f t="shared" si="10"/>
        <v>0</v>
      </c>
      <c r="DC82" s="4">
        <f t="shared" si="10"/>
        <v>0</v>
      </c>
      <c r="DD82" s="4">
        <f t="shared" si="10"/>
        <v>0</v>
      </c>
      <c r="DE82" s="4">
        <f t="shared" si="10"/>
        <v>0</v>
      </c>
      <c r="DF82" s="4">
        <f t="shared" si="10"/>
        <v>0</v>
      </c>
      <c r="DG82" s="4">
        <f t="shared" si="6"/>
        <v>0</v>
      </c>
      <c r="DH82" s="4">
        <f t="shared" si="6"/>
        <v>0</v>
      </c>
      <c r="DI82" s="4">
        <f t="shared" si="6"/>
        <v>0</v>
      </c>
      <c r="DJ82" s="4">
        <f t="shared" si="6"/>
        <v>0</v>
      </c>
      <c r="DK82" s="4">
        <f t="shared" si="6"/>
        <v>0</v>
      </c>
      <c r="DL82" s="3">
        <f t="shared" si="11"/>
        <v>0</v>
      </c>
      <c r="DM82" s="3">
        <f t="shared" si="11"/>
        <v>0</v>
      </c>
      <c r="DN82" s="3">
        <f t="shared" si="11"/>
        <v>0</v>
      </c>
      <c r="DO82" s="3">
        <f t="shared" si="11"/>
        <v>0</v>
      </c>
      <c r="DP82" s="3">
        <f t="shared" si="11"/>
        <v>0</v>
      </c>
      <c r="DQ82" s="3">
        <f t="shared" si="7"/>
        <v>0</v>
      </c>
      <c r="DR82" s="3">
        <f t="shared" si="7"/>
        <v>0</v>
      </c>
      <c r="DS82" s="3">
        <f t="shared" si="7"/>
        <v>0</v>
      </c>
      <c r="DT82" s="3">
        <f t="shared" si="7"/>
        <v>0</v>
      </c>
      <c r="DU82" s="3">
        <f t="shared" si="7"/>
        <v>0</v>
      </c>
      <c r="DV82" s="3"/>
    </row>
    <row r="83" spans="1:126">
      <c r="A83" s="1" t="s">
        <v>141</v>
      </c>
      <c r="B83" s="1">
        <v>16846</v>
      </c>
      <c r="C83" s="1">
        <v>19310</v>
      </c>
      <c r="D83" s="1">
        <v>19664</v>
      </c>
      <c r="E83" s="1">
        <v>14897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3">
        <f>P83/B83*BG2+Z83/C83*BH2+AJ83/D83*BI2+AT83/E83*BJ2</f>
        <v>0</v>
      </c>
      <c r="BE83" s="13">
        <f>Q83/B83*BG2+AA83/C83*BH2+AK83/D83*BI2+AU83/E83*BJ2</f>
        <v>0</v>
      </c>
      <c r="BF83" s="13">
        <f>R83/B83*BG2+AB83/C83*BH2+AL83/D83*BI2+AV83/E83*BJ2</f>
        <v>0</v>
      </c>
      <c r="BG83" s="13">
        <f>S83/B83*BG2+AC83/C83*BH2+AM83/D83*BI2+AW83/E83*BJ2</f>
        <v>0</v>
      </c>
      <c r="BH83" s="13">
        <f>T83/B83*BG2+AD83/C83*BH2+AN83/D83*BI2+AX83/E83*BJ2</f>
        <v>0</v>
      </c>
      <c r="BI83" s="13">
        <f>U83/B83*BG2+AE83/C83*BH2+AO83/D83*BI2+AY83/E83*BJ2</f>
        <v>0</v>
      </c>
      <c r="BJ83" s="13">
        <f>V83/B83*BG2+AF83/C83*BH2+AP83/D83*BI2+AZ83/E83*BJ2</f>
        <v>0</v>
      </c>
      <c r="BK83" s="13">
        <f>W83/B83*BG2+AG83/C83*BH2+AQ83/D83*BI2+BA83/E83*BJ2</f>
        <v>0</v>
      </c>
      <c r="BL83" s="13">
        <f>X83/B83*BG2+AH83/C83*BH2+AR83/D83*BI2+BB83/E83*BJ2</f>
        <v>0</v>
      </c>
      <c r="BM83" s="13">
        <f>Y83/B83*BG2+AI83/C83*BH2+AS83/D83*BI2+BC83/E83*BJ2</f>
        <v>0</v>
      </c>
      <c r="BN83" s="3">
        <f>SUM(BD83,F3*BD3*1)/(BD6+BD4)+BD5*ABS(BD83*BD2-F3*BD4)/(BD6+BD4)</f>
        <v>0</v>
      </c>
      <c r="BO83" s="3">
        <f>SUM(BE83,G3*BD3*1)/(BD6+BD4)+BD5*ABS(BE83*BD2-G3*BD4)/(BD6+BD4)</f>
        <v>0</v>
      </c>
      <c r="BP83" s="3">
        <f>SUM(BF83,H3*BD3*1)/(BD6+BD4)+BD5*ABS(BF83*BD2-H3*BD4)/(BD6+BD4)</f>
        <v>0</v>
      </c>
      <c r="BQ83" s="3">
        <f>SUM(BG83,I3*BD3*1)/(BD6+BD4)+BD5*ABS(BG83*BD2-I3*BD4)/(BD6+BD4)</f>
        <v>0</v>
      </c>
      <c r="BR83" s="3">
        <f>SUM(BH83,J3*BD3*1)/(BD6+BD4)+BD5*ABS(BH83*BD2-J3*BD4)/(BD6+BD4)</f>
        <v>0</v>
      </c>
      <c r="BS83" s="3">
        <f>SUM(BI83,K3*BD3*1)/(BD6+BD4)+BD5*ABS(BI83*BD2-K3*BD4)/(BD6+BD4)</f>
        <v>0</v>
      </c>
      <c r="BT83" s="3">
        <f>SUM(BJ83,L3*BD3*1)/(BD6+BD4)+BD5*ABS(BJ83*BD2-L3*BD4)/(BD6+BD4)</f>
        <v>0</v>
      </c>
      <c r="BU83" s="3">
        <f>SUM(BK83,M3*BD3*1)/(BD6+BD4)+BD5*ABS(BK83*BD2-M3*BD4)/(BD6+BD4)</f>
        <v>0</v>
      </c>
      <c r="BV83" s="3">
        <f>SUM(BL83,N3*BD3*1)/(BD6+BD4)+BD5*ABS(BL83*BD2-N3*BD4)/(BD6+BD4)</f>
        <v>0</v>
      </c>
      <c r="BW83" s="3">
        <f>SUM(BM83,O3*BD3*1)/(BD6+BD4)+BD5*ABS(BM83*BD2-O3*BD4)/(BD6+BD4)</f>
        <v>0</v>
      </c>
      <c r="BX83" s="14">
        <f>(P3-P83)/(B3-B83)*BG2+(Z3-Z83)/(C3-C83)*BH2+(AJ3-AJ83)/(D3-D83)*BI2+(AT3-AT83)/(E3-E83)*BJ2</f>
        <v>3.3701233842047845E-2</v>
      </c>
      <c r="BY83" s="14">
        <f>(Q3-Q83)/(B3-B83)*BG2+(AA3-AA83)/(C3-C83)*BH2+(AK3-AK83)/(D3-D83)*BI2+(AU3-AU83)/(E3-E83)*BJ2</f>
        <v>4.3245086391063128E-2</v>
      </c>
      <c r="BZ83" s="14">
        <f>(R3-R83)/(B3-B83)*BG2+(AB3-AB83)/(C3-C83)*BH2+(AL3-AL83)/(D3-D83)*BI2+(AV3-AV83)/(E3-E83)*BJ2</f>
        <v>2.8064071790331078E-2</v>
      </c>
      <c r="CA83" s="14">
        <f>(S3-S83)/(B3-B83)*BG2+(AC3-AC83)/(C3-C83)*BH2+(AM3-AM83)/(D3-D83)*BI2+(AW3-AW83)/(E3-E83)*BJ2</f>
        <v>2.0437457700298169E-2</v>
      </c>
      <c r="CB83" s="14">
        <f>(T3-T83)/(B3-B83)*BG2+(AD3-AD83)/(C3-C83)*BH2+(AN3-AN83)/(D3-D83)*BI2+(AX3-AX83)/(E3-E83)*BJ2</f>
        <v>2.655711894850539E-2</v>
      </c>
      <c r="CC83" s="14">
        <f>(U3-U83)/(B3-B83)*BG2+(AE3-AE83)/(C3-C83)*BH2+(AO3-AO83)/(D3-D83)*BI2+(AY3-AY83)/(E3-E83)*BJ2</f>
        <v>1.9455144902661363E-2</v>
      </c>
      <c r="CD83" s="14">
        <f>(V3-V83)/(B3-B83)*BG2+(AF3-AF83)/(C3-C83)*BH2+(AP3-AP83)/(D3-D83)*BI2+(AZ3-AZ83)/(E3-E83)*BJ2</f>
        <v>1.9489202525024354E-2</v>
      </c>
      <c r="CE83" s="14">
        <f>(W3-W83)/(B3-B83)*BG2+(AG3-AG83)/(C3-C83)*BH2+(AQ3-AQ83)/(D3-D83)*BI2+(BA3-BA83)/(E3-E83)*BJ2</f>
        <v>3.7458274889469199E-2</v>
      </c>
      <c r="CF83" s="14">
        <f>(X3-X83)/(B3-B83)*BG2+(AH3-AH83)/(C3-C83)*BH2+(AR3-AR83)/(D3-D83)*BI2+(BB3-BB83)/(E3-E83)*BJ2</f>
        <v>1.78071036520277E-2</v>
      </c>
      <c r="CG83" s="14">
        <f>(Y3-Y83)/(B3-B83)*BG2+(AI3-AI83)/(C3-C83)*BH2+(AS3-AS83)/(D3-D83)*BI2+(BC3-BC83)/(E3-E83)*BJ2</f>
        <v>4.4690164018912126E-2</v>
      </c>
      <c r="CH83" s="13">
        <f t="shared" si="8"/>
        <v>0</v>
      </c>
      <c r="CI83" s="13">
        <f t="shared" si="8"/>
        <v>0</v>
      </c>
      <c r="CJ83" s="13">
        <f t="shared" si="8"/>
        <v>0</v>
      </c>
      <c r="CK83" s="13">
        <f t="shared" si="8"/>
        <v>0</v>
      </c>
      <c r="CL83" s="13">
        <f t="shared" si="8"/>
        <v>0</v>
      </c>
      <c r="CM83" s="13">
        <f t="shared" si="4"/>
        <v>0</v>
      </c>
      <c r="CN83" s="13">
        <f t="shared" si="4"/>
        <v>0</v>
      </c>
      <c r="CO83" s="13">
        <f t="shared" si="4"/>
        <v>0</v>
      </c>
      <c r="CP83" s="13">
        <f t="shared" si="4"/>
        <v>0</v>
      </c>
      <c r="CQ83" s="13">
        <f t="shared" si="4"/>
        <v>0</v>
      </c>
      <c r="CR83" s="14">
        <f t="shared" si="9"/>
        <v>0</v>
      </c>
      <c r="CS83" s="14">
        <f t="shared" si="9"/>
        <v>0</v>
      </c>
      <c r="CT83" s="14">
        <f t="shared" si="9"/>
        <v>0</v>
      </c>
      <c r="CU83" s="14">
        <f t="shared" si="9"/>
        <v>0</v>
      </c>
      <c r="CV83" s="14">
        <f t="shared" si="9"/>
        <v>0</v>
      </c>
      <c r="CW83" s="14">
        <f t="shared" si="5"/>
        <v>0</v>
      </c>
      <c r="CX83" s="14">
        <f t="shared" si="5"/>
        <v>0</v>
      </c>
      <c r="CY83" s="14">
        <f t="shared" si="5"/>
        <v>0</v>
      </c>
      <c r="CZ83" s="14">
        <f t="shared" si="5"/>
        <v>0</v>
      </c>
      <c r="DA83" s="14">
        <f t="shared" si="5"/>
        <v>0</v>
      </c>
      <c r="DB83" s="4">
        <f t="shared" si="10"/>
        <v>0</v>
      </c>
      <c r="DC83" s="4">
        <f t="shared" si="10"/>
        <v>0</v>
      </c>
      <c r="DD83" s="4">
        <f t="shared" si="10"/>
        <v>0</v>
      </c>
      <c r="DE83" s="4">
        <f t="shared" si="10"/>
        <v>0</v>
      </c>
      <c r="DF83" s="4">
        <f t="shared" si="10"/>
        <v>0</v>
      </c>
      <c r="DG83" s="4">
        <f t="shared" si="6"/>
        <v>0</v>
      </c>
      <c r="DH83" s="4">
        <f t="shared" si="6"/>
        <v>0</v>
      </c>
      <c r="DI83" s="4">
        <f t="shared" si="6"/>
        <v>0</v>
      </c>
      <c r="DJ83" s="4">
        <f t="shared" si="6"/>
        <v>0</v>
      </c>
      <c r="DK83" s="4">
        <f t="shared" si="6"/>
        <v>0</v>
      </c>
      <c r="DL83" s="3">
        <f t="shared" si="11"/>
        <v>0</v>
      </c>
      <c r="DM83" s="3">
        <f t="shared" si="11"/>
        <v>0</v>
      </c>
      <c r="DN83" s="3">
        <f t="shared" si="11"/>
        <v>0</v>
      </c>
      <c r="DO83" s="3">
        <f t="shared" si="11"/>
        <v>0</v>
      </c>
      <c r="DP83" s="3">
        <f t="shared" si="11"/>
        <v>0</v>
      </c>
      <c r="DQ83" s="3">
        <f t="shared" si="7"/>
        <v>0</v>
      </c>
      <c r="DR83" s="3">
        <f t="shared" si="7"/>
        <v>0</v>
      </c>
      <c r="DS83" s="3">
        <f t="shared" si="7"/>
        <v>0</v>
      </c>
      <c r="DT83" s="3">
        <f t="shared" si="7"/>
        <v>0</v>
      </c>
      <c r="DU83" s="3">
        <f t="shared" si="7"/>
        <v>0</v>
      </c>
      <c r="DV83" s="3"/>
    </row>
    <row r="84" spans="1:126">
      <c r="A84" s="1" t="s">
        <v>142</v>
      </c>
      <c r="B84" s="1">
        <v>16415</v>
      </c>
      <c r="C84" s="1">
        <v>17268</v>
      </c>
      <c r="D84" s="1">
        <v>16962</v>
      </c>
      <c r="E84" s="1">
        <v>13783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3">
        <f>P84/B84*BG2+Z84/C84*BH2+AJ84/D84*BI2+AT84/E84*BJ2</f>
        <v>0</v>
      </c>
      <c r="BE84" s="13">
        <f>Q84/B84*BG2+AA84/C84*BH2+AK84/D84*BI2+AU84/E84*BJ2</f>
        <v>0</v>
      </c>
      <c r="BF84" s="13">
        <f>R84/B84*BG2+AB84/C84*BH2+AL84/D84*BI2+AV84/E84*BJ2</f>
        <v>0</v>
      </c>
      <c r="BG84" s="13">
        <f>S84/B84*BG2+AC84/C84*BH2+AM84/D84*BI2+AW84/E84*BJ2</f>
        <v>0</v>
      </c>
      <c r="BH84" s="13">
        <f>T84/B84*BG2+AD84/C84*BH2+AN84/D84*BI2+AX84/E84*BJ2</f>
        <v>0</v>
      </c>
      <c r="BI84" s="13">
        <f>U84/B84*BG2+AE84/C84*BH2+AO84/D84*BI2+AY84/E84*BJ2</f>
        <v>0</v>
      </c>
      <c r="BJ84" s="13">
        <f>V84/B84*BG2+AF84/C84*BH2+AP84/D84*BI2+AZ84/E84*BJ2</f>
        <v>0</v>
      </c>
      <c r="BK84" s="13">
        <f>W84/B84*BG2+AG84/C84*BH2+AQ84/D84*BI2+BA84/E84*BJ2</f>
        <v>0</v>
      </c>
      <c r="BL84" s="13">
        <f>X84/B84*BG2+AH84/C84*BH2+AR84/D84*BI2+BB84/E84*BJ2</f>
        <v>0</v>
      </c>
      <c r="BM84" s="13">
        <f>Y84/B84*BG2+AI84/C84*BH2+AS84/D84*BI2+BC84/E84*BJ2</f>
        <v>0</v>
      </c>
      <c r="BN84" s="3">
        <f>SUM(BD84,F3*BD3*1)/(BD6+BD4)+BD5*ABS(BD84*BD2-F3*BD4)/(BD6+BD4)</f>
        <v>0</v>
      </c>
      <c r="BO84" s="3">
        <f>SUM(BE84,G3*BD3*1)/(BD6+BD4)+BD5*ABS(BE84*BD2-G3*BD4)/(BD6+BD4)</f>
        <v>0</v>
      </c>
      <c r="BP84" s="3">
        <f>SUM(BF84,H3*BD3*1)/(BD6+BD4)+BD5*ABS(BF84*BD2-H3*BD4)/(BD6+BD4)</f>
        <v>0</v>
      </c>
      <c r="BQ84" s="3">
        <f>SUM(BG84,I3*BD3*1)/(BD6+BD4)+BD5*ABS(BG84*BD2-I3*BD4)/(BD6+BD4)</f>
        <v>0</v>
      </c>
      <c r="BR84" s="3">
        <f>SUM(BH84,J3*BD3*1)/(BD6+BD4)+BD5*ABS(BH84*BD2-J3*BD4)/(BD6+BD4)</f>
        <v>0</v>
      </c>
      <c r="BS84" s="3">
        <f>SUM(BI84,K3*BD3*1)/(BD6+BD4)+BD5*ABS(BI84*BD2-K3*BD4)/(BD6+BD4)</f>
        <v>0</v>
      </c>
      <c r="BT84" s="3">
        <f>SUM(BJ84,L3*BD3*1)/(BD6+BD4)+BD5*ABS(BJ84*BD2-L3*BD4)/(BD6+BD4)</f>
        <v>0</v>
      </c>
      <c r="BU84" s="3">
        <f>SUM(BK84,M3*BD3*1)/(BD6+BD4)+BD5*ABS(BK84*BD2-M3*BD4)/(BD6+BD4)</f>
        <v>0</v>
      </c>
      <c r="BV84" s="3">
        <f>SUM(BL84,N3*BD3*1)/(BD6+BD4)+BD5*ABS(BL84*BD2-N3*BD4)/(BD6+BD4)</f>
        <v>0</v>
      </c>
      <c r="BW84" s="3">
        <f>SUM(BM84,O3*BD3*1)/(BD6+BD4)+BD5*ABS(BM84*BD2-O3*BD4)/(BD6+BD4)</f>
        <v>0</v>
      </c>
      <c r="BX84" s="14">
        <f>(P3-P84)/(B3-B84)*BG2+(Z3-Z84)/(C3-C84)*BH2+(AJ3-AJ84)/(D3-D84)*BI2+(AT3-AT84)/(E3-E84)*BJ2</f>
        <v>3.3677530132295894E-2</v>
      </c>
      <c r="BY84" s="14">
        <f>(Q3-Q84)/(B3-B84)*BG2+(AA3-AA84)/(C3-C84)*BH2+(AK3-AK84)/(D3-D84)*BI2+(AU3-AU84)/(E3-E84)*BJ2</f>
        <v>4.3214805679779096E-2</v>
      </c>
      <c r="BZ84" s="14">
        <f>(R3-R84)/(B3-B84)*BG2+(AB3-AB84)/(C3-C84)*BH2+(AL3-AL84)/(D3-D84)*BI2+(AV3-AV84)/(E3-E84)*BJ2</f>
        <v>2.8044637799036265E-2</v>
      </c>
      <c r="CA84" s="14">
        <f>(S3-S84)/(B3-B84)*BG2+(AC3-AC84)/(C3-C84)*BH2+(AM3-AM84)/(D3-D84)*BI2+(AW3-AW84)/(E3-E84)*BJ2</f>
        <v>2.042362717926928E-2</v>
      </c>
      <c r="CB84" s="14">
        <f>(T3-T84)/(B3-B84)*BG2+(AD3-AD84)/(C3-C84)*BH2+(AN3-AN84)/(D3-D84)*BI2+(AX3-AX84)/(E3-E84)*BJ2</f>
        <v>2.6538168451429242E-2</v>
      </c>
      <c r="CC84" s="14">
        <f>(U3-U84)/(B3-B84)*BG2+(AE3-AE84)/(C3-C84)*BH2+(AO3-AO84)/(D3-D84)*BI2+(AY3-AY84)/(E3-E84)*BJ2</f>
        <v>1.9441260064084649E-2</v>
      </c>
      <c r="CD84" s="14">
        <f>(V3-V84)/(B3-B84)*BG2+(AF3-AF84)/(C3-C84)*BH2+(AP3-AP84)/(D3-D84)*BI2+(AZ3-AZ84)/(E3-E84)*BJ2</f>
        <v>1.9475405934021164E-2</v>
      </c>
      <c r="CE84" s="14">
        <f>(W3-W84)/(B3-B84)*BG2+(AG3-AG84)/(C3-C84)*BH2+(AQ3-AQ84)/(D3-D84)*BI2+(BA3-BA84)/(E3-E84)*BJ2</f>
        <v>3.7431989299377272E-2</v>
      </c>
      <c r="CF84" s="14">
        <f>(X3-X84)/(B3-B84)*BG2+(AH3-AH84)/(C3-C84)*BH2+(AR3-AR84)/(D3-D84)*BI2+(BB3-BB84)/(E3-E84)*BJ2</f>
        <v>1.7794548856882766E-2</v>
      </c>
      <c r="CG84" s="14">
        <f>(Y3-Y84)/(B3-B84)*BG2+(AI3-AI84)/(C3-C84)*BH2+(AS3-AS84)/(D3-D84)*BI2+(BC3-BC84)/(E3-E84)*BJ2</f>
        <v>4.4657372231557212E-2</v>
      </c>
      <c r="CH84" s="13">
        <f t="shared" si="8"/>
        <v>0</v>
      </c>
      <c r="CI84" s="13">
        <f t="shared" si="8"/>
        <v>0</v>
      </c>
      <c r="CJ84" s="13">
        <f t="shared" si="8"/>
        <v>0</v>
      </c>
      <c r="CK84" s="13">
        <f t="shared" si="8"/>
        <v>0</v>
      </c>
      <c r="CL84" s="13">
        <f t="shared" si="8"/>
        <v>0</v>
      </c>
      <c r="CM84" s="13">
        <f t="shared" si="4"/>
        <v>0</v>
      </c>
      <c r="CN84" s="13">
        <f t="shared" si="4"/>
        <v>0</v>
      </c>
      <c r="CO84" s="13">
        <f t="shared" si="4"/>
        <v>0</v>
      </c>
      <c r="CP84" s="13">
        <f t="shared" si="4"/>
        <v>0</v>
      </c>
      <c r="CQ84" s="13">
        <f t="shared" si="4"/>
        <v>0</v>
      </c>
      <c r="CR84" s="14">
        <f t="shared" si="9"/>
        <v>0</v>
      </c>
      <c r="CS84" s="14">
        <f t="shared" si="9"/>
        <v>0</v>
      </c>
      <c r="CT84" s="14">
        <f t="shared" si="9"/>
        <v>0</v>
      </c>
      <c r="CU84" s="14">
        <f t="shared" si="9"/>
        <v>0</v>
      </c>
      <c r="CV84" s="14">
        <f t="shared" si="9"/>
        <v>0</v>
      </c>
      <c r="CW84" s="14">
        <f t="shared" si="5"/>
        <v>0</v>
      </c>
      <c r="CX84" s="14">
        <f t="shared" si="5"/>
        <v>0</v>
      </c>
      <c r="CY84" s="14">
        <f t="shared" si="5"/>
        <v>0</v>
      </c>
      <c r="CZ84" s="14">
        <f t="shared" si="5"/>
        <v>0</v>
      </c>
      <c r="DA84" s="14">
        <f t="shared" si="5"/>
        <v>0</v>
      </c>
      <c r="DB84" s="4">
        <f t="shared" si="10"/>
        <v>0</v>
      </c>
      <c r="DC84" s="4">
        <f t="shared" si="10"/>
        <v>0</v>
      </c>
      <c r="DD84" s="4">
        <f t="shared" si="10"/>
        <v>0</v>
      </c>
      <c r="DE84" s="4">
        <f t="shared" si="10"/>
        <v>0</v>
      </c>
      <c r="DF84" s="4">
        <f t="shared" si="10"/>
        <v>0</v>
      </c>
      <c r="DG84" s="4">
        <f t="shared" si="6"/>
        <v>0</v>
      </c>
      <c r="DH84" s="4">
        <f t="shared" si="6"/>
        <v>0</v>
      </c>
      <c r="DI84" s="4">
        <f t="shared" si="6"/>
        <v>0</v>
      </c>
      <c r="DJ84" s="4">
        <f t="shared" si="6"/>
        <v>0</v>
      </c>
      <c r="DK84" s="4">
        <f t="shared" si="6"/>
        <v>0</v>
      </c>
      <c r="DL84" s="3">
        <f t="shared" si="11"/>
        <v>0</v>
      </c>
      <c r="DM84" s="3">
        <f t="shared" si="11"/>
        <v>0</v>
      </c>
      <c r="DN84" s="3">
        <f t="shared" si="11"/>
        <v>0</v>
      </c>
      <c r="DO84" s="3">
        <f t="shared" si="11"/>
        <v>0</v>
      </c>
      <c r="DP84" s="3">
        <f t="shared" si="11"/>
        <v>0</v>
      </c>
      <c r="DQ84" s="3">
        <f t="shared" si="7"/>
        <v>0</v>
      </c>
      <c r="DR84" s="3">
        <f t="shared" si="7"/>
        <v>0</v>
      </c>
      <c r="DS84" s="3">
        <f t="shared" si="7"/>
        <v>0</v>
      </c>
      <c r="DT84" s="3">
        <f t="shared" si="7"/>
        <v>0</v>
      </c>
      <c r="DU84" s="3">
        <f t="shared" si="7"/>
        <v>0</v>
      </c>
      <c r="DV84" s="3"/>
    </row>
    <row r="85" spans="1:126">
      <c r="A85" s="1" t="s">
        <v>70</v>
      </c>
      <c r="B85" s="1">
        <v>16375</v>
      </c>
      <c r="C85" s="1">
        <v>19144</v>
      </c>
      <c r="D85" s="1">
        <v>18336</v>
      </c>
      <c r="E85" s="1">
        <v>17516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3">
        <f>P85/B85*BG2+Z85/C85*BH2+AJ85/D85*BI2+AT85/E85*BJ2</f>
        <v>0</v>
      </c>
      <c r="BE85" s="13">
        <f>Q85/B85*BG2+AA85/C85*BH2+AK85/D85*BI2+AU85/E85*BJ2</f>
        <v>0</v>
      </c>
      <c r="BF85" s="13">
        <f>R85/B85*BG2+AB85/C85*BH2+AL85/D85*BI2+AV85/E85*BJ2</f>
        <v>0</v>
      </c>
      <c r="BG85" s="13">
        <f>S85/B85*BG2+AC85/C85*BH2+AM85/D85*BI2+AW85/E85*BJ2</f>
        <v>0</v>
      </c>
      <c r="BH85" s="13">
        <f>T85/B85*BG2+AD85/C85*BH2+AN85/D85*BI2+AX85/E85*BJ2</f>
        <v>0</v>
      </c>
      <c r="BI85" s="13">
        <f>U85/B85*BG2+AE85/C85*BH2+AO85/D85*BI2+AY85/E85*BJ2</f>
        <v>0</v>
      </c>
      <c r="BJ85" s="13">
        <f>V85/B85*BG2+AF85/C85*BH2+AP85/D85*BI2+AZ85/E85*BJ2</f>
        <v>0</v>
      </c>
      <c r="BK85" s="13">
        <f>W85/B85*BG2+AG85/C85*BH2+AQ85/D85*BI2+BA85/E85*BJ2</f>
        <v>0</v>
      </c>
      <c r="BL85" s="13">
        <f>X85/B85*BG2+AH85/C85*BH2+AR85/D85*BI2+BB85/E85*BJ2</f>
        <v>0</v>
      </c>
      <c r="BM85" s="13">
        <f>Y85/B85*BG2+AI85/C85*BH2+AS85/D85*BI2+BC85/E85*BJ2</f>
        <v>0</v>
      </c>
      <c r="BN85" s="3">
        <f>SUM(BD85,F3*BD3*1)/(BD6+BD4)+BD5*ABS(BD85*BD2-F3*BD4)/(BD6+BD4)</f>
        <v>0</v>
      </c>
      <c r="BO85" s="3">
        <f>SUM(BE85,G3*BD3*1)/(BD6+BD4)+BD5*ABS(BE85*BD2-G3*BD4)/(BD6+BD4)</f>
        <v>0</v>
      </c>
      <c r="BP85" s="3">
        <f>SUM(BF85,H3*BD3*1)/(BD6+BD4)+BD5*ABS(BF85*BD2-H3*BD4)/(BD6+BD4)</f>
        <v>0</v>
      </c>
      <c r="BQ85" s="3">
        <f>SUM(BG85,I3*BD3*1)/(BD6+BD4)+BD5*ABS(BG85*BD2-I3*BD4)/(BD6+BD4)</f>
        <v>0</v>
      </c>
      <c r="BR85" s="3">
        <f>SUM(BH85,J3*BD3*1)/(BD6+BD4)+BD5*ABS(BH85*BD2-J3*BD4)/(BD6+BD4)</f>
        <v>0</v>
      </c>
      <c r="BS85" s="3">
        <f>SUM(BI85,K3*BD3*1)/(BD6+BD4)+BD5*ABS(BI85*BD2-K3*BD4)/(BD6+BD4)</f>
        <v>0</v>
      </c>
      <c r="BT85" s="3">
        <f>SUM(BJ85,L3*BD3*1)/(BD6+BD4)+BD5*ABS(BJ85*BD2-L3*BD4)/(BD6+BD4)</f>
        <v>0</v>
      </c>
      <c r="BU85" s="3">
        <f>SUM(BK85,M3*BD3*1)/(BD6+BD4)+BD5*ABS(BK85*BD2-M3*BD4)/(BD6+BD4)</f>
        <v>0</v>
      </c>
      <c r="BV85" s="3">
        <f>SUM(BL85,N3*BD3*1)/(BD6+BD4)+BD5*ABS(BL85*BD2-N3*BD4)/(BD6+BD4)</f>
        <v>0</v>
      </c>
      <c r="BW85" s="3">
        <f>SUM(BM85,O3*BD3*1)/(BD6+BD4)+BD5*ABS(BM85*BD2-O3*BD4)/(BD6+BD4)</f>
        <v>0</v>
      </c>
      <c r="BX85" s="14">
        <f>(P3-P85)/(B3-B85)*BG2+(Z3-Z85)/(C3-C85)*BH2+(AJ3-AJ85)/(D3-D85)*BI2+(AT3-AT85)/(E3-E85)*BJ2</f>
        <v>3.3705751244526447E-2</v>
      </c>
      <c r="BY85" s="14">
        <f>(Q3-Q85)/(B3-B85)*BG2+(AA3-AA85)/(C3-C85)*BH2+(AK3-AK85)/(D3-D85)*BI2+(AU3-AU85)/(E3-E85)*BJ2</f>
        <v>4.3252625119423793E-2</v>
      </c>
      <c r="BZ85" s="14">
        <f>(R3-R85)/(B3-B85)*BG2+(AB3-AB85)/(C3-C85)*BH2+(AL3-AL85)/(D3-D85)*BI2+(AV3-AV85)/(E3-E85)*BJ2</f>
        <v>2.8067764195967845E-2</v>
      </c>
      <c r="CA85" s="14">
        <f>(S3-S85)/(B3-B85)*BG2+(AC3-AC85)/(C3-C85)*BH2+(AM3-AM85)/(D3-D85)*BI2+(AW3-AW85)/(E3-E85)*BJ2</f>
        <v>2.0440905162110508E-2</v>
      </c>
      <c r="CB85" s="14">
        <f>(T3-T85)/(B3-B85)*BG2+(AD3-AD85)/(C3-C85)*BH2+(AN3-AN85)/(D3-D85)*BI2+(AX3-AX85)/(E3-E85)*BJ2</f>
        <v>2.6560379448199167E-2</v>
      </c>
      <c r="CC85" s="14">
        <f>(U3-U85)/(B3-B85)*BG2+(AE3-AE85)/(C3-C85)*BH2+(AO3-AO85)/(D3-D85)*BI2+(AY3-AY85)/(E3-E85)*BJ2</f>
        <v>1.9456642825790217E-2</v>
      </c>
      <c r="CD85" s="14">
        <f>(V3-V85)/(B3-B85)*BG2+(AF3-AF85)/(C3-C85)*BH2+(AP3-AP85)/(D3-D85)*BI2+(AZ3-AZ85)/(E3-E85)*BJ2</f>
        <v>1.9491119229633404E-2</v>
      </c>
      <c r="CE85" s="14">
        <f>(W3-W85)/(B3-B85)*BG2+(AG3-AG85)/(C3-C85)*BH2+(AQ3-AQ85)/(D3-D85)*BI2+(BA3-BA85)/(E3-E85)*BJ2</f>
        <v>3.746668106010944E-2</v>
      </c>
      <c r="CF85" s="14">
        <f>(X3-X85)/(B3-B85)*BG2+(AH3-AH85)/(C3-C85)*BH2+(AR3-AR85)/(D3-D85)*BI2+(BB3-BB85)/(E3-E85)*BJ2</f>
        <v>1.7809376648191683E-2</v>
      </c>
      <c r="CG85" s="14">
        <f>(Y3-Y85)/(B3-B85)*BG2+(AI3-AI85)/(C3-C85)*BH2+(AS3-AS85)/(D3-D85)*BI2+(BC3-BC85)/(E3-E85)*BJ2</f>
        <v>4.4692307724166408E-2</v>
      </c>
      <c r="CH85" s="13">
        <f t="shared" si="8"/>
        <v>0</v>
      </c>
      <c r="CI85" s="13">
        <f t="shared" si="8"/>
        <v>0</v>
      </c>
      <c r="CJ85" s="13">
        <f t="shared" si="8"/>
        <v>0</v>
      </c>
      <c r="CK85" s="13">
        <f t="shared" si="8"/>
        <v>0</v>
      </c>
      <c r="CL85" s="13">
        <f t="shared" si="8"/>
        <v>0</v>
      </c>
      <c r="CM85" s="13">
        <f t="shared" ref="CM85:CQ135" si="12">K85*(100-BS85)/100</f>
        <v>0</v>
      </c>
      <c r="CN85" s="13">
        <f t="shared" si="12"/>
        <v>0</v>
      </c>
      <c r="CO85" s="13">
        <f t="shared" si="12"/>
        <v>0</v>
      </c>
      <c r="CP85" s="13">
        <f t="shared" si="12"/>
        <v>0</v>
      </c>
      <c r="CQ85" s="13">
        <f t="shared" si="12"/>
        <v>0</v>
      </c>
      <c r="CR85" s="14">
        <f t="shared" si="9"/>
        <v>0</v>
      </c>
      <c r="CS85" s="14">
        <f t="shared" si="9"/>
        <v>0</v>
      </c>
      <c r="CT85" s="14">
        <f t="shared" si="9"/>
        <v>0</v>
      </c>
      <c r="CU85" s="14">
        <f t="shared" si="9"/>
        <v>0</v>
      </c>
      <c r="CV85" s="14">
        <f t="shared" si="9"/>
        <v>0</v>
      </c>
      <c r="CW85" s="14">
        <f t="shared" ref="CW85:DA135" si="13">K85*(100-CC85)/100</f>
        <v>0</v>
      </c>
      <c r="CX85" s="14">
        <f t="shared" si="13"/>
        <v>0</v>
      </c>
      <c r="CY85" s="14">
        <f t="shared" si="13"/>
        <v>0</v>
      </c>
      <c r="CZ85" s="14">
        <f t="shared" si="13"/>
        <v>0</v>
      </c>
      <c r="DA85" s="14">
        <f t="shared" si="13"/>
        <v>0</v>
      </c>
      <c r="DB85" s="4">
        <f t="shared" si="10"/>
        <v>0</v>
      </c>
      <c r="DC85" s="4">
        <f t="shared" si="10"/>
        <v>0</v>
      </c>
      <c r="DD85" s="4">
        <f t="shared" si="10"/>
        <v>0</v>
      </c>
      <c r="DE85" s="4">
        <f t="shared" si="10"/>
        <v>0</v>
      </c>
      <c r="DF85" s="4">
        <f t="shared" si="10"/>
        <v>0</v>
      </c>
      <c r="DG85" s="4">
        <f t="shared" ref="DG85:DK135" si="14">K85*BS85/100</f>
        <v>0</v>
      </c>
      <c r="DH85" s="4">
        <f t="shared" si="14"/>
        <v>0</v>
      </c>
      <c r="DI85" s="4">
        <f t="shared" si="14"/>
        <v>0</v>
      </c>
      <c r="DJ85" s="4">
        <f t="shared" si="14"/>
        <v>0</v>
      </c>
      <c r="DK85" s="4">
        <f t="shared" si="14"/>
        <v>0</v>
      </c>
      <c r="DL85" s="3">
        <f t="shared" si="11"/>
        <v>0</v>
      </c>
      <c r="DM85" s="3">
        <f t="shared" si="11"/>
        <v>0</v>
      </c>
      <c r="DN85" s="3">
        <f t="shared" si="11"/>
        <v>0</v>
      </c>
      <c r="DO85" s="3">
        <f t="shared" si="11"/>
        <v>0</v>
      </c>
      <c r="DP85" s="3">
        <f t="shared" si="11"/>
        <v>0</v>
      </c>
      <c r="DQ85" s="3">
        <f t="shared" ref="DQ85:DU135" si="15">K85*CC85/100</f>
        <v>0</v>
      </c>
      <c r="DR85" s="3">
        <f t="shared" si="15"/>
        <v>0</v>
      </c>
      <c r="DS85" s="3">
        <f t="shared" si="15"/>
        <v>0</v>
      </c>
      <c r="DT85" s="3">
        <f t="shared" si="15"/>
        <v>0</v>
      </c>
      <c r="DU85" s="3">
        <f t="shared" si="15"/>
        <v>0</v>
      </c>
      <c r="DV85" s="3"/>
    </row>
    <row r="86" spans="1:126">
      <c r="A86" s="1" t="s">
        <v>143</v>
      </c>
      <c r="B86" s="1">
        <v>16362</v>
      </c>
      <c r="C86" s="1">
        <v>20170</v>
      </c>
      <c r="D86" s="1">
        <v>25030</v>
      </c>
      <c r="E86" s="1">
        <v>24437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3">
        <f>P86/B86*BG2+Z86/C86*BH2+AJ86/D86*BI2+AT86/E86*BJ2</f>
        <v>0</v>
      </c>
      <c r="BE86" s="13">
        <f>Q86/B86*BG2+AA86/C86*BH2+AK86/D86*BI2+AU86/E86*BJ2</f>
        <v>0</v>
      </c>
      <c r="BF86" s="13">
        <f>R86/B86*BG2+AB86/C86*BH2+AL86/D86*BI2+AV86/E86*BJ2</f>
        <v>0</v>
      </c>
      <c r="BG86" s="13">
        <f>S86/B86*BG2+AC86/C86*BH2+AM86/D86*BI2+AW86/E86*BJ2</f>
        <v>0</v>
      </c>
      <c r="BH86" s="13">
        <f>T86/B86*BG2+AD86/C86*BH2+AN86/D86*BI2+AX86/E86*BJ2</f>
        <v>0</v>
      </c>
      <c r="BI86" s="13">
        <f>U86/B86*BG2+AE86/C86*BH2+AO86/D86*BI2+AY86/E86*BJ2</f>
        <v>0</v>
      </c>
      <c r="BJ86" s="13">
        <f>V86/B86*BG2+AF86/C86*BH2+AP86/D86*BI2+AZ86/E86*BJ2</f>
        <v>0</v>
      </c>
      <c r="BK86" s="13">
        <f>W86/B86*BG2+AG86/C86*BH2+AQ86/D86*BI2+BA86/E86*BJ2</f>
        <v>0</v>
      </c>
      <c r="BL86" s="13">
        <f>X86/B86*BG2+AH86/C86*BH2+AR86/D86*BI2+BB86/E86*BJ2</f>
        <v>0</v>
      </c>
      <c r="BM86" s="13">
        <f>Y86/B86*BG2+AI86/C86*BH2+AS86/D86*BI2+BC86/E86*BJ2</f>
        <v>0</v>
      </c>
      <c r="BN86" s="3">
        <f>SUM(BD86,F3*BD3*1)/(BD6+BD4)+BD5*ABS(BD86*BD2-F3*BD4)/(BD6+BD4)</f>
        <v>0</v>
      </c>
      <c r="BO86" s="3">
        <f>SUM(BE86,G3*BD3*1)/(BD6+BD4)+BD5*ABS(BE86*BD2-G3*BD4)/(BD6+BD4)</f>
        <v>0</v>
      </c>
      <c r="BP86" s="3">
        <f>SUM(BF86,H3*BD3*1)/(BD6+BD4)+BD5*ABS(BF86*BD2-H3*BD4)/(BD6+BD4)</f>
        <v>0</v>
      </c>
      <c r="BQ86" s="3">
        <f>SUM(BG86,I3*BD3*1)/(BD6+BD4)+BD5*ABS(BG86*BD2-I3*BD4)/(BD6+BD4)</f>
        <v>0</v>
      </c>
      <c r="BR86" s="3">
        <f>SUM(BH86,J3*BD3*1)/(BD6+BD4)+BD5*ABS(BH86*BD2-J3*BD4)/(BD6+BD4)</f>
        <v>0</v>
      </c>
      <c r="BS86" s="3">
        <f>SUM(BI86,K3*BD3*1)/(BD6+BD4)+BD5*ABS(BI86*BD2-K3*BD4)/(BD6+BD4)</f>
        <v>0</v>
      </c>
      <c r="BT86" s="3">
        <f>SUM(BJ86,L3*BD3*1)/(BD6+BD4)+BD5*ABS(BJ86*BD2-L3*BD4)/(BD6+BD4)</f>
        <v>0</v>
      </c>
      <c r="BU86" s="3">
        <f>SUM(BK86,M3*BD3*1)/(BD6+BD4)+BD5*ABS(BK86*BD2-M3*BD4)/(BD6+BD4)</f>
        <v>0</v>
      </c>
      <c r="BV86" s="3">
        <f>SUM(BL86,N3*BD3*1)/(BD6+BD4)+BD5*ABS(BL86*BD2-N3*BD4)/(BD6+BD4)</f>
        <v>0</v>
      </c>
      <c r="BW86" s="3">
        <f>SUM(BM86,O3*BD3*1)/(BD6+BD4)+BD5*ABS(BM86*BD2-O3*BD4)/(BD6+BD4)</f>
        <v>0</v>
      </c>
      <c r="BX86" s="14">
        <f>(P3-P86)/(B3-B86)*BG2+(Z3-Z86)/(C3-C86)*BH2+(AJ3-AJ86)/(D3-D86)*BI2+(AT3-AT86)/(E3-E86)*BJ2</f>
        <v>3.3765739228442358E-2</v>
      </c>
      <c r="BY86" s="14">
        <f>(Q3-Q86)/(B3-B86)*BG2+(AA3-AA86)/(C3-C86)*BH2+(AK3-AK86)/(D3-D86)*BI2+(AU3-AU86)/(E3-E86)*BJ2</f>
        <v>4.3333142608757681E-2</v>
      </c>
      <c r="BZ86" s="14">
        <f>(R3-R86)/(B3-B86)*BG2+(AB3-AB86)/(C3-C86)*BH2+(AL3-AL86)/(D3-D86)*BI2+(AV3-AV86)/(E3-E86)*BJ2</f>
        <v>2.8112712619346138E-2</v>
      </c>
      <c r="CA86" s="14">
        <f>(S3-S86)/(B3-B86)*BG2+(AC3-AC86)/(C3-C86)*BH2+(AM3-AM86)/(D3-D86)*BI2+(AW3-AW86)/(E3-E86)*BJ2</f>
        <v>2.0476476926030138E-2</v>
      </c>
      <c r="CB86" s="14">
        <f>(T3-T86)/(B3-B86)*BG2+(AD3-AD86)/(C3-C86)*BH2+(AN3-AN86)/(D3-D86)*BI2+(AX3-AX86)/(E3-E86)*BJ2</f>
        <v>2.6605593109902497E-2</v>
      </c>
      <c r="CC86" s="14">
        <f>(U3-U86)/(B3-B86)*BG2+(AE3-AE86)/(C3-C86)*BH2+(AO3-AO86)/(D3-D86)*BI2+(AY3-AY86)/(E3-E86)*BJ2</f>
        <v>1.9488735867330777E-2</v>
      </c>
      <c r="CD86" s="14">
        <f>(V3-V86)/(B3-B86)*BG2+(AF3-AF86)/(C3-C86)*BH2+(AP3-AP86)/(D3-D86)*BI2+(AZ3-AZ86)/(E3-E86)*BJ2</f>
        <v>1.9526731680345921E-2</v>
      </c>
      <c r="CE86" s="14">
        <f>(W3-W86)/(B3-B86)*BG2+(AG3-AG86)/(C3-C86)*BH2+(AQ3-AQ86)/(D3-D86)*BI2+(BA3-BA86)/(E3-E86)*BJ2</f>
        <v>3.7538774406541853E-2</v>
      </c>
      <c r="CF86" s="14">
        <f>(X3-X86)/(B3-B86)*BG2+(AH3-AH86)/(C3-C86)*BH2+(AR3-AR86)/(D3-D86)*BI2+(BB3-BB86)/(E3-E86)*BJ2</f>
        <v>1.7840679337965317E-2</v>
      </c>
      <c r="CG86" s="14">
        <f>(Y3-Y86)/(B3-B86)*BG2+(AI3-AI86)/(C3-C86)*BH2+(AS3-AS86)/(D3-D86)*BI2+(BC3-BC86)/(E3-E86)*BJ2</f>
        <v>4.477185667804074E-2</v>
      </c>
      <c r="CH86" s="13">
        <f t="shared" ref="CH86:CL136" si="16">F86*(100-BN86)/100</f>
        <v>0</v>
      </c>
      <c r="CI86" s="13">
        <f t="shared" si="16"/>
        <v>0</v>
      </c>
      <c r="CJ86" s="13">
        <f t="shared" si="16"/>
        <v>0</v>
      </c>
      <c r="CK86" s="13">
        <f t="shared" si="16"/>
        <v>0</v>
      </c>
      <c r="CL86" s="13">
        <f t="shared" si="16"/>
        <v>0</v>
      </c>
      <c r="CM86" s="13">
        <f t="shared" si="12"/>
        <v>0</v>
      </c>
      <c r="CN86" s="13">
        <f t="shared" si="12"/>
        <v>0</v>
      </c>
      <c r="CO86" s="13">
        <f t="shared" si="12"/>
        <v>0</v>
      </c>
      <c r="CP86" s="13">
        <f t="shared" si="12"/>
        <v>0</v>
      </c>
      <c r="CQ86" s="13">
        <f t="shared" si="12"/>
        <v>0</v>
      </c>
      <c r="CR86" s="14">
        <f t="shared" ref="CR86:CV136" si="17">F86*(100-BX86)/100</f>
        <v>0</v>
      </c>
      <c r="CS86" s="14">
        <f t="shared" si="17"/>
        <v>0</v>
      </c>
      <c r="CT86" s="14">
        <f t="shared" si="17"/>
        <v>0</v>
      </c>
      <c r="CU86" s="14">
        <f t="shared" si="17"/>
        <v>0</v>
      </c>
      <c r="CV86" s="14">
        <f t="shared" si="17"/>
        <v>0</v>
      </c>
      <c r="CW86" s="14">
        <f t="shared" si="13"/>
        <v>0</v>
      </c>
      <c r="CX86" s="14">
        <f t="shared" si="13"/>
        <v>0</v>
      </c>
      <c r="CY86" s="14">
        <f t="shared" si="13"/>
        <v>0</v>
      </c>
      <c r="CZ86" s="14">
        <f t="shared" si="13"/>
        <v>0</v>
      </c>
      <c r="DA86" s="14">
        <f t="shared" si="13"/>
        <v>0</v>
      </c>
      <c r="DB86" s="4">
        <f t="shared" ref="DB86:DF136" si="18">F86*BN86/100</f>
        <v>0</v>
      </c>
      <c r="DC86" s="4">
        <f t="shared" si="18"/>
        <v>0</v>
      </c>
      <c r="DD86" s="4">
        <f t="shared" si="18"/>
        <v>0</v>
      </c>
      <c r="DE86" s="4">
        <f t="shared" si="18"/>
        <v>0</v>
      </c>
      <c r="DF86" s="4">
        <f t="shared" si="18"/>
        <v>0</v>
      </c>
      <c r="DG86" s="4">
        <f t="shared" si="14"/>
        <v>0</v>
      </c>
      <c r="DH86" s="4">
        <f t="shared" si="14"/>
        <v>0</v>
      </c>
      <c r="DI86" s="4">
        <f t="shared" si="14"/>
        <v>0</v>
      </c>
      <c r="DJ86" s="4">
        <f t="shared" si="14"/>
        <v>0</v>
      </c>
      <c r="DK86" s="4">
        <f t="shared" si="14"/>
        <v>0</v>
      </c>
      <c r="DL86" s="3">
        <f t="shared" ref="DL86:DP136" si="19">F86*BX86/100</f>
        <v>0</v>
      </c>
      <c r="DM86" s="3">
        <f t="shared" si="19"/>
        <v>0</v>
      </c>
      <c r="DN86" s="3">
        <f t="shared" si="19"/>
        <v>0</v>
      </c>
      <c r="DO86" s="3">
        <f t="shared" si="19"/>
        <v>0</v>
      </c>
      <c r="DP86" s="3">
        <f t="shared" si="19"/>
        <v>0</v>
      </c>
      <c r="DQ86" s="3">
        <f t="shared" si="15"/>
        <v>0</v>
      </c>
      <c r="DR86" s="3">
        <f t="shared" si="15"/>
        <v>0</v>
      </c>
      <c r="DS86" s="3">
        <f t="shared" si="15"/>
        <v>0</v>
      </c>
      <c r="DT86" s="3">
        <f t="shared" si="15"/>
        <v>0</v>
      </c>
      <c r="DU86" s="3">
        <f t="shared" si="15"/>
        <v>0</v>
      </c>
      <c r="DV86" s="3"/>
    </row>
    <row r="87" spans="1:126">
      <c r="A87" s="1" t="s">
        <v>144</v>
      </c>
      <c r="B87" s="1">
        <v>16352</v>
      </c>
      <c r="C87" s="1">
        <v>16726</v>
      </c>
      <c r="D87" s="1">
        <v>16167</v>
      </c>
      <c r="E87" s="1">
        <v>11737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3">
        <f>P87/B87*BG2+Z87/C87*BH2+AJ87/D87*BI2+AT87/E87*BJ2</f>
        <v>0</v>
      </c>
      <c r="BE87" s="13">
        <f>Q87/B87*BG2+AA87/C87*BH2+AK87/D87*BI2+AU87/E87*BJ2</f>
        <v>0</v>
      </c>
      <c r="BF87" s="13">
        <f>R87/B87*BG2+AB87/C87*BH2+AL87/D87*BI2+AV87/E87*BJ2</f>
        <v>0</v>
      </c>
      <c r="BG87" s="13">
        <f>S87/B87*BG2+AC87/C87*BH2+AM87/D87*BI2+AW87/E87*BJ2</f>
        <v>0</v>
      </c>
      <c r="BH87" s="13">
        <f>T87/B87*BG2+AD87/C87*BH2+AN87/D87*BI2+AX87/E87*BJ2</f>
        <v>0</v>
      </c>
      <c r="BI87" s="13">
        <f>U87/B87*BG2+AE87/C87*BH2+AO87/D87*BI2+AY87/E87*BJ2</f>
        <v>0</v>
      </c>
      <c r="BJ87" s="13">
        <f>V87/B87*BG2+AF87/C87*BH2+AP87/D87*BI2+AZ87/E87*BJ2</f>
        <v>0</v>
      </c>
      <c r="BK87" s="13">
        <f>W87/B87*BG2+AG87/C87*BH2+AQ87/D87*BI2+BA87/E87*BJ2</f>
        <v>0</v>
      </c>
      <c r="BL87" s="13">
        <f>X87/B87*BG2+AH87/C87*BH2+AR87/D87*BI2+BB87/E87*BJ2</f>
        <v>0</v>
      </c>
      <c r="BM87" s="13">
        <f>Y87/B87*BG2+AI87/C87*BH2+AS87/D87*BI2+BC87/E87*BJ2</f>
        <v>0</v>
      </c>
      <c r="BN87" s="3">
        <f>SUM(BD87,F3*BD3*1)/(BD6+BD4)+BD5*ABS(BD87*BD2-F3*BD4)/(BD6+BD4)</f>
        <v>0</v>
      </c>
      <c r="BO87" s="3">
        <f>SUM(BE87,G3*BD3*1)/(BD6+BD4)+BD5*ABS(BE87*BD2-G3*BD4)/(BD6+BD4)</f>
        <v>0</v>
      </c>
      <c r="BP87" s="3">
        <f>SUM(BF87,H3*BD3*1)/(BD6+BD4)+BD5*ABS(BF87*BD2-H3*BD4)/(BD6+BD4)</f>
        <v>0</v>
      </c>
      <c r="BQ87" s="3">
        <f>SUM(BG87,I3*BD3*1)/(BD6+BD4)+BD5*ABS(BG87*BD2-I3*BD4)/(BD6+BD4)</f>
        <v>0</v>
      </c>
      <c r="BR87" s="3">
        <f>SUM(BH87,J3*BD3*1)/(BD6+BD4)+BD5*ABS(BH87*BD2-J3*BD4)/(BD6+BD4)</f>
        <v>0</v>
      </c>
      <c r="BS87" s="3">
        <f>SUM(BI87,K3*BD3*1)/(BD6+BD4)+BD5*ABS(BI87*BD2-K3*BD4)/(BD6+BD4)</f>
        <v>0</v>
      </c>
      <c r="BT87" s="3">
        <f>SUM(BJ87,L3*BD3*1)/(BD6+BD4)+BD5*ABS(BJ87*BD2-L3*BD4)/(BD6+BD4)</f>
        <v>0</v>
      </c>
      <c r="BU87" s="3">
        <f>SUM(BK87,M3*BD3*1)/(BD6+BD4)+BD5*ABS(BK87*BD2-M3*BD4)/(BD6+BD4)</f>
        <v>0</v>
      </c>
      <c r="BV87" s="3">
        <f>SUM(BL87,N3*BD3*1)/(BD6+BD4)+BD5*ABS(BL87*BD2-N3*BD4)/(BD6+BD4)</f>
        <v>0</v>
      </c>
      <c r="BW87" s="3">
        <f>SUM(BM87,O3*BD3*1)/(BD6+BD4)+BD5*ABS(BM87*BD2-O3*BD4)/(BD6+BD4)</f>
        <v>0</v>
      </c>
      <c r="BX87" s="14">
        <f>(P3-P87)/(B3-B87)*BG2+(Z3-Z87)/(C3-C87)*BH2+(AJ3-AJ87)/(D3-D87)*BI2+(AT3-AT87)/(E3-E87)*BJ2</f>
        <v>3.3663671165969564E-2</v>
      </c>
      <c r="BY87" s="14">
        <f>(Q3-Q87)/(B3-B87)*BG2+(AA3-AA87)/(C3-C87)*BH2+(AK3-AK87)/(D3-D87)*BI2+(AU3-AU87)/(E3-E87)*BJ2</f>
        <v>4.3196024215933895E-2</v>
      </c>
      <c r="BZ87" s="14">
        <f>(R3-R87)/(B3-B87)*BG2+(AB3-AB87)/(C3-C87)*BH2+(AL3-AL87)/(D3-D87)*BI2+(AV3-AV87)/(E3-E87)*BJ2</f>
        <v>2.8033678006286363E-2</v>
      </c>
      <c r="CA87" s="14">
        <f>(S3-S87)/(B3-B87)*BG2+(AC3-AC87)/(C3-C87)*BH2+(AM3-AM87)/(D3-D87)*BI2+(AW3-AW87)/(E3-E87)*BJ2</f>
        <v>2.0415118632705995E-2</v>
      </c>
      <c r="CB87" s="14">
        <f>(T3-T87)/(B3-B87)*BG2+(AD3-AD87)/(C3-C87)*BH2+(AN3-AN87)/(D3-D87)*BI2+(AX3-AX87)/(E3-E87)*BJ2</f>
        <v>2.6527529275721315E-2</v>
      </c>
      <c r="CC87" s="14">
        <f>(U3-U87)/(B3-B87)*BG2+(AE3-AE87)/(C3-C87)*BH2+(AO3-AO87)/(D3-D87)*BI2+(AY3-AY87)/(E3-E87)*BJ2</f>
        <v>1.9433906694084936E-2</v>
      </c>
      <c r="CD87" s="14">
        <f>(V3-V87)/(B3-B87)*BG2+(AF3-AF87)/(C3-C87)*BH2+(AP3-AP87)/(D3-D87)*BI2+(AZ3-AZ87)/(E3-E87)*BJ2</f>
        <v>1.9467546936954124E-2</v>
      </c>
      <c r="CE87" s="14">
        <f>(W3-W87)/(B3-B87)*BG2+(AG3-AG87)/(C3-C87)*BH2+(AQ3-AQ87)/(D3-D87)*BI2+(BA3-BA87)/(E3-E87)*BJ2</f>
        <v>3.7414765167904526E-2</v>
      </c>
      <c r="CF87" s="14">
        <f>(X3-X87)/(B3-B87)*BG2+(AH3-AH87)/(C3-C87)*BH2+(AR3-AR87)/(D3-D87)*BI2+(BB3-BB87)/(E3-E87)*BJ2</f>
        <v>1.7787304617413551E-2</v>
      </c>
      <c r="CG87" s="14">
        <f>(Y3-Y87)/(B3-B87)*BG2+(AI3-AI87)/(C3-C87)*BH2+(AS3-AS87)/(D3-D87)*BI2+(BC3-BC87)/(E3-E87)*BJ2</f>
        <v>4.4640243714482955E-2</v>
      </c>
      <c r="CH87" s="13">
        <f t="shared" si="16"/>
        <v>0</v>
      </c>
      <c r="CI87" s="13">
        <f t="shared" si="16"/>
        <v>0</v>
      </c>
      <c r="CJ87" s="13">
        <f t="shared" si="16"/>
        <v>0</v>
      </c>
      <c r="CK87" s="13">
        <f t="shared" si="16"/>
        <v>0</v>
      </c>
      <c r="CL87" s="13">
        <f t="shared" si="16"/>
        <v>0</v>
      </c>
      <c r="CM87" s="13">
        <f t="shared" si="12"/>
        <v>0</v>
      </c>
      <c r="CN87" s="13">
        <f t="shared" si="12"/>
        <v>0</v>
      </c>
      <c r="CO87" s="13">
        <f t="shared" si="12"/>
        <v>0</v>
      </c>
      <c r="CP87" s="13">
        <f t="shared" si="12"/>
        <v>0</v>
      </c>
      <c r="CQ87" s="13">
        <f t="shared" si="12"/>
        <v>0</v>
      </c>
      <c r="CR87" s="14">
        <f t="shared" si="17"/>
        <v>0</v>
      </c>
      <c r="CS87" s="14">
        <f t="shared" si="17"/>
        <v>0</v>
      </c>
      <c r="CT87" s="14">
        <f t="shared" si="17"/>
        <v>0</v>
      </c>
      <c r="CU87" s="14">
        <f t="shared" si="17"/>
        <v>0</v>
      </c>
      <c r="CV87" s="14">
        <f t="shared" si="17"/>
        <v>0</v>
      </c>
      <c r="CW87" s="14">
        <f t="shared" si="13"/>
        <v>0</v>
      </c>
      <c r="CX87" s="14">
        <f t="shared" si="13"/>
        <v>0</v>
      </c>
      <c r="CY87" s="14">
        <f t="shared" si="13"/>
        <v>0</v>
      </c>
      <c r="CZ87" s="14">
        <f t="shared" si="13"/>
        <v>0</v>
      </c>
      <c r="DA87" s="14">
        <f t="shared" si="13"/>
        <v>0</v>
      </c>
      <c r="DB87" s="4">
        <f t="shared" si="18"/>
        <v>0</v>
      </c>
      <c r="DC87" s="4">
        <f t="shared" si="18"/>
        <v>0</v>
      </c>
      <c r="DD87" s="4">
        <f t="shared" si="18"/>
        <v>0</v>
      </c>
      <c r="DE87" s="4">
        <f t="shared" si="18"/>
        <v>0</v>
      </c>
      <c r="DF87" s="4">
        <f t="shared" si="18"/>
        <v>0</v>
      </c>
      <c r="DG87" s="4">
        <f t="shared" si="14"/>
        <v>0</v>
      </c>
      <c r="DH87" s="4">
        <f t="shared" si="14"/>
        <v>0</v>
      </c>
      <c r="DI87" s="4">
        <f t="shared" si="14"/>
        <v>0</v>
      </c>
      <c r="DJ87" s="4">
        <f t="shared" si="14"/>
        <v>0</v>
      </c>
      <c r="DK87" s="4">
        <f t="shared" si="14"/>
        <v>0</v>
      </c>
      <c r="DL87" s="3">
        <f t="shared" si="19"/>
        <v>0</v>
      </c>
      <c r="DM87" s="3">
        <f t="shared" si="19"/>
        <v>0</v>
      </c>
      <c r="DN87" s="3">
        <f t="shared" si="19"/>
        <v>0</v>
      </c>
      <c r="DO87" s="3">
        <f t="shared" si="19"/>
        <v>0</v>
      </c>
      <c r="DP87" s="3">
        <f t="shared" si="19"/>
        <v>0</v>
      </c>
      <c r="DQ87" s="3">
        <f t="shared" si="15"/>
        <v>0</v>
      </c>
      <c r="DR87" s="3">
        <f t="shared" si="15"/>
        <v>0</v>
      </c>
      <c r="DS87" s="3">
        <f t="shared" si="15"/>
        <v>0</v>
      </c>
      <c r="DT87" s="3">
        <f t="shared" si="15"/>
        <v>0</v>
      </c>
      <c r="DU87" s="3">
        <f t="shared" si="15"/>
        <v>0</v>
      </c>
      <c r="DV87" s="3"/>
    </row>
    <row r="88" spans="1:126">
      <c r="A88" s="1" t="s">
        <v>145</v>
      </c>
      <c r="B88" s="1">
        <v>16327</v>
      </c>
      <c r="C88" s="1">
        <v>17518</v>
      </c>
      <c r="D88" s="1">
        <v>20621</v>
      </c>
      <c r="E88" s="1">
        <v>17873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3">
        <f>P88/B88*BG2+Z88/C88*BH2+AJ88/D88*BI2+AT88/E88*BJ2</f>
        <v>0</v>
      </c>
      <c r="BE88" s="13">
        <f>Q88/B88*BG2+AA88/C88*BH2+AK88/D88*BI2+AU88/E88*BJ2</f>
        <v>0</v>
      </c>
      <c r="BF88" s="13">
        <f>R88/B88*BG2+AB88/C88*BH2+AL88/D88*BI2+AV88/E88*BJ2</f>
        <v>0</v>
      </c>
      <c r="BG88" s="13">
        <f>S88/B88*BG2+AC88/C88*BH2+AM88/D88*BI2+AW88/E88*BJ2</f>
        <v>0</v>
      </c>
      <c r="BH88" s="13">
        <f>T88/B88*BG2+AD88/C88*BH2+AN88/D88*BI2+AX88/E88*BJ2</f>
        <v>0</v>
      </c>
      <c r="BI88" s="13">
        <f>U88/B88*BG2+AE88/C88*BH2+AO88/D88*BI2+AY88/E88*BJ2</f>
        <v>0</v>
      </c>
      <c r="BJ88" s="13">
        <f>V88/B88*BG2+AF88/C88*BH2+AP88/D88*BI2+AZ88/E88*BJ2</f>
        <v>0</v>
      </c>
      <c r="BK88" s="13">
        <f>W88/B88*BG2+AG88/C88*BH2+AQ88/D88*BI2+BA88/E88*BJ2</f>
        <v>0</v>
      </c>
      <c r="BL88" s="13">
        <f>X88/B88*BG2+AH88/C88*BH2+AR88/D88*BI2+BB88/E88*BJ2</f>
        <v>0</v>
      </c>
      <c r="BM88" s="13">
        <f>Y88/B88*BG2+AI88/C88*BH2+AS88/D88*BI2+BC88/E88*BJ2</f>
        <v>0</v>
      </c>
      <c r="BN88" s="3">
        <f>SUM(BD88,F3*BD3*1)/(BD6+BD4)+BD5*ABS(BD88*BD2-F3*BD4)/(BD6+BD4)</f>
        <v>0</v>
      </c>
      <c r="BO88" s="3">
        <f>SUM(BE88,G3*BD3*1)/(BD6+BD4)+BD5*ABS(BE88*BD2-G3*BD4)/(BD6+BD4)</f>
        <v>0</v>
      </c>
      <c r="BP88" s="3">
        <f>SUM(BF88,H3*BD3*1)/(BD6+BD4)+BD5*ABS(BF88*BD2-H3*BD4)/(BD6+BD4)</f>
        <v>0</v>
      </c>
      <c r="BQ88" s="3">
        <f>SUM(BG88,I3*BD3*1)/(BD6+BD4)+BD5*ABS(BG88*BD2-I3*BD4)/(BD6+BD4)</f>
        <v>0</v>
      </c>
      <c r="BR88" s="3">
        <f>SUM(BH88,J3*BD3*1)/(BD6+BD4)+BD5*ABS(BH88*BD2-J3*BD4)/(BD6+BD4)</f>
        <v>0</v>
      </c>
      <c r="BS88" s="3">
        <f>SUM(BI88,K3*BD3*1)/(BD6+BD4)+BD5*ABS(BI88*BD2-K3*BD4)/(BD6+BD4)</f>
        <v>0</v>
      </c>
      <c r="BT88" s="3">
        <f>SUM(BJ88,L3*BD3*1)/(BD6+BD4)+BD5*ABS(BJ88*BD2-L3*BD4)/(BD6+BD4)</f>
        <v>0</v>
      </c>
      <c r="BU88" s="3">
        <f>SUM(BK88,M3*BD3*1)/(BD6+BD4)+BD5*ABS(BK88*BD2-M3*BD4)/(BD6+BD4)</f>
        <v>0</v>
      </c>
      <c r="BV88" s="3">
        <f>SUM(BL88,N3*BD3*1)/(BD6+BD4)+BD5*ABS(BL88*BD2-N3*BD4)/(BD6+BD4)</f>
        <v>0</v>
      </c>
      <c r="BW88" s="3">
        <f>SUM(BM88,O3*BD3*1)/(BD6+BD4)+BD5*ABS(BM88*BD2-O3*BD4)/(BD6+BD4)</f>
        <v>0</v>
      </c>
      <c r="BX88" s="14">
        <f>(P3-P88)/(B3-B88)*BG2+(Z3-Z88)/(C3-C88)*BH2+(AJ3-AJ88)/(D3-D88)*BI2+(AT3-AT88)/(E3-E88)*BJ2</f>
        <v>3.3710244530886557E-2</v>
      </c>
      <c r="BY88" s="14">
        <f>(Q3-Q88)/(B3-B88)*BG2+(AA3-AA88)/(C3-C88)*BH2+(AK3-AK88)/(D3-D88)*BI2+(AU3-AU88)/(E3-E88)*BJ2</f>
        <v>4.325899996190731E-2</v>
      </c>
      <c r="BZ88" s="14">
        <f>(R3-R88)/(B3-B88)*BG2+(AB3-AB88)/(C3-C88)*BH2+(AL3-AL88)/(D3-D88)*BI2+(AV3-AV88)/(E3-E88)*BJ2</f>
        <v>2.8068829807394523E-2</v>
      </c>
      <c r="CA88" s="14">
        <f>(S3-S88)/(B3-B88)*BG2+(AC3-AC88)/(C3-C88)*BH2+(AM3-AM88)/(D3-D88)*BI2+(AW3-AW88)/(E3-E88)*BJ2</f>
        <v>2.0443064640910585E-2</v>
      </c>
      <c r="CB88" s="14">
        <f>(T3-T88)/(B3-B88)*BG2+(AD3-AD88)/(C3-C88)*BH2+(AN3-AN88)/(D3-D88)*BI2+(AX3-AX88)/(E3-E88)*BJ2</f>
        <v>2.6562619927533334E-2</v>
      </c>
      <c r="CC88" s="14">
        <f>(U3-U88)/(B3-B88)*BG2+(AE3-AE88)/(C3-C88)*BH2+(AO3-AO88)/(D3-D88)*BI2+(AY3-AY88)/(E3-E88)*BJ2</f>
        <v>1.9458537899781109E-2</v>
      </c>
      <c r="CD88" s="14">
        <f>(V3-V88)/(B3-B88)*BG2+(AF3-AF88)/(C3-C88)*BH2+(AP3-AP88)/(D3-D88)*BI2+(AZ3-AZ88)/(E3-E88)*BJ2</f>
        <v>1.949488393737403E-2</v>
      </c>
      <c r="CE88" s="14">
        <f>(W3-W88)/(B3-B88)*BG2+(AG3-AG88)/(C3-C88)*BH2+(AQ3-AQ88)/(D3-D88)*BI2+(BA3-BA88)/(E3-E88)*BJ2</f>
        <v>3.7471708046248289E-2</v>
      </c>
      <c r="CF88" s="14">
        <f>(X3-X88)/(B3-B88)*BG2+(AH3-AH88)/(C3-C88)*BH2+(AR3-AR88)/(D3-D88)*BI2+(BB3-BB88)/(E3-E88)*BJ2</f>
        <v>1.781158483417377E-2</v>
      </c>
      <c r="CG88" s="14">
        <f>(Y3-Y88)/(B3-B88)*BG2+(AI3-AI88)/(C3-C88)*BH2+(AS3-AS88)/(D3-D88)*BI2+(BC3-BC88)/(E3-E88)*BJ2</f>
        <v>4.4700517376789088E-2</v>
      </c>
      <c r="CH88" s="13">
        <f t="shared" si="16"/>
        <v>0</v>
      </c>
      <c r="CI88" s="13">
        <f t="shared" si="16"/>
        <v>0</v>
      </c>
      <c r="CJ88" s="13">
        <f t="shared" si="16"/>
        <v>0</v>
      </c>
      <c r="CK88" s="13">
        <f t="shared" si="16"/>
        <v>0</v>
      </c>
      <c r="CL88" s="13">
        <f t="shared" si="16"/>
        <v>0</v>
      </c>
      <c r="CM88" s="13">
        <f t="shared" si="12"/>
        <v>0</v>
      </c>
      <c r="CN88" s="13">
        <f t="shared" si="12"/>
        <v>0</v>
      </c>
      <c r="CO88" s="13">
        <f t="shared" si="12"/>
        <v>0</v>
      </c>
      <c r="CP88" s="13">
        <f t="shared" si="12"/>
        <v>0</v>
      </c>
      <c r="CQ88" s="13">
        <f t="shared" si="12"/>
        <v>0</v>
      </c>
      <c r="CR88" s="14">
        <f t="shared" si="17"/>
        <v>0</v>
      </c>
      <c r="CS88" s="14">
        <f t="shared" si="17"/>
        <v>0</v>
      </c>
      <c r="CT88" s="14">
        <f t="shared" si="17"/>
        <v>0</v>
      </c>
      <c r="CU88" s="14">
        <f t="shared" si="17"/>
        <v>0</v>
      </c>
      <c r="CV88" s="14">
        <f t="shared" si="17"/>
        <v>0</v>
      </c>
      <c r="CW88" s="14">
        <f t="shared" si="13"/>
        <v>0</v>
      </c>
      <c r="CX88" s="14">
        <f t="shared" si="13"/>
        <v>0</v>
      </c>
      <c r="CY88" s="14">
        <f t="shared" si="13"/>
        <v>0</v>
      </c>
      <c r="CZ88" s="14">
        <f t="shared" si="13"/>
        <v>0</v>
      </c>
      <c r="DA88" s="14">
        <f t="shared" si="13"/>
        <v>0</v>
      </c>
      <c r="DB88" s="4">
        <f t="shared" si="18"/>
        <v>0</v>
      </c>
      <c r="DC88" s="4">
        <f t="shared" si="18"/>
        <v>0</v>
      </c>
      <c r="DD88" s="4">
        <f t="shared" si="18"/>
        <v>0</v>
      </c>
      <c r="DE88" s="4">
        <f t="shared" si="18"/>
        <v>0</v>
      </c>
      <c r="DF88" s="4">
        <f t="shared" si="18"/>
        <v>0</v>
      </c>
      <c r="DG88" s="4">
        <f t="shared" si="14"/>
        <v>0</v>
      </c>
      <c r="DH88" s="4">
        <f t="shared" si="14"/>
        <v>0</v>
      </c>
      <c r="DI88" s="4">
        <f t="shared" si="14"/>
        <v>0</v>
      </c>
      <c r="DJ88" s="4">
        <f t="shared" si="14"/>
        <v>0</v>
      </c>
      <c r="DK88" s="4">
        <f t="shared" si="14"/>
        <v>0</v>
      </c>
      <c r="DL88" s="3">
        <f t="shared" si="19"/>
        <v>0</v>
      </c>
      <c r="DM88" s="3">
        <f t="shared" si="19"/>
        <v>0</v>
      </c>
      <c r="DN88" s="3">
        <f t="shared" si="19"/>
        <v>0</v>
      </c>
      <c r="DO88" s="3">
        <f t="shared" si="19"/>
        <v>0</v>
      </c>
      <c r="DP88" s="3">
        <f t="shared" si="19"/>
        <v>0</v>
      </c>
      <c r="DQ88" s="3">
        <f t="shared" si="15"/>
        <v>0</v>
      </c>
      <c r="DR88" s="3">
        <f t="shared" si="15"/>
        <v>0</v>
      </c>
      <c r="DS88" s="3">
        <f t="shared" si="15"/>
        <v>0</v>
      </c>
      <c r="DT88" s="3">
        <f t="shared" si="15"/>
        <v>0</v>
      </c>
      <c r="DU88" s="3">
        <f t="shared" si="15"/>
        <v>0</v>
      </c>
      <c r="DV88" s="3"/>
    </row>
    <row r="89" spans="1:126">
      <c r="A89" s="1" t="s">
        <v>146</v>
      </c>
      <c r="B89" s="1">
        <v>16269</v>
      </c>
      <c r="C89" s="1">
        <v>16888</v>
      </c>
      <c r="D89" s="1">
        <v>18206</v>
      </c>
      <c r="E89" s="1">
        <v>14193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3">
        <f>P89/B89*BG2+Z89/C89*BH2+AJ89/D89*BI2+AT89/E89*BJ2</f>
        <v>0</v>
      </c>
      <c r="BE89" s="13">
        <f>Q89/B89*BG2+AA89/C89*BH2+AK89/D89*BI2+AU89/E89*BJ2</f>
        <v>0</v>
      </c>
      <c r="BF89" s="13">
        <f>R89/B89*BG2+AB89/C89*BH2+AL89/D89*BI2+AV89/E89*BJ2</f>
        <v>0</v>
      </c>
      <c r="BG89" s="13">
        <f>S89/B89*BG2+AC89/C89*BH2+AM89/D89*BI2+AW89/E89*BJ2</f>
        <v>0</v>
      </c>
      <c r="BH89" s="13">
        <f>T89/B89*BG2+AD89/C89*BH2+AN89/D89*BI2+AX89/E89*BJ2</f>
        <v>0</v>
      </c>
      <c r="BI89" s="13">
        <f>U89/B89*BG2+AE89/C89*BH2+AO89/D89*BI2+AY89/E89*BJ2</f>
        <v>0</v>
      </c>
      <c r="BJ89" s="13">
        <f>V89/B89*BG2+AF89/C89*BH2+AP89/D89*BI2+AZ89/E89*BJ2</f>
        <v>0</v>
      </c>
      <c r="BK89" s="13">
        <f>W89/B89*BG2+AG89/C89*BH2+AQ89/D89*BI2+BA89/E89*BJ2</f>
        <v>0</v>
      </c>
      <c r="BL89" s="13">
        <f>X89/B89*BG2+AH89/C89*BH2+AR89/D89*BI2+BB89/E89*BJ2</f>
        <v>0</v>
      </c>
      <c r="BM89" s="13">
        <f>Y89/B89*BG2+AI89/C89*BH2+AS89/D89*BI2+BC89/E89*BJ2</f>
        <v>0</v>
      </c>
      <c r="BN89" s="3">
        <f>SUM(BD89,F3*BD3*1)/(BD6+BD4)+BD5*ABS(BD89*BD2-F3*BD4)/(BD6+BD4)</f>
        <v>0</v>
      </c>
      <c r="BO89" s="3">
        <f>SUM(BE89,G3*BD3*1)/(BD6+BD4)+BD5*ABS(BE89*BD2-G3*BD4)/(BD6+BD4)</f>
        <v>0</v>
      </c>
      <c r="BP89" s="3">
        <f>SUM(BF89,H3*BD3*1)/(BD6+BD4)+BD5*ABS(BF89*BD2-H3*BD4)/(BD6+BD4)</f>
        <v>0</v>
      </c>
      <c r="BQ89" s="3">
        <f>SUM(BG89,I3*BD3*1)/(BD6+BD4)+BD5*ABS(BG89*BD2-I3*BD4)/(BD6+BD4)</f>
        <v>0</v>
      </c>
      <c r="BR89" s="3">
        <f>SUM(BH89,J3*BD3*1)/(BD6+BD4)+BD5*ABS(BH89*BD2-J3*BD4)/(BD6+BD4)</f>
        <v>0</v>
      </c>
      <c r="BS89" s="3">
        <f>SUM(BI89,K3*BD3*1)/(BD6+BD4)+BD5*ABS(BI89*BD2-K3*BD4)/(BD6+BD4)</f>
        <v>0</v>
      </c>
      <c r="BT89" s="3">
        <f>SUM(BJ89,L3*BD3*1)/(BD6+BD4)+BD5*ABS(BJ89*BD2-L3*BD4)/(BD6+BD4)</f>
        <v>0</v>
      </c>
      <c r="BU89" s="3">
        <f>SUM(BK89,M3*BD3*1)/(BD6+BD4)+BD5*ABS(BK89*BD2-M3*BD4)/(BD6+BD4)</f>
        <v>0</v>
      </c>
      <c r="BV89" s="3">
        <f>SUM(BL89,N3*BD3*1)/(BD6+BD4)+BD5*ABS(BL89*BD2-N3*BD4)/(BD6+BD4)</f>
        <v>0</v>
      </c>
      <c r="BW89" s="3">
        <f>SUM(BM89,O3*BD3*1)/(BD6+BD4)+BD5*ABS(BM89*BD2-O3*BD4)/(BD6+BD4)</f>
        <v>0</v>
      </c>
      <c r="BX89" s="14">
        <f>(P3-P89)/(B3-B89)*BG2+(Z3-Z89)/(C3-C89)*BH2+(AJ3-AJ89)/(D3-D89)*BI2+(AT3-AT89)/(E3-E89)*BJ2</f>
        <v>3.3682658839792753E-2</v>
      </c>
      <c r="BY89" s="14">
        <f>(Q3-Q89)/(B3-B89)*BG2+(AA3-AA89)/(C3-C89)*BH2+(AK3-AK89)/(D3-D89)*BI2+(AU3-AU89)/(E3-E89)*BJ2</f>
        <v>4.3221725249814831E-2</v>
      </c>
      <c r="BZ89" s="14">
        <f>(R3-R89)/(B3-B89)*BG2+(AB3-AB89)/(C3-C89)*BH2+(AL3-AL89)/(D3-D89)*BI2+(AV3-AV89)/(E3-E89)*BJ2</f>
        <v>2.804775969456727E-2</v>
      </c>
      <c r="CA89" s="14">
        <f>(S3-S89)/(B3-B89)*BG2+(AC3-AC89)/(C3-C89)*BH2+(AM3-AM89)/(D3-D89)*BI2+(AW3-AW89)/(E3-E89)*BJ2</f>
        <v>2.0426430569041545E-2</v>
      </c>
      <c r="CB89" s="14">
        <f>(T3-T89)/(B3-B89)*BG2+(AD3-AD89)/(C3-C89)*BH2+(AN3-AN89)/(D3-D89)*BI2+(AX3-AX89)/(E3-E89)*BJ2</f>
        <v>2.6541734736188316E-2</v>
      </c>
      <c r="CC89" s="14">
        <f>(U3-U89)/(B3-B89)*BG2+(AE3-AE89)/(C3-C89)*BH2+(AO3-AO89)/(D3-D89)*BI2+(AY3-AY89)/(E3-E89)*BJ2</f>
        <v>1.9443908995600636E-2</v>
      </c>
      <c r="CD89" s="14">
        <f>(V3-V89)/(B3-B89)*BG2+(AF3-AF89)/(C3-C89)*BH2+(AP3-AP89)/(D3-D89)*BI2+(AZ3-AZ89)/(E3-E89)*BJ2</f>
        <v>1.9478808370698965E-2</v>
      </c>
      <c r="CE89" s="14">
        <f>(W3-W89)/(B3-B89)*BG2+(AG3-AG89)/(C3-C89)*BH2+(AQ3-AQ89)/(D3-D89)*BI2+(BA3-BA89)/(E3-E89)*BJ2</f>
        <v>3.7437937231684752E-2</v>
      </c>
      <c r="CF89" s="14">
        <f>(X3-X89)/(B3-B89)*BG2+(AH3-AH89)/(C3-C89)*BH2+(AR3-AR89)/(D3-D89)*BI2+(BB3-BB89)/(E3-E89)*BJ2</f>
        <v>1.7797191442459576E-2</v>
      </c>
      <c r="CG89" s="14">
        <f>(Y3-Y89)/(B3-B89)*BG2+(AI3-AI89)/(C3-C89)*BH2+(AS3-AS89)/(D3-D89)*BI2+(BC3-BC89)/(E3-E89)*BJ2</f>
        <v>4.4665121855759618E-2</v>
      </c>
      <c r="CH89" s="13">
        <f t="shared" si="16"/>
        <v>0</v>
      </c>
      <c r="CI89" s="13">
        <f t="shared" si="16"/>
        <v>0</v>
      </c>
      <c r="CJ89" s="13">
        <f t="shared" si="16"/>
        <v>0</v>
      </c>
      <c r="CK89" s="13">
        <f t="shared" si="16"/>
        <v>0</v>
      </c>
      <c r="CL89" s="13">
        <f t="shared" si="16"/>
        <v>0</v>
      </c>
      <c r="CM89" s="13">
        <f t="shared" si="12"/>
        <v>0</v>
      </c>
      <c r="CN89" s="13">
        <f t="shared" si="12"/>
        <v>0</v>
      </c>
      <c r="CO89" s="13">
        <f t="shared" si="12"/>
        <v>0</v>
      </c>
      <c r="CP89" s="13">
        <f t="shared" si="12"/>
        <v>0</v>
      </c>
      <c r="CQ89" s="13">
        <f t="shared" si="12"/>
        <v>0</v>
      </c>
      <c r="CR89" s="14">
        <f t="shared" si="17"/>
        <v>0</v>
      </c>
      <c r="CS89" s="14">
        <f t="shared" si="17"/>
        <v>0</v>
      </c>
      <c r="CT89" s="14">
        <f t="shared" si="17"/>
        <v>0</v>
      </c>
      <c r="CU89" s="14">
        <f t="shared" si="17"/>
        <v>0</v>
      </c>
      <c r="CV89" s="14">
        <f t="shared" si="17"/>
        <v>0</v>
      </c>
      <c r="CW89" s="14">
        <f t="shared" si="13"/>
        <v>0</v>
      </c>
      <c r="CX89" s="14">
        <f t="shared" si="13"/>
        <v>0</v>
      </c>
      <c r="CY89" s="14">
        <f t="shared" si="13"/>
        <v>0</v>
      </c>
      <c r="CZ89" s="14">
        <f t="shared" si="13"/>
        <v>0</v>
      </c>
      <c r="DA89" s="14">
        <f t="shared" si="13"/>
        <v>0</v>
      </c>
      <c r="DB89" s="4">
        <f t="shared" si="18"/>
        <v>0</v>
      </c>
      <c r="DC89" s="4">
        <f t="shared" si="18"/>
        <v>0</v>
      </c>
      <c r="DD89" s="4">
        <f t="shared" si="18"/>
        <v>0</v>
      </c>
      <c r="DE89" s="4">
        <f t="shared" si="18"/>
        <v>0</v>
      </c>
      <c r="DF89" s="4">
        <f t="shared" si="18"/>
        <v>0</v>
      </c>
      <c r="DG89" s="4">
        <f t="shared" si="14"/>
        <v>0</v>
      </c>
      <c r="DH89" s="4">
        <f t="shared" si="14"/>
        <v>0</v>
      </c>
      <c r="DI89" s="4">
        <f t="shared" si="14"/>
        <v>0</v>
      </c>
      <c r="DJ89" s="4">
        <f t="shared" si="14"/>
        <v>0</v>
      </c>
      <c r="DK89" s="4">
        <f t="shared" si="14"/>
        <v>0</v>
      </c>
      <c r="DL89" s="3">
        <f t="shared" si="19"/>
        <v>0</v>
      </c>
      <c r="DM89" s="3">
        <f t="shared" si="19"/>
        <v>0</v>
      </c>
      <c r="DN89" s="3">
        <f t="shared" si="19"/>
        <v>0</v>
      </c>
      <c r="DO89" s="3">
        <f t="shared" si="19"/>
        <v>0</v>
      </c>
      <c r="DP89" s="3">
        <f t="shared" si="19"/>
        <v>0</v>
      </c>
      <c r="DQ89" s="3">
        <f t="shared" si="15"/>
        <v>0</v>
      </c>
      <c r="DR89" s="3">
        <f t="shared" si="15"/>
        <v>0</v>
      </c>
      <c r="DS89" s="3">
        <f t="shared" si="15"/>
        <v>0</v>
      </c>
      <c r="DT89" s="3">
        <f t="shared" si="15"/>
        <v>0</v>
      </c>
      <c r="DU89" s="3">
        <f t="shared" si="15"/>
        <v>0</v>
      </c>
      <c r="DV89" s="3"/>
    </row>
    <row r="90" spans="1:126">
      <c r="A90" s="1" t="s">
        <v>147</v>
      </c>
      <c r="B90" s="1">
        <v>15951</v>
      </c>
      <c r="C90" s="1">
        <v>17255</v>
      </c>
      <c r="D90" s="1">
        <v>14637</v>
      </c>
      <c r="E90" s="1">
        <v>12314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3">
        <f>P90/B90*BG2+Z90/C90*BH2+AJ90/D90*BI2+AT90/E90*BJ2</f>
        <v>0</v>
      </c>
      <c r="BE90" s="13">
        <f>Q90/B90*BG2+AA90/C90*BH2+AK90/D90*BI2+AU90/E90*BJ2</f>
        <v>0</v>
      </c>
      <c r="BF90" s="13">
        <f>R90/B90*BG2+AB90/C90*BH2+AL90/D90*BI2+AV90/E90*BJ2</f>
        <v>0</v>
      </c>
      <c r="BG90" s="13">
        <f>S90/B90*BG2+AC90/C90*BH2+AM90/D90*BI2+AW90/E90*BJ2</f>
        <v>0</v>
      </c>
      <c r="BH90" s="13">
        <f>T90/B90*BG2+AD90/C90*BH2+AN90/D90*BI2+AX90/E90*BJ2</f>
        <v>0</v>
      </c>
      <c r="BI90" s="13">
        <f>U90/B90*BG2+AE90/C90*BH2+AO90/D90*BI2+AY90/E90*BJ2</f>
        <v>0</v>
      </c>
      <c r="BJ90" s="13">
        <f>V90/B90*BG2+AF90/C90*BH2+AP90/D90*BI2+AZ90/E90*BJ2</f>
        <v>0</v>
      </c>
      <c r="BK90" s="13">
        <f>W90/B90*BG2+AG90/C90*BH2+AQ90/D90*BI2+BA90/E90*BJ2</f>
        <v>0</v>
      </c>
      <c r="BL90" s="13">
        <f>X90/B90*BG2+AH90/C90*BH2+AR90/D90*BI2+BB90/E90*BJ2</f>
        <v>0</v>
      </c>
      <c r="BM90" s="13">
        <f>Y90/B90*BG2+AI90/C90*BH2+AS90/D90*BI2+BC90/E90*BJ2</f>
        <v>0</v>
      </c>
      <c r="BN90" s="3">
        <f>SUM(BD90,F3*BD3*1)/(BD6+BD4)+BD5*ABS(BD90*BD2-F3*BD4)/(BD6+BD4)</f>
        <v>0</v>
      </c>
      <c r="BO90" s="3">
        <f>SUM(BE90,G3*BD3*1)/(BD6+BD4)+BD5*ABS(BE90*BD2-G3*BD4)/(BD6+BD4)</f>
        <v>0</v>
      </c>
      <c r="BP90" s="3">
        <f>SUM(BF90,H3*BD3*1)/(BD6+BD4)+BD5*ABS(BF90*BD2-H3*BD4)/(BD6+BD4)</f>
        <v>0</v>
      </c>
      <c r="BQ90" s="3">
        <f>SUM(BG90,I3*BD3*1)/(BD6+BD4)+BD5*ABS(BG90*BD2-I3*BD4)/(BD6+BD4)</f>
        <v>0</v>
      </c>
      <c r="BR90" s="3">
        <f>SUM(BH90,J3*BD3*1)/(BD6+BD4)+BD5*ABS(BH90*BD2-J3*BD4)/(BD6+BD4)</f>
        <v>0</v>
      </c>
      <c r="BS90" s="3">
        <f>SUM(BI90,K3*BD3*1)/(BD6+BD4)+BD5*ABS(BI90*BD2-K3*BD4)/(BD6+BD4)</f>
        <v>0</v>
      </c>
      <c r="BT90" s="3">
        <f>SUM(BJ90,L3*BD3*1)/(BD6+BD4)+BD5*ABS(BJ90*BD2-L3*BD4)/(BD6+BD4)</f>
        <v>0</v>
      </c>
      <c r="BU90" s="3">
        <f>SUM(BK90,M3*BD3*1)/(BD6+BD4)+BD5*ABS(BK90*BD2-M3*BD4)/(BD6+BD4)</f>
        <v>0</v>
      </c>
      <c r="BV90" s="3">
        <f>SUM(BL90,N3*BD3*1)/(BD6+BD4)+BD5*ABS(BL90*BD2-N3*BD4)/(BD6+BD4)</f>
        <v>0</v>
      </c>
      <c r="BW90" s="3">
        <f>SUM(BM90,O3*BD3*1)/(BD6+BD4)+BD5*ABS(BM90*BD2-O3*BD4)/(BD6+BD4)</f>
        <v>0</v>
      </c>
      <c r="BX90" s="14">
        <f>(P3-P90)/(B3-B90)*BG2+(Z3-Z90)/(C3-C90)*BH2+(AJ3-AJ90)/(D3-D90)*BI2+(AT3-AT90)/(E3-E90)*BJ2</f>
        <v>3.3661525398532066E-2</v>
      </c>
      <c r="BY90" s="14">
        <f>(Q3-Q90)/(B3-B90)*BG2+(AA3-AA90)/(C3-C90)*BH2+(AK3-AK90)/(D3-D90)*BI2+(AU3-AU90)/(E3-E90)*BJ2</f>
        <v>4.3193602284906422E-2</v>
      </c>
      <c r="BZ90" s="14">
        <f>(R3-R90)/(B3-B90)*BG2+(AB3-AB90)/(C3-C90)*BH2+(AL3-AL90)/(D3-D90)*BI2+(AV3-AV90)/(E3-E90)*BJ2</f>
        <v>2.8032992792692037E-2</v>
      </c>
      <c r="CA90" s="14">
        <f>(S3-S90)/(B3-B90)*BG2+(AC3-AC90)/(C3-C90)*BH2+(AM3-AM90)/(D3-D90)*BI2+(AW3-AW90)/(E3-E90)*BJ2</f>
        <v>2.0414252414956521E-2</v>
      </c>
      <c r="CB90" s="14">
        <f>(T3-T90)/(B3-B90)*BG2+(AD3-AD90)/(C3-C90)*BH2+(AN3-AN90)/(D3-D90)*BI2+(AX3-AX90)/(E3-E90)*BJ2</f>
        <v>2.6526324914720713E-2</v>
      </c>
      <c r="CC90" s="14">
        <f>(U3-U90)/(B3-B90)*BG2+(AE3-AE90)/(C3-C90)*BH2+(AO3-AO90)/(D3-D90)*BI2+(AY3-AY90)/(E3-E90)*BJ2</f>
        <v>1.9432603301948893E-2</v>
      </c>
      <c r="CD90" s="14">
        <f>(V3-V90)/(B3-B90)*BG2+(AF3-AF90)/(C3-C90)*BH2+(AP3-AP90)/(D3-D90)*BI2+(AZ3-AZ90)/(E3-E90)*BJ2</f>
        <v>1.9465567415120955E-2</v>
      </c>
      <c r="CE90" s="14">
        <f>(W3-W90)/(B3-B90)*BG2+(AG3-AG90)/(C3-C90)*BH2+(AQ3-AQ90)/(D3-D90)*BI2+(BA3-BA90)/(E3-E90)*BJ2</f>
        <v>3.7413543684746253E-2</v>
      </c>
      <c r="CF90" s="14">
        <f>(X3-X90)/(B3-B90)*BG2+(AH3-AH90)/(C3-C90)*BH2+(AR3-AR90)/(D3-D90)*BI2+(BB3-BB90)/(E3-E90)*BJ2</f>
        <v>1.7786205987571913E-2</v>
      </c>
      <c r="CG90" s="14">
        <f>(Y3-Y90)/(B3-B90)*BG2+(AI3-AI90)/(C3-C90)*BH2+(AS3-AS90)/(D3-D90)*BI2+(BC3-BC90)/(E3-E90)*BJ2</f>
        <v>4.4635221619820836E-2</v>
      </c>
      <c r="CH90" s="13">
        <f t="shared" si="16"/>
        <v>0</v>
      </c>
      <c r="CI90" s="13">
        <f t="shared" si="16"/>
        <v>0</v>
      </c>
      <c r="CJ90" s="13">
        <f t="shared" si="16"/>
        <v>0</v>
      </c>
      <c r="CK90" s="13">
        <f t="shared" si="16"/>
        <v>0</v>
      </c>
      <c r="CL90" s="13">
        <f t="shared" si="16"/>
        <v>0</v>
      </c>
      <c r="CM90" s="13">
        <f t="shared" si="12"/>
        <v>0</v>
      </c>
      <c r="CN90" s="13">
        <f t="shared" si="12"/>
        <v>0</v>
      </c>
      <c r="CO90" s="13">
        <f t="shared" si="12"/>
        <v>0</v>
      </c>
      <c r="CP90" s="13">
        <f t="shared" si="12"/>
        <v>0</v>
      </c>
      <c r="CQ90" s="13">
        <f t="shared" si="12"/>
        <v>0</v>
      </c>
      <c r="CR90" s="14">
        <f t="shared" si="17"/>
        <v>0</v>
      </c>
      <c r="CS90" s="14">
        <f t="shared" si="17"/>
        <v>0</v>
      </c>
      <c r="CT90" s="14">
        <f t="shared" si="17"/>
        <v>0</v>
      </c>
      <c r="CU90" s="14">
        <f t="shared" si="17"/>
        <v>0</v>
      </c>
      <c r="CV90" s="14">
        <f t="shared" si="17"/>
        <v>0</v>
      </c>
      <c r="CW90" s="14">
        <f t="shared" si="13"/>
        <v>0</v>
      </c>
      <c r="CX90" s="14">
        <f t="shared" si="13"/>
        <v>0</v>
      </c>
      <c r="CY90" s="14">
        <f t="shared" si="13"/>
        <v>0</v>
      </c>
      <c r="CZ90" s="14">
        <f t="shared" si="13"/>
        <v>0</v>
      </c>
      <c r="DA90" s="14">
        <f t="shared" si="13"/>
        <v>0</v>
      </c>
      <c r="DB90" s="4">
        <f t="shared" si="18"/>
        <v>0</v>
      </c>
      <c r="DC90" s="4">
        <f t="shared" si="18"/>
        <v>0</v>
      </c>
      <c r="DD90" s="4">
        <f t="shared" si="18"/>
        <v>0</v>
      </c>
      <c r="DE90" s="4">
        <f t="shared" si="18"/>
        <v>0</v>
      </c>
      <c r="DF90" s="4">
        <f t="shared" si="18"/>
        <v>0</v>
      </c>
      <c r="DG90" s="4">
        <f t="shared" si="14"/>
        <v>0</v>
      </c>
      <c r="DH90" s="4">
        <f t="shared" si="14"/>
        <v>0</v>
      </c>
      <c r="DI90" s="4">
        <f t="shared" si="14"/>
        <v>0</v>
      </c>
      <c r="DJ90" s="4">
        <f t="shared" si="14"/>
        <v>0</v>
      </c>
      <c r="DK90" s="4">
        <f t="shared" si="14"/>
        <v>0</v>
      </c>
      <c r="DL90" s="3">
        <f t="shared" si="19"/>
        <v>0</v>
      </c>
      <c r="DM90" s="3">
        <f t="shared" si="19"/>
        <v>0</v>
      </c>
      <c r="DN90" s="3">
        <f t="shared" si="19"/>
        <v>0</v>
      </c>
      <c r="DO90" s="3">
        <f t="shared" si="19"/>
        <v>0</v>
      </c>
      <c r="DP90" s="3">
        <f t="shared" si="19"/>
        <v>0</v>
      </c>
      <c r="DQ90" s="3">
        <f t="shared" si="15"/>
        <v>0</v>
      </c>
      <c r="DR90" s="3">
        <f t="shared" si="15"/>
        <v>0</v>
      </c>
      <c r="DS90" s="3">
        <f t="shared" si="15"/>
        <v>0</v>
      </c>
      <c r="DT90" s="3">
        <f t="shared" si="15"/>
        <v>0</v>
      </c>
      <c r="DU90" s="3">
        <f t="shared" si="15"/>
        <v>0</v>
      </c>
      <c r="DV90" s="3"/>
    </row>
    <row r="91" spans="1:126">
      <c r="A91" s="1" t="s">
        <v>69</v>
      </c>
      <c r="B91" s="1">
        <v>15911</v>
      </c>
      <c r="C91" s="1">
        <v>16571</v>
      </c>
      <c r="D91" s="1">
        <v>16154</v>
      </c>
      <c r="E91" s="1">
        <v>14879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3">
        <f>P91/B91*BG2+Z91/C91*BH2+AJ91/D91*BI2+AT91/E91*BJ2</f>
        <v>0</v>
      </c>
      <c r="BE91" s="13">
        <f>Q91/B91*BG2+AA91/C91*BH2+AK91/D91*BI2+AU91/E91*BJ2</f>
        <v>0</v>
      </c>
      <c r="BF91" s="13">
        <f>R91/B91*BG2+AB91/C91*BH2+AL91/D91*BI2+AV91/E91*BJ2</f>
        <v>0</v>
      </c>
      <c r="BG91" s="13">
        <f>S91/B91*BG2+AC91/C91*BH2+AM91/D91*BI2+AW91/E91*BJ2</f>
        <v>0</v>
      </c>
      <c r="BH91" s="13">
        <f>T91/B91*BG2+AD91/C91*BH2+AN91/D91*BI2+AX91/E91*BJ2</f>
        <v>0</v>
      </c>
      <c r="BI91" s="13">
        <f>U91/B91*BG2+AE91/C91*BH2+AO91/D91*BI2+AY91/E91*BJ2</f>
        <v>0</v>
      </c>
      <c r="BJ91" s="13">
        <f>V91/B91*BG2+AF91/C91*BH2+AP91/D91*BI2+AZ91/E91*BJ2</f>
        <v>0</v>
      </c>
      <c r="BK91" s="13">
        <f>W91/B91*BG2+AG91/C91*BH2+AQ91/D91*BI2+BA91/E91*BJ2</f>
        <v>0</v>
      </c>
      <c r="BL91" s="13">
        <f>X91/B91*BG2+AH91/C91*BH2+AR91/D91*BI2+BB91/E91*BJ2</f>
        <v>0</v>
      </c>
      <c r="BM91" s="13">
        <f>Y91/B91*BG2+AI91/C91*BH2+AS91/D91*BI2+BC91/E91*BJ2</f>
        <v>0</v>
      </c>
      <c r="BN91" s="3">
        <f>SUM(BD91,F3*BD3*1)/(BD6+BD4)+BD5*ABS(BD91*BD2-F3*BD4)/(BD6+BD4)</f>
        <v>0</v>
      </c>
      <c r="BO91" s="3">
        <f>SUM(BE91,G3*BD3*1)/(BD6+BD4)+BD5*ABS(BE91*BD2-G3*BD4)/(BD6+BD4)</f>
        <v>0</v>
      </c>
      <c r="BP91" s="3">
        <f>SUM(BF91,H3*BD3*1)/(BD6+BD4)+BD5*ABS(BF91*BD2-H3*BD4)/(BD6+BD4)</f>
        <v>0</v>
      </c>
      <c r="BQ91" s="3">
        <f>SUM(BG91,I3*BD3*1)/(BD6+BD4)+BD5*ABS(BG91*BD2-I3*BD4)/(BD6+BD4)</f>
        <v>0</v>
      </c>
      <c r="BR91" s="3">
        <f>SUM(BH91,J3*BD3*1)/(BD6+BD4)+BD5*ABS(BH91*BD2-J3*BD4)/(BD6+BD4)</f>
        <v>0</v>
      </c>
      <c r="BS91" s="3">
        <f>SUM(BI91,K3*BD3*1)/(BD6+BD4)+BD5*ABS(BI91*BD2-K3*BD4)/(BD6+BD4)</f>
        <v>0</v>
      </c>
      <c r="BT91" s="3">
        <f>SUM(BJ91,L3*BD3*1)/(BD6+BD4)+BD5*ABS(BJ91*BD2-L3*BD4)/(BD6+BD4)</f>
        <v>0</v>
      </c>
      <c r="BU91" s="3">
        <f>SUM(BK91,M3*BD3*1)/(BD6+BD4)+BD5*ABS(BK91*BD2-M3*BD4)/(BD6+BD4)</f>
        <v>0</v>
      </c>
      <c r="BV91" s="3">
        <f>SUM(BL91,N3*BD3*1)/(BD6+BD4)+BD5*ABS(BL91*BD2-N3*BD4)/(BD6+BD4)</f>
        <v>0</v>
      </c>
      <c r="BW91" s="3">
        <f>SUM(BM91,O3*BD3*1)/(BD6+BD4)+BD5*ABS(BM91*BD2-O3*BD4)/(BD6+BD4)</f>
        <v>0</v>
      </c>
      <c r="BX91" s="14">
        <f>(P3-P91)/(B3-B91)*BG2+(Z3-Z91)/(C3-C91)*BH2+(AJ3-AJ91)/(D3-D91)*BI2+(AT3-AT91)/(E3-E91)*BJ2</f>
        <v>3.3675714824853598E-2</v>
      </c>
      <c r="BY91" s="14">
        <f>(Q3-Q91)/(B3-B91)*BG2+(AA3-AA91)/(C3-C91)*BH2+(AK3-AK91)/(D3-D91)*BI2+(AU3-AU91)/(E3-E91)*BJ2</f>
        <v>4.3213465170310605E-2</v>
      </c>
      <c r="BZ91" s="14">
        <f>(R3-R91)/(B3-B91)*BG2+(AB3-AB91)/(C3-C91)*BH2+(AL3-AL91)/(D3-D91)*BI2+(AV3-AV91)/(E3-E91)*BJ2</f>
        <v>2.804273550498872E-2</v>
      </c>
      <c r="CA91" s="14">
        <f>(S3-S91)/(B3-B91)*BG2+(AC3-AC91)/(C3-C91)*BH2+(AM3-AM91)/(D3-D91)*BI2+(AW3-AW91)/(E3-E91)*BJ2</f>
        <v>2.0422846358534617E-2</v>
      </c>
      <c r="CB91" s="14">
        <f>(T3-T91)/(B3-B91)*BG2+(AD3-AD91)/(C3-C91)*BH2+(AN3-AN91)/(D3-D91)*BI2+(AX3-AX91)/(E3-E91)*BJ2</f>
        <v>2.6536384241858165E-2</v>
      </c>
      <c r="CC91" s="14">
        <f>(U3-U91)/(B3-B91)*BG2+(AE3-AE91)/(C3-C91)*BH2+(AO3-AO91)/(D3-D91)*BI2+(AY3-AY91)/(E3-E91)*BJ2</f>
        <v>1.9439531018562148E-2</v>
      </c>
      <c r="CD91" s="14">
        <f>(V3-V91)/(B3-B91)*BG2+(AF3-AF91)/(C3-C91)*BH2+(AP3-AP91)/(D3-D91)*BI2+(AZ3-AZ91)/(E3-E91)*BJ2</f>
        <v>1.9474156483757527E-2</v>
      </c>
      <c r="CE91" s="14">
        <f>(W3-W91)/(B3-B91)*BG2+(AG3-AG91)/(C3-C91)*BH2+(AQ3-AQ91)/(D3-D91)*BI2+(BA3-BA91)/(E3-E91)*BJ2</f>
        <v>3.7431718642912643E-2</v>
      </c>
      <c r="CF91" s="14">
        <f>(X3-X91)/(B3-B91)*BG2+(AH3-AH91)/(C3-C91)*BH2+(AR3-AR91)/(D3-D91)*BI2+(BB3-BB91)/(E3-E91)*BJ2</f>
        <v>1.7793505942078017E-2</v>
      </c>
      <c r="CG91" s="14">
        <f>(Y3-Y91)/(B3-B91)*BG2+(AI3-AI91)/(C3-C91)*BH2+(AS3-AS91)/(D3-D91)*BI2+(BC3-BC91)/(E3-E91)*BJ2</f>
        <v>4.4653215877677579E-2</v>
      </c>
      <c r="CH91" s="13">
        <f t="shared" si="16"/>
        <v>0</v>
      </c>
      <c r="CI91" s="13">
        <f t="shared" si="16"/>
        <v>0</v>
      </c>
      <c r="CJ91" s="13">
        <f t="shared" si="16"/>
        <v>0</v>
      </c>
      <c r="CK91" s="13">
        <f t="shared" si="16"/>
        <v>0</v>
      </c>
      <c r="CL91" s="13">
        <f t="shared" si="16"/>
        <v>0</v>
      </c>
      <c r="CM91" s="13">
        <f t="shared" si="12"/>
        <v>0</v>
      </c>
      <c r="CN91" s="13">
        <f t="shared" si="12"/>
        <v>0</v>
      </c>
      <c r="CO91" s="13">
        <f t="shared" si="12"/>
        <v>0</v>
      </c>
      <c r="CP91" s="13">
        <f t="shared" si="12"/>
        <v>0</v>
      </c>
      <c r="CQ91" s="13">
        <f t="shared" si="12"/>
        <v>0</v>
      </c>
      <c r="CR91" s="14">
        <f t="shared" si="17"/>
        <v>0</v>
      </c>
      <c r="CS91" s="14">
        <f t="shared" si="17"/>
        <v>0</v>
      </c>
      <c r="CT91" s="14">
        <f t="shared" si="17"/>
        <v>0</v>
      </c>
      <c r="CU91" s="14">
        <f t="shared" si="17"/>
        <v>0</v>
      </c>
      <c r="CV91" s="14">
        <f t="shared" si="17"/>
        <v>0</v>
      </c>
      <c r="CW91" s="14">
        <f t="shared" si="13"/>
        <v>0</v>
      </c>
      <c r="CX91" s="14">
        <f t="shared" si="13"/>
        <v>0</v>
      </c>
      <c r="CY91" s="14">
        <f t="shared" si="13"/>
        <v>0</v>
      </c>
      <c r="CZ91" s="14">
        <f t="shared" si="13"/>
        <v>0</v>
      </c>
      <c r="DA91" s="14">
        <f t="shared" si="13"/>
        <v>0</v>
      </c>
      <c r="DB91" s="4">
        <f t="shared" si="18"/>
        <v>0</v>
      </c>
      <c r="DC91" s="4">
        <f t="shared" si="18"/>
        <v>0</v>
      </c>
      <c r="DD91" s="4">
        <f t="shared" si="18"/>
        <v>0</v>
      </c>
      <c r="DE91" s="4">
        <f t="shared" si="18"/>
        <v>0</v>
      </c>
      <c r="DF91" s="4">
        <f t="shared" si="18"/>
        <v>0</v>
      </c>
      <c r="DG91" s="4">
        <f t="shared" si="14"/>
        <v>0</v>
      </c>
      <c r="DH91" s="4">
        <f t="shared" si="14"/>
        <v>0</v>
      </c>
      <c r="DI91" s="4">
        <f t="shared" si="14"/>
        <v>0</v>
      </c>
      <c r="DJ91" s="4">
        <f t="shared" si="14"/>
        <v>0</v>
      </c>
      <c r="DK91" s="4">
        <f t="shared" si="14"/>
        <v>0</v>
      </c>
      <c r="DL91" s="3">
        <f t="shared" si="19"/>
        <v>0</v>
      </c>
      <c r="DM91" s="3">
        <f t="shared" si="19"/>
        <v>0</v>
      </c>
      <c r="DN91" s="3">
        <f t="shared" si="19"/>
        <v>0</v>
      </c>
      <c r="DO91" s="3">
        <f t="shared" si="19"/>
        <v>0</v>
      </c>
      <c r="DP91" s="3">
        <f t="shared" si="19"/>
        <v>0</v>
      </c>
      <c r="DQ91" s="3">
        <f t="shared" si="15"/>
        <v>0</v>
      </c>
      <c r="DR91" s="3">
        <f t="shared" si="15"/>
        <v>0</v>
      </c>
      <c r="DS91" s="3">
        <f t="shared" si="15"/>
        <v>0</v>
      </c>
      <c r="DT91" s="3">
        <f t="shared" si="15"/>
        <v>0</v>
      </c>
      <c r="DU91" s="3">
        <f t="shared" si="15"/>
        <v>0</v>
      </c>
      <c r="DV91" s="3"/>
    </row>
    <row r="92" spans="1:126">
      <c r="A92" s="1" t="s">
        <v>148</v>
      </c>
      <c r="B92" s="1">
        <v>15892</v>
      </c>
      <c r="C92" s="1">
        <v>19162</v>
      </c>
      <c r="D92" s="1">
        <v>22059</v>
      </c>
      <c r="E92" s="1">
        <v>19471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3">
        <f>P92/B92*BG2+Z92/C92*BH2+AJ92/D92*BI2+AT92/E92*BJ2</f>
        <v>0</v>
      </c>
      <c r="BE92" s="13">
        <f>Q92/B92*BG2+AA92/C92*BH2+AK92/D92*BI2+AU92/E92*BJ2</f>
        <v>0</v>
      </c>
      <c r="BF92" s="13">
        <f>R92/B92*BG2+AB92/C92*BH2+AL92/D92*BI2+AV92/E92*BJ2</f>
        <v>0</v>
      </c>
      <c r="BG92" s="13">
        <f>S92/B92*BG2+AC92/C92*BH2+AM92/D92*BI2+AW92/E92*BJ2</f>
        <v>0</v>
      </c>
      <c r="BH92" s="13">
        <f>T92/B92*BG2+AD92/C92*BH2+AN92/D92*BI2+AX92/E92*BJ2</f>
        <v>0</v>
      </c>
      <c r="BI92" s="13">
        <f>U92/B92*BG2+AE92/C92*BH2+AO92/D92*BI2+AY92/E92*BJ2</f>
        <v>0</v>
      </c>
      <c r="BJ92" s="13">
        <f>V92/B92*BG2+AF92/C92*BH2+AP92/D92*BI2+AZ92/E92*BJ2</f>
        <v>0</v>
      </c>
      <c r="BK92" s="13">
        <f>W92/B92*BG2+AG92/C92*BH2+AQ92/D92*BI2+BA92/E92*BJ2</f>
        <v>0</v>
      </c>
      <c r="BL92" s="13">
        <f>X92/B92*BG2+AH92/C92*BH2+AR92/D92*BI2+BB92/E92*BJ2</f>
        <v>0</v>
      </c>
      <c r="BM92" s="13">
        <f>Y92/B92*BG2+AI92/C92*BH2+AS92/D92*BI2+BC92/E92*BJ2</f>
        <v>0</v>
      </c>
      <c r="BN92" s="3">
        <f>SUM(BD92,F3*BD3*1)/(BD6+BD4)+BD5*ABS(BD92*BD2-F3*BD4)/(BD6+BD4)</f>
        <v>0</v>
      </c>
      <c r="BO92" s="3">
        <f>SUM(BE92,G3*BD3*1)/(BD6+BD4)+BD5*ABS(BE92*BD2-G3*BD4)/(BD6+BD4)</f>
        <v>0</v>
      </c>
      <c r="BP92" s="3">
        <f>SUM(BF92,H3*BD3*1)/(BD6+BD4)+BD5*ABS(BF92*BD2-H3*BD4)/(BD6+BD4)</f>
        <v>0</v>
      </c>
      <c r="BQ92" s="3">
        <f>SUM(BG92,I3*BD3*1)/(BD6+BD4)+BD5*ABS(BG92*BD2-I3*BD4)/(BD6+BD4)</f>
        <v>0</v>
      </c>
      <c r="BR92" s="3">
        <f>SUM(BH92,J3*BD3*1)/(BD6+BD4)+BD5*ABS(BH92*BD2-J3*BD4)/(BD6+BD4)</f>
        <v>0</v>
      </c>
      <c r="BS92" s="3">
        <f>SUM(BI92,K3*BD3*1)/(BD6+BD4)+BD5*ABS(BI92*BD2-K3*BD4)/(BD6+BD4)</f>
        <v>0</v>
      </c>
      <c r="BT92" s="3">
        <f>SUM(BJ92,L3*BD3*1)/(BD6+BD4)+BD5*ABS(BJ92*BD2-L3*BD4)/(BD6+BD4)</f>
        <v>0</v>
      </c>
      <c r="BU92" s="3">
        <f>SUM(BK92,M3*BD3*1)/(BD6+BD4)+BD5*ABS(BK92*BD2-M3*BD4)/(BD6+BD4)</f>
        <v>0</v>
      </c>
      <c r="BV92" s="3">
        <f>SUM(BL92,N3*BD3*1)/(BD6+BD4)+BD5*ABS(BL92*BD2-N3*BD4)/(BD6+BD4)</f>
        <v>0</v>
      </c>
      <c r="BW92" s="3">
        <f>SUM(BM92,O3*BD3*1)/(BD6+BD4)+BD5*ABS(BM92*BD2-O3*BD4)/(BD6+BD4)</f>
        <v>0</v>
      </c>
      <c r="BX92" s="14">
        <f>(P3-P92)/(B3-B92)*BG2+(Z3-Z92)/(C3-C92)*BH2+(AJ3-AJ92)/(D3-D92)*BI2+(AT3-AT92)/(E3-E92)*BJ2</f>
        <v>3.3728525124574707E-2</v>
      </c>
      <c r="BY92" s="14">
        <f>(Q3-Q92)/(B3-B92)*BG2+(AA3-AA92)/(C3-C92)*BH2+(AK3-AK92)/(D3-D92)*BI2+(AU3-AU92)/(E3-E92)*BJ2</f>
        <v>4.3282967871757665E-2</v>
      </c>
      <c r="BZ92" s="14">
        <f>(R3-R92)/(B3-B92)*BG2+(AB3-AB92)/(C3-C92)*BH2+(AL3-AL92)/(D3-D92)*BI2+(AV3-AV92)/(E3-E92)*BJ2</f>
        <v>2.8083955725455082E-2</v>
      </c>
      <c r="CA92" s="14">
        <f>(S3-S92)/(B3-B92)*BG2+(AC3-AC92)/(C3-C92)*BH2+(AM3-AM92)/(D3-D92)*BI2+(AW3-AW92)/(E3-E92)*BJ2</f>
        <v>2.0453880663095378E-2</v>
      </c>
      <c r="CB92" s="14">
        <f>(T3-T92)/(B3-B92)*BG2+(AD3-AD92)/(C3-C92)*BH2+(AN3-AN92)/(D3-D92)*BI2+(AX3-AX92)/(E3-E92)*BJ2</f>
        <v>2.6577350354140952E-2</v>
      </c>
      <c r="CC92" s="14">
        <f>(U3-U92)/(B3-B92)*BG2+(AE3-AE92)/(C3-C92)*BH2+(AO3-AO92)/(D3-D92)*BI2+(AY3-AY92)/(E3-E92)*BJ2</f>
        <v>1.9468930796371488E-2</v>
      </c>
      <c r="CD92" s="14">
        <f>(V3-V92)/(B3-B92)*BG2+(AF3-AF92)/(C3-C92)*BH2+(AP3-AP92)/(D3-D92)*BI2+(AZ3-AZ92)/(E3-E92)*BJ2</f>
        <v>1.9505142355366163E-2</v>
      </c>
      <c r="CE92" s="14">
        <f>(W3-W92)/(B3-B92)*BG2+(AG3-AG92)/(C3-C92)*BH2+(AQ3-AQ92)/(D3-D92)*BI2+(BA3-BA92)/(E3-E92)*BJ2</f>
        <v>3.7493374220539333E-2</v>
      </c>
      <c r="CF92" s="14">
        <f>(X3-X92)/(B3-B92)*BG2+(AH3-AH92)/(C3-C92)*BH2+(AR3-AR92)/(D3-D92)*BI2+(BB3-BB92)/(E3-E92)*BJ2</f>
        <v>1.7821248515006965E-2</v>
      </c>
      <c r="CG92" s="14">
        <f>(Y3-Y92)/(B3-B92)*BG2+(AI3-AI92)/(C3-C92)*BH2+(AS3-AS92)/(D3-D92)*BI2+(BC3-BC92)/(E3-E92)*BJ2</f>
        <v>4.4724471443871913E-2</v>
      </c>
      <c r="CH92" s="13">
        <f t="shared" si="16"/>
        <v>0</v>
      </c>
      <c r="CI92" s="13">
        <f t="shared" si="16"/>
        <v>0</v>
      </c>
      <c r="CJ92" s="13">
        <f t="shared" si="16"/>
        <v>0</v>
      </c>
      <c r="CK92" s="13">
        <f t="shared" si="16"/>
        <v>0</v>
      </c>
      <c r="CL92" s="13">
        <f t="shared" si="16"/>
        <v>0</v>
      </c>
      <c r="CM92" s="13">
        <f t="shared" si="12"/>
        <v>0</v>
      </c>
      <c r="CN92" s="13">
        <f t="shared" si="12"/>
        <v>0</v>
      </c>
      <c r="CO92" s="13">
        <f t="shared" si="12"/>
        <v>0</v>
      </c>
      <c r="CP92" s="13">
        <f t="shared" si="12"/>
        <v>0</v>
      </c>
      <c r="CQ92" s="13">
        <f t="shared" si="12"/>
        <v>0</v>
      </c>
      <c r="CR92" s="14">
        <f t="shared" si="17"/>
        <v>0</v>
      </c>
      <c r="CS92" s="14">
        <f t="shared" si="17"/>
        <v>0</v>
      </c>
      <c r="CT92" s="14">
        <f t="shared" si="17"/>
        <v>0</v>
      </c>
      <c r="CU92" s="14">
        <f t="shared" si="17"/>
        <v>0</v>
      </c>
      <c r="CV92" s="14">
        <f t="shared" si="17"/>
        <v>0</v>
      </c>
      <c r="CW92" s="14">
        <f t="shared" si="13"/>
        <v>0</v>
      </c>
      <c r="CX92" s="14">
        <f t="shared" si="13"/>
        <v>0</v>
      </c>
      <c r="CY92" s="14">
        <f t="shared" si="13"/>
        <v>0</v>
      </c>
      <c r="CZ92" s="14">
        <f t="shared" si="13"/>
        <v>0</v>
      </c>
      <c r="DA92" s="14">
        <f t="shared" si="13"/>
        <v>0</v>
      </c>
      <c r="DB92" s="4">
        <f t="shared" si="18"/>
        <v>0</v>
      </c>
      <c r="DC92" s="4">
        <f t="shared" si="18"/>
        <v>0</v>
      </c>
      <c r="DD92" s="4">
        <f t="shared" si="18"/>
        <v>0</v>
      </c>
      <c r="DE92" s="4">
        <f t="shared" si="18"/>
        <v>0</v>
      </c>
      <c r="DF92" s="4">
        <f t="shared" si="18"/>
        <v>0</v>
      </c>
      <c r="DG92" s="4">
        <f t="shared" si="14"/>
        <v>0</v>
      </c>
      <c r="DH92" s="4">
        <f t="shared" si="14"/>
        <v>0</v>
      </c>
      <c r="DI92" s="4">
        <f t="shared" si="14"/>
        <v>0</v>
      </c>
      <c r="DJ92" s="4">
        <f t="shared" si="14"/>
        <v>0</v>
      </c>
      <c r="DK92" s="4">
        <f t="shared" si="14"/>
        <v>0</v>
      </c>
      <c r="DL92" s="3">
        <f t="shared" si="19"/>
        <v>0</v>
      </c>
      <c r="DM92" s="3">
        <f t="shared" si="19"/>
        <v>0</v>
      </c>
      <c r="DN92" s="3">
        <f t="shared" si="19"/>
        <v>0</v>
      </c>
      <c r="DO92" s="3">
        <f t="shared" si="19"/>
        <v>0</v>
      </c>
      <c r="DP92" s="3">
        <f t="shared" si="19"/>
        <v>0</v>
      </c>
      <c r="DQ92" s="3">
        <f t="shared" si="15"/>
        <v>0</v>
      </c>
      <c r="DR92" s="3">
        <f t="shared" si="15"/>
        <v>0</v>
      </c>
      <c r="DS92" s="3">
        <f t="shared" si="15"/>
        <v>0</v>
      </c>
      <c r="DT92" s="3">
        <f t="shared" si="15"/>
        <v>0</v>
      </c>
      <c r="DU92" s="3">
        <f t="shared" si="15"/>
        <v>0</v>
      </c>
      <c r="DV92" s="3"/>
    </row>
    <row r="93" spans="1:126">
      <c r="A93" s="1" t="s">
        <v>149</v>
      </c>
      <c r="B93" s="1">
        <v>15671</v>
      </c>
      <c r="C93" s="1">
        <v>16569</v>
      </c>
      <c r="D93" s="1">
        <v>17513</v>
      </c>
      <c r="E93" s="1">
        <v>14783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3">
        <f>P93/B93*BG2+Z93/C93*BH2+AJ93/D93*BI2+AT93/E93*BJ2</f>
        <v>0</v>
      </c>
      <c r="BE93" s="13">
        <f>Q93/B93*BG2+AA93/C93*BH2+AK93/D93*BI2+AU93/E93*BJ2</f>
        <v>0</v>
      </c>
      <c r="BF93" s="13">
        <f>R93/B93*BG2+AB93/C93*BH2+AL93/D93*BI2+AV93/E93*BJ2</f>
        <v>0</v>
      </c>
      <c r="BG93" s="13">
        <f>S93/B93*BG2+AC93/C93*BH2+AM93/D93*BI2+AW93/E93*BJ2</f>
        <v>0</v>
      </c>
      <c r="BH93" s="13">
        <f>T93/B93*BG2+AD93/C93*BH2+AN93/D93*BI2+AX93/E93*BJ2</f>
        <v>0</v>
      </c>
      <c r="BI93" s="13">
        <f>U93/B93*BG2+AE93/C93*BH2+AO93/D93*BI2+AY93/E93*BJ2</f>
        <v>0</v>
      </c>
      <c r="BJ93" s="13">
        <f>V93/B93*BG2+AF93/C93*BH2+AP93/D93*BI2+AZ93/E93*BJ2</f>
        <v>0</v>
      </c>
      <c r="BK93" s="13">
        <f>W93/B93*BG2+AG93/C93*BH2+AQ93/D93*BI2+BA93/E93*BJ2</f>
        <v>0</v>
      </c>
      <c r="BL93" s="13">
        <f>X93/B93*BG2+AH93/C93*BH2+AR93/D93*BI2+BB93/E93*BJ2</f>
        <v>0</v>
      </c>
      <c r="BM93" s="13">
        <f>Y93/B93*BG2+AI93/C93*BH2+AS93/D93*BI2+BC93/E93*BJ2</f>
        <v>0</v>
      </c>
      <c r="BN93" s="3">
        <f>SUM(BD93,F3*BD3*1)/(BD6+BD4)+BD5*ABS(BD93*BD2-F3*BD4)/(BD6+BD4)</f>
        <v>0</v>
      </c>
      <c r="BO93" s="3">
        <f>SUM(BE93,G3*BD3*1)/(BD6+BD4)+BD5*ABS(BE93*BD2-G3*BD4)/(BD6+BD4)</f>
        <v>0</v>
      </c>
      <c r="BP93" s="3">
        <f>SUM(BF93,H3*BD3*1)/(BD6+BD4)+BD5*ABS(BF93*BD2-H3*BD4)/(BD6+BD4)</f>
        <v>0</v>
      </c>
      <c r="BQ93" s="3">
        <f>SUM(BG93,I3*BD3*1)/(BD6+BD4)+BD5*ABS(BG93*BD2-I3*BD4)/(BD6+BD4)</f>
        <v>0</v>
      </c>
      <c r="BR93" s="3">
        <f>SUM(BH93,J3*BD3*1)/(BD6+BD4)+BD5*ABS(BH93*BD2-J3*BD4)/(BD6+BD4)</f>
        <v>0</v>
      </c>
      <c r="BS93" s="3">
        <f>SUM(BI93,K3*BD3*1)/(BD6+BD4)+BD5*ABS(BI93*BD2-K3*BD4)/(BD6+BD4)</f>
        <v>0</v>
      </c>
      <c r="BT93" s="3">
        <f>SUM(BJ93,L3*BD3*1)/(BD6+BD4)+BD5*ABS(BJ93*BD2-L3*BD4)/(BD6+BD4)</f>
        <v>0</v>
      </c>
      <c r="BU93" s="3">
        <f>SUM(BK93,M3*BD3*1)/(BD6+BD4)+BD5*ABS(BK93*BD2-M3*BD4)/(BD6+BD4)</f>
        <v>0</v>
      </c>
      <c r="BV93" s="3">
        <f>SUM(BL93,N3*BD3*1)/(BD6+BD4)+BD5*ABS(BL93*BD2-N3*BD4)/(BD6+BD4)</f>
        <v>0</v>
      </c>
      <c r="BW93" s="3">
        <f>SUM(BM93,O3*BD3*1)/(BD6+BD4)+BD5*ABS(BM93*BD2-O3*BD4)/(BD6+BD4)</f>
        <v>0</v>
      </c>
      <c r="BX93" s="14">
        <f>(P3-P93)/(B3-B93)*BG2+(Z3-Z93)/(C3-C93)*BH2+(AJ3-AJ93)/(D3-D93)*BI2+(AT3-AT93)/(E3-E93)*BJ2</f>
        <v>3.3680517917750327E-2</v>
      </c>
      <c r="BY93" s="14">
        <f>(Q3-Q93)/(B3-B93)*BG2+(AA3-AA93)/(C3-C93)*BH2+(AK3-AK93)/(D3-D93)*BI2+(AU3-AU93)/(E3-E93)*BJ2</f>
        <v>4.3219578040883243E-2</v>
      </c>
      <c r="BZ93" s="14">
        <f>(R3-R93)/(B3-B93)*BG2+(AB3-AB93)/(C3-C93)*BH2+(AL3-AL93)/(D3-D93)*BI2+(AV3-AV93)/(E3-E93)*BJ2</f>
        <v>2.8045917410055458E-2</v>
      </c>
      <c r="CA93" s="14">
        <f>(S3-S93)/(B3-B93)*BG2+(AC3-AC93)/(C3-C93)*BH2+(AM3-AM93)/(D3-D93)*BI2+(AW3-AW93)/(E3-E93)*BJ2</f>
        <v>2.0425312612119738E-2</v>
      </c>
      <c r="CB93" s="14">
        <f>(T3-T93)/(B3-B93)*BG2+(AD3-AD93)/(C3-C93)*BH2+(AN3-AN93)/(D3-D93)*BI2+(AX3-AX93)/(E3-E93)*BJ2</f>
        <v>2.6539980338792745E-2</v>
      </c>
      <c r="CC93" s="14">
        <f>(U3-U93)/(B3-B93)*BG2+(AE3-AE93)/(C3-C93)*BH2+(AO3-AO93)/(D3-D93)*BI2+(AY3-AY93)/(E3-E93)*BJ2</f>
        <v>1.9442306790459007E-2</v>
      </c>
      <c r="CD93" s="14">
        <f>(V3-V93)/(B3-B93)*BG2+(AF3-AF93)/(C3-C93)*BH2+(AP3-AP93)/(D3-D93)*BI2+(AZ3-AZ93)/(E3-E93)*BJ2</f>
        <v>1.9477332216711201E-2</v>
      </c>
      <c r="CE93" s="14">
        <f>(W3-W93)/(B3-B93)*BG2+(AG3-AG93)/(C3-C93)*BH2+(AQ3-AQ93)/(D3-D93)*BI2+(BA3-BA93)/(E3-E93)*BJ2</f>
        <v>3.7436753188225147E-2</v>
      </c>
      <c r="CF93" s="14">
        <f>(X3-X93)/(B3-B93)*BG2+(AH3-AH93)/(C3-C93)*BH2+(AR3-AR93)/(D3-D93)*BI2+(BB3-BB93)/(E3-E93)*BJ2</f>
        <v>1.7796024107713075E-2</v>
      </c>
      <c r="CG93" s="14">
        <f>(Y3-Y93)/(B3-B93)*BG2+(AI3-AI93)/(C3-C93)*BH2+(AS3-AS93)/(D3-D93)*BI2+(BC3-BC93)/(E3-E93)*BJ2</f>
        <v>4.4661091457976212E-2</v>
      </c>
      <c r="CH93" s="13">
        <f t="shared" si="16"/>
        <v>0</v>
      </c>
      <c r="CI93" s="13">
        <f t="shared" si="16"/>
        <v>0</v>
      </c>
      <c r="CJ93" s="13">
        <f t="shared" si="16"/>
        <v>0</v>
      </c>
      <c r="CK93" s="13">
        <f t="shared" si="16"/>
        <v>0</v>
      </c>
      <c r="CL93" s="13">
        <f t="shared" si="16"/>
        <v>0</v>
      </c>
      <c r="CM93" s="13">
        <f t="shared" si="12"/>
        <v>0</v>
      </c>
      <c r="CN93" s="13">
        <f t="shared" si="12"/>
        <v>0</v>
      </c>
      <c r="CO93" s="13">
        <f t="shared" si="12"/>
        <v>0</v>
      </c>
      <c r="CP93" s="13">
        <f t="shared" si="12"/>
        <v>0</v>
      </c>
      <c r="CQ93" s="13">
        <f t="shared" si="12"/>
        <v>0</v>
      </c>
      <c r="CR93" s="14">
        <f t="shared" si="17"/>
        <v>0</v>
      </c>
      <c r="CS93" s="14">
        <f t="shared" si="17"/>
        <v>0</v>
      </c>
      <c r="CT93" s="14">
        <f t="shared" si="17"/>
        <v>0</v>
      </c>
      <c r="CU93" s="14">
        <f t="shared" si="17"/>
        <v>0</v>
      </c>
      <c r="CV93" s="14">
        <f t="shared" si="17"/>
        <v>0</v>
      </c>
      <c r="CW93" s="14">
        <f t="shared" si="13"/>
        <v>0</v>
      </c>
      <c r="CX93" s="14">
        <f t="shared" si="13"/>
        <v>0</v>
      </c>
      <c r="CY93" s="14">
        <f t="shared" si="13"/>
        <v>0</v>
      </c>
      <c r="CZ93" s="14">
        <f t="shared" si="13"/>
        <v>0</v>
      </c>
      <c r="DA93" s="14">
        <f t="shared" si="13"/>
        <v>0</v>
      </c>
      <c r="DB93" s="4">
        <f t="shared" si="18"/>
        <v>0</v>
      </c>
      <c r="DC93" s="4">
        <f t="shared" si="18"/>
        <v>0</v>
      </c>
      <c r="DD93" s="4">
        <f t="shared" si="18"/>
        <v>0</v>
      </c>
      <c r="DE93" s="4">
        <f t="shared" si="18"/>
        <v>0</v>
      </c>
      <c r="DF93" s="4">
        <f t="shared" si="18"/>
        <v>0</v>
      </c>
      <c r="DG93" s="4">
        <f t="shared" si="14"/>
        <v>0</v>
      </c>
      <c r="DH93" s="4">
        <f t="shared" si="14"/>
        <v>0</v>
      </c>
      <c r="DI93" s="4">
        <f t="shared" si="14"/>
        <v>0</v>
      </c>
      <c r="DJ93" s="4">
        <f t="shared" si="14"/>
        <v>0</v>
      </c>
      <c r="DK93" s="4">
        <f t="shared" si="14"/>
        <v>0</v>
      </c>
      <c r="DL93" s="3">
        <f t="shared" si="19"/>
        <v>0</v>
      </c>
      <c r="DM93" s="3">
        <f t="shared" si="19"/>
        <v>0</v>
      </c>
      <c r="DN93" s="3">
        <f t="shared" si="19"/>
        <v>0</v>
      </c>
      <c r="DO93" s="3">
        <f t="shared" si="19"/>
        <v>0</v>
      </c>
      <c r="DP93" s="3">
        <f t="shared" si="19"/>
        <v>0</v>
      </c>
      <c r="DQ93" s="3">
        <f t="shared" si="15"/>
        <v>0</v>
      </c>
      <c r="DR93" s="3">
        <f t="shared" si="15"/>
        <v>0</v>
      </c>
      <c r="DS93" s="3">
        <f t="shared" si="15"/>
        <v>0</v>
      </c>
      <c r="DT93" s="3">
        <f t="shared" si="15"/>
        <v>0</v>
      </c>
      <c r="DU93" s="3">
        <f t="shared" si="15"/>
        <v>0</v>
      </c>
      <c r="DV93" s="3"/>
    </row>
    <row r="94" spans="1:126">
      <c r="A94" s="1" t="s">
        <v>150</v>
      </c>
      <c r="B94" s="1">
        <v>15347</v>
      </c>
      <c r="C94" s="1">
        <v>16072</v>
      </c>
      <c r="D94" s="1">
        <v>18191</v>
      </c>
      <c r="E94" s="1">
        <v>16679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3">
        <f>P94/B94*BG2+Z94/C94*BH2+AJ94/D94*BI2+AT94/E94*BJ2</f>
        <v>0</v>
      </c>
      <c r="BE94" s="13">
        <f>Q94/B94*BG2+AA94/C94*BH2+AK94/D94*BI2+AU94/E94*BJ2</f>
        <v>0</v>
      </c>
      <c r="BF94" s="13">
        <f>R94/B94*BG2+AB94/C94*BH2+AL94/D94*BI2+AV94/E94*BJ2</f>
        <v>0</v>
      </c>
      <c r="BG94" s="13">
        <f>S94/B94*BG2+AC94/C94*BH2+AM94/D94*BI2+AW94/E94*BJ2</f>
        <v>0</v>
      </c>
      <c r="BH94" s="13">
        <f>T94/B94*BG2+AD94/C94*BH2+AN94/D94*BI2+AX94/E94*BJ2</f>
        <v>0</v>
      </c>
      <c r="BI94" s="13">
        <f>U94/B94*BG2+AE94/C94*BH2+AO94/D94*BI2+AY94/E94*BJ2</f>
        <v>0</v>
      </c>
      <c r="BJ94" s="13">
        <f>V94/B94*BG2+AF94/C94*BH2+AP94/D94*BI2+AZ94/E94*BJ2</f>
        <v>0</v>
      </c>
      <c r="BK94" s="13">
        <f>W94/B94*BG2+AG94/C94*BH2+AQ94/D94*BI2+BA94/E94*BJ2</f>
        <v>0</v>
      </c>
      <c r="BL94" s="13">
        <f>X94/B94*BG2+AH94/C94*BH2+AR94/D94*BI2+BB94/E94*BJ2</f>
        <v>0</v>
      </c>
      <c r="BM94" s="13">
        <f>Y94/B94*BG2+AI94/C94*BH2+AS94/D94*BI2+BC94/E94*BJ2</f>
        <v>0</v>
      </c>
      <c r="BN94" s="3">
        <f>SUM(BD94,F3*BD3*1)/(BD6+BD4)+BD5*ABS(BD94*BD2-F3*BD4)/(BD6+BD4)</f>
        <v>0</v>
      </c>
      <c r="BO94" s="3">
        <f>SUM(BE94,G3*BD3*1)/(BD6+BD4)+BD5*ABS(BE94*BD2-G3*BD4)/(BD6+BD4)</f>
        <v>0</v>
      </c>
      <c r="BP94" s="3">
        <f>SUM(BF94,H3*BD3*1)/(BD6+BD4)+BD5*ABS(BF94*BD2-H3*BD4)/(BD6+BD4)</f>
        <v>0</v>
      </c>
      <c r="BQ94" s="3">
        <f>SUM(BG94,I3*BD3*1)/(BD6+BD4)+BD5*ABS(BG94*BD2-I3*BD4)/(BD6+BD4)</f>
        <v>0</v>
      </c>
      <c r="BR94" s="3">
        <f>SUM(BH94,J3*BD3*1)/(BD6+BD4)+BD5*ABS(BH94*BD2-J3*BD4)/(BD6+BD4)</f>
        <v>0</v>
      </c>
      <c r="BS94" s="3">
        <f>SUM(BI94,K3*BD3*1)/(BD6+BD4)+BD5*ABS(BI94*BD2-K3*BD4)/(BD6+BD4)</f>
        <v>0</v>
      </c>
      <c r="BT94" s="3">
        <f>SUM(BJ94,L3*BD3*1)/(BD6+BD4)+BD5*ABS(BJ94*BD2-L3*BD4)/(BD6+BD4)</f>
        <v>0</v>
      </c>
      <c r="BU94" s="3">
        <f>SUM(BK94,M3*BD3*1)/(BD6+BD4)+BD5*ABS(BK94*BD2-M3*BD4)/(BD6+BD4)</f>
        <v>0</v>
      </c>
      <c r="BV94" s="3">
        <f>SUM(BL94,N3*BD3*1)/(BD6+BD4)+BD5*ABS(BL94*BD2-N3*BD4)/(BD6+BD4)</f>
        <v>0</v>
      </c>
      <c r="BW94" s="3">
        <f>SUM(BM94,O3*BD3*1)/(BD6+BD4)+BD5*ABS(BM94*BD2-O3*BD4)/(BD6+BD4)</f>
        <v>0</v>
      </c>
      <c r="BX94" s="14">
        <f>(P3-P94)/(B3-B94)*BG2+(Z3-Z94)/(C3-C94)*BH2+(AJ3-AJ94)/(D3-D94)*BI2+(AT3-AT94)/(E3-E94)*BJ2</f>
        <v>3.3688975092770211E-2</v>
      </c>
      <c r="BY94" s="14">
        <f>(Q3-Q94)/(B3-B94)*BG2+(AA3-AA94)/(C3-C94)*BH2+(AK3-AK94)/(D3-D94)*BI2+(AU3-AU94)/(E3-E94)*BJ2</f>
        <v>4.3231736288648182E-2</v>
      </c>
      <c r="BZ94" s="14">
        <f>(R3-R94)/(B3-B94)*BG2+(AB3-AB94)/(C3-C94)*BH2+(AL3-AL94)/(D3-D94)*BI2+(AV3-AV94)/(E3-E94)*BJ2</f>
        <v>2.8051655219146529E-2</v>
      </c>
      <c r="CA94" s="14">
        <f>(S3-S94)/(B3-B94)*BG2+(AC3-AC94)/(C3-C94)*BH2+(AM3-AM94)/(D3-D94)*BI2+(AW3-AW94)/(E3-E94)*BJ2</f>
        <v>2.0430500876421898E-2</v>
      </c>
      <c r="CB94" s="14">
        <f>(T3-T94)/(B3-B94)*BG2+(AD3-AD94)/(C3-C94)*BH2+(AN3-AN94)/(D3-D94)*BI2+(AX3-AX94)/(E3-E94)*BJ2</f>
        <v>2.654594143263236E-2</v>
      </c>
      <c r="CC94" s="14">
        <f>(U3-U94)/(B3-B94)*BG2+(AE3-AE94)/(C3-C94)*BH2+(AO3-AO94)/(D3-D94)*BI2+(AY3-AY94)/(E3-E94)*BJ2</f>
        <v>1.9446243465783788E-2</v>
      </c>
      <c r="CD94" s="14">
        <f>(V3-V94)/(B3-B94)*BG2+(AF3-AF94)/(C3-C94)*BH2+(AP3-AP94)/(D3-D94)*BI2+(AZ3-AZ94)/(E3-E94)*BJ2</f>
        <v>1.9482338405348503E-2</v>
      </c>
      <c r="CE94" s="14">
        <f>(W3-W94)/(B3-B94)*BG2+(AG3-AG94)/(C3-C94)*BH2+(AQ3-AQ94)/(D3-D94)*BI2+(BA3-BA94)/(E3-E94)*BJ2</f>
        <v>3.7448222257296868E-2</v>
      </c>
      <c r="CF94" s="14">
        <f>(X3-X94)/(B3-B94)*BG2+(AH3-AH94)/(C3-C94)*BH2+(AR3-AR94)/(D3-D94)*BI2+(BB3-BB94)/(E3-E94)*BJ2</f>
        <v>1.7800355707097031E-2</v>
      </c>
      <c r="CG94" s="14">
        <f>(Y3-Y94)/(B3-B94)*BG2+(AI3-AI94)/(C3-C94)*BH2+(AS3-AS94)/(D3-D94)*BI2+(BC3-BC94)/(E3-E94)*BJ2</f>
        <v>4.4671262495075227E-2</v>
      </c>
      <c r="CH94" s="13">
        <f t="shared" si="16"/>
        <v>0</v>
      </c>
      <c r="CI94" s="13">
        <f t="shared" si="16"/>
        <v>0</v>
      </c>
      <c r="CJ94" s="13">
        <f t="shared" si="16"/>
        <v>0</v>
      </c>
      <c r="CK94" s="13">
        <f t="shared" si="16"/>
        <v>0</v>
      </c>
      <c r="CL94" s="13">
        <f t="shared" si="16"/>
        <v>0</v>
      </c>
      <c r="CM94" s="13">
        <f t="shared" si="12"/>
        <v>0</v>
      </c>
      <c r="CN94" s="13">
        <f t="shared" si="12"/>
        <v>0</v>
      </c>
      <c r="CO94" s="13">
        <f t="shared" si="12"/>
        <v>0</v>
      </c>
      <c r="CP94" s="13">
        <f t="shared" si="12"/>
        <v>0</v>
      </c>
      <c r="CQ94" s="13">
        <f t="shared" si="12"/>
        <v>0</v>
      </c>
      <c r="CR94" s="14">
        <f t="shared" si="17"/>
        <v>0</v>
      </c>
      <c r="CS94" s="14">
        <f t="shared" si="17"/>
        <v>0</v>
      </c>
      <c r="CT94" s="14">
        <f t="shared" si="17"/>
        <v>0</v>
      </c>
      <c r="CU94" s="14">
        <f t="shared" si="17"/>
        <v>0</v>
      </c>
      <c r="CV94" s="14">
        <f t="shared" si="17"/>
        <v>0</v>
      </c>
      <c r="CW94" s="14">
        <f t="shared" si="13"/>
        <v>0</v>
      </c>
      <c r="CX94" s="14">
        <f t="shared" si="13"/>
        <v>0</v>
      </c>
      <c r="CY94" s="14">
        <f t="shared" si="13"/>
        <v>0</v>
      </c>
      <c r="CZ94" s="14">
        <f t="shared" si="13"/>
        <v>0</v>
      </c>
      <c r="DA94" s="14">
        <f t="shared" si="13"/>
        <v>0</v>
      </c>
      <c r="DB94" s="4">
        <f t="shared" si="18"/>
        <v>0</v>
      </c>
      <c r="DC94" s="4">
        <f t="shared" si="18"/>
        <v>0</v>
      </c>
      <c r="DD94" s="4">
        <f t="shared" si="18"/>
        <v>0</v>
      </c>
      <c r="DE94" s="4">
        <f t="shared" si="18"/>
        <v>0</v>
      </c>
      <c r="DF94" s="4">
        <f t="shared" si="18"/>
        <v>0</v>
      </c>
      <c r="DG94" s="4">
        <f t="shared" si="14"/>
        <v>0</v>
      </c>
      <c r="DH94" s="4">
        <f t="shared" si="14"/>
        <v>0</v>
      </c>
      <c r="DI94" s="4">
        <f t="shared" si="14"/>
        <v>0</v>
      </c>
      <c r="DJ94" s="4">
        <f t="shared" si="14"/>
        <v>0</v>
      </c>
      <c r="DK94" s="4">
        <f t="shared" si="14"/>
        <v>0</v>
      </c>
      <c r="DL94" s="3">
        <f t="shared" si="19"/>
        <v>0</v>
      </c>
      <c r="DM94" s="3">
        <f t="shared" si="19"/>
        <v>0</v>
      </c>
      <c r="DN94" s="3">
        <f t="shared" si="19"/>
        <v>0</v>
      </c>
      <c r="DO94" s="3">
        <f t="shared" si="19"/>
        <v>0</v>
      </c>
      <c r="DP94" s="3">
        <f t="shared" si="19"/>
        <v>0</v>
      </c>
      <c r="DQ94" s="3">
        <f t="shared" si="15"/>
        <v>0</v>
      </c>
      <c r="DR94" s="3">
        <f t="shared" si="15"/>
        <v>0</v>
      </c>
      <c r="DS94" s="3">
        <f t="shared" si="15"/>
        <v>0</v>
      </c>
      <c r="DT94" s="3">
        <f t="shared" si="15"/>
        <v>0</v>
      </c>
      <c r="DU94" s="3">
        <f t="shared" si="15"/>
        <v>0</v>
      </c>
      <c r="DV94" s="3"/>
    </row>
    <row r="95" spans="1:126">
      <c r="A95" s="1" t="s">
        <v>151</v>
      </c>
      <c r="B95" s="1">
        <v>15228</v>
      </c>
      <c r="C95" s="1">
        <v>16204</v>
      </c>
      <c r="D95" s="1">
        <v>15252</v>
      </c>
      <c r="E95" s="1">
        <v>9339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3">
        <f>P95/B95*BG2+Z95/C95*BH2+AJ95/D95*BI2+AT95/E95*BJ2</f>
        <v>0</v>
      </c>
      <c r="BE95" s="13">
        <f>Q95/B95*BG2+AA95/C95*BH2+AK95/D95*BI2+AU95/E95*BJ2</f>
        <v>0</v>
      </c>
      <c r="BF95" s="13">
        <f>R95/B95*BG2+AB95/C95*BH2+AL95/D95*BI2+AV95/E95*BJ2</f>
        <v>0</v>
      </c>
      <c r="BG95" s="13">
        <f>S95/B95*BG2+AC95/C95*BH2+AM95/D95*BI2+AW95/E95*BJ2</f>
        <v>0</v>
      </c>
      <c r="BH95" s="13">
        <f>T95/B95*BG2+AD95/C95*BH2+AN95/D95*BI2+AX95/E95*BJ2</f>
        <v>0</v>
      </c>
      <c r="BI95" s="13">
        <f>U95/B95*BG2+AE95/C95*BH2+AO95/D95*BI2+AY95/E95*BJ2</f>
        <v>0</v>
      </c>
      <c r="BJ95" s="13">
        <f>V95/B95*BG2+AF95/C95*BH2+AP95/D95*BI2+AZ95/E95*BJ2</f>
        <v>0</v>
      </c>
      <c r="BK95" s="13">
        <f>W95/B95*BG2+AG95/C95*BH2+AQ95/D95*BI2+BA95/E95*BJ2</f>
        <v>0</v>
      </c>
      <c r="BL95" s="13">
        <f>X95/B95*BG2+AH95/C95*BH2+AR95/D95*BI2+BB95/E95*BJ2</f>
        <v>0</v>
      </c>
      <c r="BM95" s="13">
        <f>Y95/B95*BG2+AI95/C95*BH2+AS95/D95*BI2+BC95/E95*BJ2</f>
        <v>0</v>
      </c>
      <c r="BN95" s="3">
        <f>SUM(BD95,F3*BD3*1)/(BD6+BD4)+BD5*ABS(BD95*BD2-F3*BD4)/(BD6+BD4)</f>
        <v>0</v>
      </c>
      <c r="BO95" s="3">
        <f>SUM(BE95,G3*BD3*1)/(BD6+BD4)+BD5*ABS(BE95*BD2-G3*BD4)/(BD6+BD4)</f>
        <v>0</v>
      </c>
      <c r="BP95" s="3">
        <f>SUM(BF95,H3*BD3*1)/(BD6+BD4)+BD5*ABS(BF95*BD2-H3*BD4)/(BD6+BD4)</f>
        <v>0</v>
      </c>
      <c r="BQ95" s="3">
        <f>SUM(BG95,I3*BD3*1)/(BD6+BD4)+BD5*ABS(BG95*BD2-I3*BD4)/(BD6+BD4)</f>
        <v>0</v>
      </c>
      <c r="BR95" s="3">
        <f>SUM(BH95,J3*BD3*1)/(BD6+BD4)+BD5*ABS(BH95*BD2-J3*BD4)/(BD6+BD4)</f>
        <v>0</v>
      </c>
      <c r="BS95" s="3">
        <f>SUM(BI95,K3*BD3*1)/(BD6+BD4)+BD5*ABS(BI95*BD2-K3*BD4)/(BD6+BD4)</f>
        <v>0</v>
      </c>
      <c r="BT95" s="3">
        <f>SUM(BJ95,L3*BD3*1)/(BD6+BD4)+BD5*ABS(BJ95*BD2-L3*BD4)/(BD6+BD4)</f>
        <v>0</v>
      </c>
      <c r="BU95" s="3">
        <f>SUM(BK95,M3*BD3*1)/(BD6+BD4)+BD5*ABS(BK95*BD2-M3*BD4)/(BD6+BD4)</f>
        <v>0</v>
      </c>
      <c r="BV95" s="3">
        <f>SUM(BL95,N3*BD3*1)/(BD6+BD4)+BD5*ABS(BL95*BD2-N3*BD4)/(BD6+BD4)</f>
        <v>0</v>
      </c>
      <c r="BW95" s="3">
        <f>SUM(BM95,O3*BD3*1)/(BD6+BD4)+BD5*ABS(BM95*BD2-O3*BD4)/(BD6+BD4)</f>
        <v>0</v>
      </c>
      <c r="BX95" s="14">
        <f>(P3-P95)/(B3-B95)*BG2+(Z3-Z95)/(C3-C95)*BH2+(AJ3-AJ95)/(D3-D95)*BI2+(AT3-AT95)/(E3-E95)*BJ2</f>
        <v>3.3646860039260297E-2</v>
      </c>
      <c r="BY95" s="14">
        <f>(Q3-Q95)/(B3-B95)*BG2+(AA3-AA95)/(C3-C95)*BH2+(AK3-AK95)/(D3-D95)*BI2+(AU3-AU95)/(E3-E95)*BJ2</f>
        <v>4.3173491530389879E-2</v>
      </c>
      <c r="BZ95" s="14">
        <f>(R3-R95)/(B3-B95)*BG2+(AB3-AB95)/(C3-C95)*BH2+(AL3-AL95)/(D3-D95)*BI2+(AV3-AV95)/(E3-E95)*BJ2</f>
        <v>2.8020288689066433E-2</v>
      </c>
      <c r="CA95" s="14">
        <f>(S3-S95)/(B3-B95)*BG2+(AC3-AC95)/(C3-C95)*BH2+(AM3-AM95)/(D3-D95)*BI2+(AW3-AW95)/(E3-E95)*BJ2</f>
        <v>2.0404590026355862E-2</v>
      </c>
      <c r="CB95" s="14">
        <f>(T3-T95)/(B3-B95)*BG2+(AD3-AD95)/(C3-C95)*BH2+(AN3-AN95)/(D3-D95)*BI2+(AX3-AX95)/(E3-E95)*BJ2</f>
        <v>2.6514821451259149E-2</v>
      </c>
      <c r="CC95" s="14">
        <f>(U3-U95)/(B3-B95)*BG2+(AE3-AE95)/(C3-C95)*BH2+(AO3-AO95)/(D3-D95)*BI2+(AY3-AY95)/(E3-E95)*BJ2</f>
        <v>1.9424926512033296E-2</v>
      </c>
      <c r="CD95" s="14">
        <f>(V3-V95)/(B3-B95)*BG2+(AF3-AF95)/(C3-C95)*BH2+(AP3-AP95)/(D3-D95)*BI2+(AZ3-AZ95)/(E3-E95)*BJ2</f>
        <v>1.9457865885234227E-2</v>
      </c>
      <c r="CE95" s="14">
        <f>(W3-W95)/(B3-B95)*BG2+(AG3-AG95)/(C3-C95)*BH2+(AQ3-AQ95)/(D3-D95)*BI2+(BA3-BA95)/(E3-E95)*BJ2</f>
        <v>3.7394562517984772E-2</v>
      </c>
      <c r="CF95" s="14">
        <f>(X3-X95)/(B3-B95)*BG2+(AH3-AH95)/(C3-C95)*BH2+(AR3-AR95)/(D3-D95)*BI2+(BB3-BB95)/(E3-E95)*BJ2</f>
        <v>1.7778522812917839E-2</v>
      </c>
      <c r="CG95" s="14">
        <f>(Y3-Y95)/(B3-B95)*BG2+(AI3-AI95)/(C3-C95)*BH2+(AS3-AS95)/(D3-D95)*BI2+(BC3-BC95)/(E3-E95)*BJ2</f>
        <v>4.4619489768060495E-2</v>
      </c>
      <c r="CH95" s="13">
        <f t="shared" si="16"/>
        <v>0</v>
      </c>
      <c r="CI95" s="13">
        <f t="shared" si="16"/>
        <v>0</v>
      </c>
      <c r="CJ95" s="13">
        <f t="shared" si="16"/>
        <v>0</v>
      </c>
      <c r="CK95" s="13">
        <f t="shared" si="16"/>
        <v>0</v>
      </c>
      <c r="CL95" s="13">
        <f t="shared" si="16"/>
        <v>0</v>
      </c>
      <c r="CM95" s="13">
        <f t="shared" si="12"/>
        <v>0</v>
      </c>
      <c r="CN95" s="13">
        <f t="shared" si="12"/>
        <v>0</v>
      </c>
      <c r="CO95" s="13">
        <f t="shared" si="12"/>
        <v>0</v>
      </c>
      <c r="CP95" s="13">
        <f t="shared" si="12"/>
        <v>0</v>
      </c>
      <c r="CQ95" s="13">
        <f t="shared" si="12"/>
        <v>0</v>
      </c>
      <c r="CR95" s="14">
        <f t="shared" si="17"/>
        <v>0</v>
      </c>
      <c r="CS95" s="14">
        <f t="shared" si="17"/>
        <v>0</v>
      </c>
      <c r="CT95" s="14">
        <f t="shared" si="17"/>
        <v>0</v>
      </c>
      <c r="CU95" s="14">
        <f t="shared" si="17"/>
        <v>0</v>
      </c>
      <c r="CV95" s="14">
        <f t="shared" si="17"/>
        <v>0</v>
      </c>
      <c r="CW95" s="14">
        <f t="shared" si="13"/>
        <v>0</v>
      </c>
      <c r="CX95" s="14">
        <f t="shared" si="13"/>
        <v>0</v>
      </c>
      <c r="CY95" s="14">
        <f t="shared" si="13"/>
        <v>0</v>
      </c>
      <c r="CZ95" s="14">
        <f t="shared" si="13"/>
        <v>0</v>
      </c>
      <c r="DA95" s="14">
        <f t="shared" si="13"/>
        <v>0</v>
      </c>
      <c r="DB95" s="4">
        <f t="shared" si="18"/>
        <v>0</v>
      </c>
      <c r="DC95" s="4">
        <f t="shared" si="18"/>
        <v>0</v>
      </c>
      <c r="DD95" s="4">
        <f t="shared" si="18"/>
        <v>0</v>
      </c>
      <c r="DE95" s="4">
        <f t="shared" si="18"/>
        <v>0</v>
      </c>
      <c r="DF95" s="4">
        <f t="shared" si="18"/>
        <v>0</v>
      </c>
      <c r="DG95" s="4">
        <f t="shared" si="14"/>
        <v>0</v>
      </c>
      <c r="DH95" s="4">
        <f t="shared" si="14"/>
        <v>0</v>
      </c>
      <c r="DI95" s="4">
        <f t="shared" si="14"/>
        <v>0</v>
      </c>
      <c r="DJ95" s="4">
        <f t="shared" si="14"/>
        <v>0</v>
      </c>
      <c r="DK95" s="4">
        <f t="shared" si="14"/>
        <v>0</v>
      </c>
      <c r="DL95" s="3">
        <f t="shared" si="19"/>
        <v>0</v>
      </c>
      <c r="DM95" s="3">
        <f t="shared" si="19"/>
        <v>0</v>
      </c>
      <c r="DN95" s="3">
        <f t="shared" si="19"/>
        <v>0</v>
      </c>
      <c r="DO95" s="3">
        <f t="shared" si="19"/>
        <v>0</v>
      </c>
      <c r="DP95" s="3">
        <f t="shared" si="19"/>
        <v>0</v>
      </c>
      <c r="DQ95" s="3">
        <f t="shared" si="15"/>
        <v>0</v>
      </c>
      <c r="DR95" s="3">
        <f t="shared" si="15"/>
        <v>0</v>
      </c>
      <c r="DS95" s="3">
        <f t="shared" si="15"/>
        <v>0</v>
      </c>
      <c r="DT95" s="3">
        <f t="shared" si="15"/>
        <v>0</v>
      </c>
      <c r="DU95" s="3">
        <f t="shared" si="15"/>
        <v>0</v>
      </c>
      <c r="DV95" s="3"/>
    </row>
    <row r="96" spans="1:126">
      <c r="A96" s="1" t="s">
        <v>152</v>
      </c>
      <c r="B96" s="1">
        <v>14892</v>
      </c>
      <c r="C96" s="1">
        <v>18958</v>
      </c>
      <c r="D96" s="1">
        <v>22490</v>
      </c>
      <c r="E96" s="1">
        <v>20474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3">
        <f>P96/B96*BG2+Z96/C96*BH2+AJ96/D96*BI2+AT96/E96*BJ2</f>
        <v>0</v>
      </c>
      <c r="BE96" s="13">
        <f>Q96/B96*BG2+AA96/C96*BH2+AK96/D96*BI2+AU96/E96*BJ2</f>
        <v>0</v>
      </c>
      <c r="BF96" s="13">
        <f>R96/B96*BG2+AB96/C96*BH2+AL96/D96*BI2+AV96/E96*BJ2</f>
        <v>0</v>
      </c>
      <c r="BG96" s="13">
        <f>S96/B96*BG2+AC96/C96*BH2+AM96/D96*BI2+AW96/E96*BJ2</f>
        <v>0</v>
      </c>
      <c r="BH96" s="13">
        <f>T96/B96*BG2+AD96/C96*BH2+AN96/D96*BI2+AX96/E96*BJ2</f>
        <v>0</v>
      </c>
      <c r="BI96" s="13">
        <f>U96/B96*BG2+AE96/C96*BH2+AO96/D96*BI2+AY96/E96*BJ2</f>
        <v>0</v>
      </c>
      <c r="BJ96" s="13">
        <f>V96/B96*BG2+AF96/C96*BH2+AP96/D96*BI2+AZ96/E96*BJ2</f>
        <v>0</v>
      </c>
      <c r="BK96" s="13">
        <f>W96/B96*BG2+AG96/C96*BH2+AQ96/D96*BI2+BA96/E96*BJ2</f>
        <v>0</v>
      </c>
      <c r="BL96" s="13">
        <f>X96/B96*BG2+AH96/C96*BH2+AR96/D96*BI2+BB96/E96*BJ2</f>
        <v>0</v>
      </c>
      <c r="BM96" s="13">
        <f>Y96/B96*BG2+AI96/C96*BH2+AS96/D96*BI2+BC96/E96*BJ2</f>
        <v>0</v>
      </c>
      <c r="BN96" s="3">
        <f>SUM(BD96,F3*BD3*1)/(BD6+BD4)+BD5*ABS(BD96*BD2-F3*BD4)/(BD6+BD4)</f>
        <v>0</v>
      </c>
      <c r="BO96" s="3">
        <f>SUM(BE96,G3*BD3*1)/(BD6+BD4)+BD5*ABS(BE96*BD2-G3*BD4)/(BD6+BD4)</f>
        <v>0</v>
      </c>
      <c r="BP96" s="3">
        <f>SUM(BF96,H3*BD3*1)/(BD6+BD4)+BD5*ABS(BF96*BD2-H3*BD4)/(BD6+BD4)</f>
        <v>0</v>
      </c>
      <c r="BQ96" s="3">
        <f>SUM(BG96,I3*BD3*1)/(BD6+BD4)+BD5*ABS(BG96*BD2-I3*BD4)/(BD6+BD4)</f>
        <v>0</v>
      </c>
      <c r="BR96" s="3">
        <f>SUM(BH96,J3*BD3*1)/(BD6+BD4)+BD5*ABS(BH96*BD2-J3*BD4)/(BD6+BD4)</f>
        <v>0</v>
      </c>
      <c r="BS96" s="3">
        <f>SUM(BI96,K3*BD3*1)/(BD6+BD4)+BD5*ABS(BI96*BD2-K3*BD4)/(BD6+BD4)</f>
        <v>0</v>
      </c>
      <c r="BT96" s="3">
        <f>SUM(BJ96,L3*BD3*1)/(BD6+BD4)+BD5*ABS(BJ96*BD2-L3*BD4)/(BD6+BD4)</f>
        <v>0</v>
      </c>
      <c r="BU96" s="3">
        <f>SUM(BK96,M3*BD3*1)/(BD6+BD4)+BD5*ABS(BK96*BD2-M3*BD4)/(BD6+BD4)</f>
        <v>0</v>
      </c>
      <c r="BV96" s="3">
        <f>SUM(BL96,N3*BD3*1)/(BD6+BD4)+BD5*ABS(BL96*BD2-N3*BD4)/(BD6+BD4)</f>
        <v>0</v>
      </c>
      <c r="BW96" s="3">
        <f>SUM(BM96,O3*BD3*1)/(BD6+BD4)+BD5*ABS(BM96*BD2-O3*BD4)/(BD6+BD4)</f>
        <v>0</v>
      </c>
      <c r="BX96" s="14">
        <f>(P3-P96)/(B3-B96)*BG2+(Z3-Z96)/(C3-C96)*BH2+(AJ3-AJ96)/(D3-D96)*BI2+(AT3-AT96)/(E3-E96)*BJ2</f>
        <v>3.373267551578675E-2</v>
      </c>
      <c r="BY96" s="14">
        <f>(Q3-Q96)/(B3-B96)*BG2+(AA3-AA96)/(C3-C96)*BH2+(AK3-AK96)/(D3-D96)*BI2+(AU3-AU96)/(E3-E96)*BJ2</f>
        <v>4.3289155943450806E-2</v>
      </c>
      <c r="BZ96" s="14">
        <f>(R3-R96)/(B3-B96)*BG2+(AB3-AB96)/(C3-C96)*BH2+(AL3-AL96)/(D3-D96)*BI2+(AV3-AV96)/(E3-E96)*BJ2</f>
        <v>2.8086606626959401E-2</v>
      </c>
      <c r="CA96" s="14">
        <f>(S3-S96)/(B3-B96)*BG2+(AC3-AC96)/(C3-C96)*BH2+(AM3-AM96)/(D3-D96)*BI2+(AW3-AW96)/(E3-E96)*BJ2</f>
        <v>2.0456245649845422E-2</v>
      </c>
      <c r="CB96" s="14">
        <f>(T3-T96)/(B3-B96)*BG2+(AD3-AD96)/(C3-C96)*BH2+(AN3-AN96)/(D3-D96)*BI2+(AX3-AX96)/(E3-E96)*BJ2</f>
        <v>2.6580387375350532E-2</v>
      </c>
      <c r="CC96" s="14">
        <f>(U3-U96)/(B3-B96)*BG2+(AE3-AE96)/(C3-C96)*BH2+(AO3-AO96)/(D3-D96)*BI2+(AY3-AY96)/(E3-E96)*BJ2</f>
        <v>1.9470789004115995E-2</v>
      </c>
      <c r="CD96" s="14">
        <f>(V3-V96)/(B3-B96)*BG2+(AF3-AF96)/(C3-C96)*BH2+(AP3-AP96)/(D3-D96)*BI2+(AZ3-AZ96)/(E3-E96)*BJ2</f>
        <v>1.9507519961856741E-2</v>
      </c>
      <c r="CE96" s="14">
        <f>(W3-W96)/(B3-B96)*BG2+(AG3-AG96)/(C3-C96)*BH2+(AQ3-AQ96)/(D3-D96)*BI2+(BA3-BA96)/(E3-E96)*BJ2</f>
        <v>3.7499556475410138E-2</v>
      </c>
      <c r="CF96" s="14">
        <f>(X3-X96)/(B3-B96)*BG2+(AH3-AH96)/(C3-C96)*BH2+(AR3-AR96)/(D3-D96)*BI2+(BB3-BB96)/(E3-E96)*BJ2</f>
        <v>1.7823372814802931E-2</v>
      </c>
      <c r="CG96" s="14">
        <f>(Y3-Y96)/(B3-B96)*BG2+(AI3-AI96)/(C3-C96)*BH2+(AS3-AS96)/(D3-D96)*BI2+(BC3-BC96)/(E3-E96)*BJ2</f>
        <v>4.4729547928803549E-2</v>
      </c>
      <c r="CH96" s="13">
        <f t="shared" si="16"/>
        <v>0</v>
      </c>
      <c r="CI96" s="13">
        <f t="shared" si="16"/>
        <v>0</v>
      </c>
      <c r="CJ96" s="13">
        <f t="shared" si="16"/>
        <v>0</v>
      </c>
      <c r="CK96" s="13">
        <f t="shared" si="16"/>
        <v>0</v>
      </c>
      <c r="CL96" s="13">
        <f t="shared" si="16"/>
        <v>0</v>
      </c>
      <c r="CM96" s="13">
        <f t="shared" si="12"/>
        <v>0</v>
      </c>
      <c r="CN96" s="13">
        <f t="shared" si="12"/>
        <v>0</v>
      </c>
      <c r="CO96" s="13">
        <f t="shared" si="12"/>
        <v>0</v>
      </c>
      <c r="CP96" s="13">
        <f t="shared" si="12"/>
        <v>0</v>
      </c>
      <c r="CQ96" s="13">
        <f t="shared" si="12"/>
        <v>0</v>
      </c>
      <c r="CR96" s="14">
        <f t="shared" si="17"/>
        <v>0</v>
      </c>
      <c r="CS96" s="14">
        <f t="shared" si="17"/>
        <v>0</v>
      </c>
      <c r="CT96" s="14">
        <f t="shared" si="17"/>
        <v>0</v>
      </c>
      <c r="CU96" s="14">
        <f t="shared" si="17"/>
        <v>0</v>
      </c>
      <c r="CV96" s="14">
        <f t="shared" si="17"/>
        <v>0</v>
      </c>
      <c r="CW96" s="14">
        <f t="shared" si="13"/>
        <v>0</v>
      </c>
      <c r="CX96" s="14">
        <f t="shared" si="13"/>
        <v>0</v>
      </c>
      <c r="CY96" s="14">
        <f t="shared" si="13"/>
        <v>0</v>
      </c>
      <c r="CZ96" s="14">
        <f t="shared" si="13"/>
        <v>0</v>
      </c>
      <c r="DA96" s="14">
        <f t="shared" si="13"/>
        <v>0</v>
      </c>
      <c r="DB96" s="4">
        <f t="shared" si="18"/>
        <v>0</v>
      </c>
      <c r="DC96" s="4">
        <f t="shared" si="18"/>
        <v>0</v>
      </c>
      <c r="DD96" s="4">
        <f t="shared" si="18"/>
        <v>0</v>
      </c>
      <c r="DE96" s="4">
        <f t="shared" si="18"/>
        <v>0</v>
      </c>
      <c r="DF96" s="4">
        <f t="shared" si="18"/>
        <v>0</v>
      </c>
      <c r="DG96" s="4">
        <f t="shared" si="14"/>
        <v>0</v>
      </c>
      <c r="DH96" s="4">
        <f t="shared" si="14"/>
        <v>0</v>
      </c>
      <c r="DI96" s="4">
        <f t="shared" si="14"/>
        <v>0</v>
      </c>
      <c r="DJ96" s="4">
        <f t="shared" si="14"/>
        <v>0</v>
      </c>
      <c r="DK96" s="4">
        <f t="shared" si="14"/>
        <v>0</v>
      </c>
      <c r="DL96" s="3">
        <f t="shared" si="19"/>
        <v>0</v>
      </c>
      <c r="DM96" s="3">
        <f t="shared" si="19"/>
        <v>0</v>
      </c>
      <c r="DN96" s="3">
        <f t="shared" si="19"/>
        <v>0</v>
      </c>
      <c r="DO96" s="3">
        <f t="shared" si="19"/>
        <v>0</v>
      </c>
      <c r="DP96" s="3">
        <f t="shared" si="19"/>
        <v>0</v>
      </c>
      <c r="DQ96" s="3">
        <f t="shared" si="15"/>
        <v>0</v>
      </c>
      <c r="DR96" s="3">
        <f t="shared" si="15"/>
        <v>0</v>
      </c>
      <c r="DS96" s="3">
        <f t="shared" si="15"/>
        <v>0</v>
      </c>
      <c r="DT96" s="3">
        <f t="shared" si="15"/>
        <v>0</v>
      </c>
      <c r="DU96" s="3">
        <f t="shared" si="15"/>
        <v>0</v>
      </c>
      <c r="DV96" s="3"/>
    </row>
    <row r="97" spans="1:126">
      <c r="A97" s="1" t="s">
        <v>153</v>
      </c>
      <c r="B97" s="1">
        <v>14827</v>
      </c>
      <c r="C97" s="1">
        <v>16815</v>
      </c>
      <c r="D97" s="1">
        <v>19173</v>
      </c>
      <c r="E97" s="1">
        <v>18370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3">
        <f>P97/B97*BG2+Z97/C97*BH2+AJ97/D97*BI2+AT97/E97*BJ2</f>
        <v>0</v>
      </c>
      <c r="BE97" s="13">
        <f>Q97/B97*BG2+AA97/C97*BH2+AK97/D97*BI2+AU97/E97*BJ2</f>
        <v>0</v>
      </c>
      <c r="BF97" s="13">
        <f>R97/B97*BG2+AB97/C97*BH2+AL97/D97*BI2+AV97/E97*BJ2</f>
        <v>0</v>
      </c>
      <c r="BG97" s="13">
        <f>S97/B97*BG2+AC97/C97*BH2+AM97/D97*BI2+AW97/E97*BJ2</f>
        <v>0</v>
      </c>
      <c r="BH97" s="13">
        <f>T97/B97*BG2+AD97/C97*BH2+AN97/D97*BI2+AX97/E97*BJ2</f>
        <v>0</v>
      </c>
      <c r="BI97" s="13">
        <f>U97/B97*BG2+AE97/C97*BH2+AO97/D97*BI2+AY97/E97*BJ2</f>
        <v>0</v>
      </c>
      <c r="BJ97" s="13">
        <f>V97/B97*BG2+AF97/C97*BH2+AP97/D97*BI2+AZ97/E97*BJ2</f>
        <v>0</v>
      </c>
      <c r="BK97" s="13">
        <f>W97/B97*BG2+AG97/C97*BH2+AQ97/D97*BI2+BA97/E97*BJ2</f>
        <v>0</v>
      </c>
      <c r="BL97" s="13">
        <f>X97/B97*BG2+AH97/C97*BH2+AR97/D97*BI2+BB97/E97*BJ2</f>
        <v>0</v>
      </c>
      <c r="BM97" s="13">
        <f>Y97/B97*BG2+AI97/C97*BH2+AS97/D97*BI2+BC97/E97*BJ2</f>
        <v>0</v>
      </c>
      <c r="BN97" s="3">
        <f>SUM(BD97,F3*BD3*1)/(BD6+BD4)+BD5*ABS(BD97*BD2-F3*BD4)/(BD6+BD4)</f>
        <v>0</v>
      </c>
      <c r="BO97" s="3">
        <f>SUM(BE97,G3*BD3*1)/(BD6+BD4)+BD5*ABS(BE97*BD2-G3*BD4)/(BD6+BD4)</f>
        <v>0</v>
      </c>
      <c r="BP97" s="3">
        <f>SUM(BF97,H3*BD3*1)/(BD6+BD4)+BD5*ABS(BF97*BD2-H3*BD4)/(BD6+BD4)</f>
        <v>0</v>
      </c>
      <c r="BQ97" s="3">
        <f>SUM(BG97,I3*BD3*1)/(BD6+BD4)+BD5*ABS(BG97*BD2-I3*BD4)/(BD6+BD4)</f>
        <v>0</v>
      </c>
      <c r="BR97" s="3">
        <f>SUM(BH97,J3*BD3*1)/(BD6+BD4)+BD5*ABS(BH97*BD2-J3*BD4)/(BD6+BD4)</f>
        <v>0</v>
      </c>
      <c r="BS97" s="3">
        <f>SUM(BI97,K3*BD3*1)/(BD6+BD4)+BD5*ABS(BI97*BD2-K3*BD4)/(BD6+BD4)</f>
        <v>0</v>
      </c>
      <c r="BT97" s="3">
        <f>SUM(BJ97,L3*BD3*1)/(BD6+BD4)+BD5*ABS(BJ97*BD2-L3*BD4)/(BD6+BD4)</f>
        <v>0</v>
      </c>
      <c r="BU97" s="3">
        <f>SUM(BK97,M3*BD3*1)/(BD6+BD4)+BD5*ABS(BK97*BD2-M3*BD4)/(BD6+BD4)</f>
        <v>0</v>
      </c>
      <c r="BV97" s="3">
        <f>SUM(BL97,N3*BD3*1)/(BD6+BD4)+BD5*ABS(BL97*BD2-N3*BD4)/(BD6+BD4)</f>
        <v>0</v>
      </c>
      <c r="BW97" s="3">
        <f>SUM(BM97,O3*BD3*1)/(BD6+BD4)+BD5*ABS(BM97*BD2-O3*BD4)/(BD6+BD4)</f>
        <v>0</v>
      </c>
      <c r="BX97" s="14">
        <f>(P3-P97)/(B3-B97)*BG2+(Z3-Z97)/(C3-C97)*BH2+(AJ3-AJ97)/(D3-D97)*BI2+(AT3-AT97)/(E3-E97)*BJ2</f>
        <v>3.3702292443500724E-2</v>
      </c>
      <c r="BY97" s="14">
        <f>(Q3-Q97)/(B3-B97)*BG2+(AA3-AA97)/(C3-C97)*BH2+(AK3-AK97)/(D3-D97)*BI2+(AU3-AU97)/(E3-E97)*BJ2</f>
        <v>4.3249686756052536E-2</v>
      </c>
      <c r="BZ97" s="14">
        <f>(R3-R97)/(B3-B97)*BG2+(AB3-AB97)/(C3-C97)*BH2+(AL3-AL97)/(D3-D97)*BI2+(AV3-AV97)/(E3-E97)*BJ2</f>
        <v>2.8062210779664486E-2</v>
      </c>
      <c r="CA97" s="14">
        <f>(S3-S97)/(B3-B97)*BG2+(AC3-AC97)/(C3-C97)*BH2+(AM3-AM97)/(D3-D97)*BI2+(AW3-AW97)/(E3-E97)*BJ2</f>
        <v>2.0438453810071831E-2</v>
      </c>
      <c r="CB97" s="14">
        <f>(T3-T97)/(B3-B97)*BG2+(AD3-AD97)/(C3-C97)*BH2+(AN3-AN97)/(D3-D97)*BI2+(AX3-AX97)/(E3-E97)*BJ2</f>
        <v>2.6556377708366295E-2</v>
      </c>
      <c r="CC97" s="14">
        <f>(U3-U97)/(B3-B97)*BG2+(AE3-AE97)/(C3-C97)*BH2+(AO3-AO97)/(D3-D97)*BI2+(AY3-AY97)/(E3-E97)*BJ2</f>
        <v>1.9453446431920041E-2</v>
      </c>
      <c r="CD97" s="14">
        <f>(V3-V97)/(B3-B97)*BG2+(AF3-AF97)/(C3-C97)*BH2+(AP3-AP97)/(D3-D97)*BI2+(AZ3-AZ97)/(E3-E97)*BJ2</f>
        <v>1.9489855513296201E-2</v>
      </c>
      <c r="CE97" s="14">
        <f>(W3-W97)/(B3-B97)*BG2+(AG3-AG97)/(C3-C97)*BH2+(AQ3-AQ97)/(D3-D97)*BI2+(BA3-BA97)/(E3-E97)*BJ2</f>
        <v>3.7464756263102805E-2</v>
      </c>
      <c r="CF97" s="14">
        <f>(X3-X97)/(B3-B97)*BG2+(AH3-AH97)/(C3-C97)*BH2+(AR3-AR97)/(D3-D97)*BI2+(BB3-BB97)/(E3-E97)*BJ2</f>
        <v>1.7807341536805056E-2</v>
      </c>
      <c r="CG97" s="14">
        <f>(Y3-Y97)/(B3-B97)*BG2+(AI3-AI97)/(C3-C97)*BH2+(AS3-AS97)/(D3-D97)*BI2+(BC3-BC97)/(E3-E97)*BJ2</f>
        <v>4.4688216311286832E-2</v>
      </c>
      <c r="CH97" s="13">
        <f t="shared" si="16"/>
        <v>0</v>
      </c>
      <c r="CI97" s="13">
        <f t="shared" si="16"/>
        <v>0</v>
      </c>
      <c r="CJ97" s="13">
        <f t="shared" si="16"/>
        <v>0</v>
      </c>
      <c r="CK97" s="13">
        <f t="shared" si="16"/>
        <v>0</v>
      </c>
      <c r="CL97" s="13">
        <f t="shared" si="16"/>
        <v>0</v>
      </c>
      <c r="CM97" s="13">
        <f t="shared" si="12"/>
        <v>0</v>
      </c>
      <c r="CN97" s="13">
        <f t="shared" si="12"/>
        <v>0</v>
      </c>
      <c r="CO97" s="13">
        <f t="shared" si="12"/>
        <v>0</v>
      </c>
      <c r="CP97" s="13">
        <f t="shared" si="12"/>
        <v>0</v>
      </c>
      <c r="CQ97" s="13">
        <f t="shared" si="12"/>
        <v>0</v>
      </c>
      <c r="CR97" s="14">
        <f t="shared" si="17"/>
        <v>0</v>
      </c>
      <c r="CS97" s="14">
        <f t="shared" si="17"/>
        <v>0</v>
      </c>
      <c r="CT97" s="14">
        <f t="shared" si="17"/>
        <v>0</v>
      </c>
      <c r="CU97" s="14">
        <f t="shared" si="17"/>
        <v>0</v>
      </c>
      <c r="CV97" s="14">
        <f t="shared" si="17"/>
        <v>0</v>
      </c>
      <c r="CW97" s="14">
        <f t="shared" si="13"/>
        <v>0</v>
      </c>
      <c r="CX97" s="14">
        <f t="shared" si="13"/>
        <v>0</v>
      </c>
      <c r="CY97" s="14">
        <f t="shared" si="13"/>
        <v>0</v>
      </c>
      <c r="CZ97" s="14">
        <f t="shared" si="13"/>
        <v>0</v>
      </c>
      <c r="DA97" s="14">
        <f t="shared" si="13"/>
        <v>0</v>
      </c>
      <c r="DB97" s="4">
        <f t="shared" si="18"/>
        <v>0</v>
      </c>
      <c r="DC97" s="4">
        <f t="shared" si="18"/>
        <v>0</v>
      </c>
      <c r="DD97" s="4">
        <f t="shared" si="18"/>
        <v>0</v>
      </c>
      <c r="DE97" s="4">
        <f t="shared" si="18"/>
        <v>0</v>
      </c>
      <c r="DF97" s="4">
        <f t="shared" si="18"/>
        <v>0</v>
      </c>
      <c r="DG97" s="4">
        <f t="shared" si="14"/>
        <v>0</v>
      </c>
      <c r="DH97" s="4">
        <f t="shared" si="14"/>
        <v>0</v>
      </c>
      <c r="DI97" s="4">
        <f t="shared" si="14"/>
        <v>0</v>
      </c>
      <c r="DJ97" s="4">
        <f t="shared" si="14"/>
        <v>0</v>
      </c>
      <c r="DK97" s="4">
        <f t="shared" si="14"/>
        <v>0</v>
      </c>
      <c r="DL97" s="3">
        <f t="shared" si="19"/>
        <v>0</v>
      </c>
      <c r="DM97" s="3">
        <f t="shared" si="19"/>
        <v>0</v>
      </c>
      <c r="DN97" s="3">
        <f t="shared" si="19"/>
        <v>0</v>
      </c>
      <c r="DO97" s="3">
        <f t="shared" si="19"/>
        <v>0</v>
      </c>
      <c r="DP97" s="3">
        <f t="shared" si="19"/>
        <v>0</v>
      </c>
      <c r="DQ97" s="3">
        <f t="shared" si="15"/>
        <v>0</v>
      </c>
      <c r="DR97" s="3">
        <f t="shared" si="15"/>
        <v>0</v>
      </c>
      <c r="DS97" s="3">
        <f t="shared" si="15"/>
        <v>0</v>
      </c>
      <c r="DT97" s="3">
        <f t="shared" si="15"/>
        <v>0</v>
      </c>
      <c r="DU97" s="3">
        <f t="shared" si="15"/>
        <v>0</v>
      </c>
      <c r="DV97" s="3"/>
    </row>
    <row r="98" spans="1:126">
      <c r="A98" s="1" t="s">
        <v>154</v>
      </c>
      <c r="B98" s="1">
        <v>14621</v>
      </c>
      <c r="C98" s="1">
        <v>14887</v>
      </c>
      <c r="D98" s="1">
        <v>16487</v>
      </c>
      <c r="E98" s="1">
        <v>12953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3">
        <f>P98/B98*BG2+Z98/C98*BH2+AJ98/D98*BI2+AT98/E98*BJ2</f>
        <v>0</v>
      </c>
      <c r="BE98" s="13">
        <f>Q98/B98*BG2+AA98/C98*BH2+AK98/D98*BI2+AU98/E98*BJ2</f>
        <v>0</v>
      </c>
      <c r="BF98" s="13">
        <f>R98/B98*BG2+AB98/C98*BH2+AL98/D98*BI2+AV98/E98*BJ2</f>
        <v>0</v>
      </c>
      <c r="BG98" s="13">
        <f>S98/B98*BG2+AC98/C98*BH2+AM98/D98*BI2+AW98/E98*BJ2</f>
        <v>0</v>
      </c>
      <c r="BH98" s="13">
        <f>T98/B98*BG2+AD98/C98*BH2+AN98/D98*BI2+AX98/E98*BJ2</f>
        <v>0</v>
      </c>
      <c r="BI98" s="13">
        <f>U98/B98*BG2+AE98/C98*BH2+AO98/D98*BI2+AY98/E98*BJ2</f>
        <v>0</v>
      </c>
      <c r="BJ98" s="13">
        <f>V98/B98*BG2+AF98/C98*BH2+AP98/D98*BI2+AZ98/E98*BJ2</f>
        <v>0</v>
      </c>
      <c r="BK98" s="13">
        <f>W98/B98*BG2+AG98/C98*BH2+AQ98/D98*BI2+BA98/E98*BJ2</f>
        <v>0</v>
      </c>
      <c r="BL98" s="13">
        <f>X98/B98*BG2+AH98/C98*BH2+AR98/D98*BI2+BB98/E98*BJ2</f>
        <v>0</v>
      </c>
      <c r="BM98" s="13">
        <f>Y98/B98*BG2+AI98/C98*BH2+AS98/D98*BI2+BC98/E98*BJ2</f>
        <v>0</v>
      </c>
      <c r="BN98" s="3">
        <f>SUM(BD98,F3*BD3*1)/(BD6+BD4)+BD5*ABS(BD98*BD2-F3*BD4)/(BD6+BD4)</f>
        <v>0</v>
      </c>
      <c r="BO98" s="3">
        <f>SUM(BE98,G3*BD3*1)/(BD6+BD4)+BD5*ABS(BE98*BD2-G3*BD4)/(BD6+BD4)</f>
        <v>0</v>
      </c>
      <c r="BP98" s="3">
        <f>SUM(BF98,H3*BD3*1)/(BD6+BD4)+BD5*ABS(BF98*BD2-H3*BD4)/(BD6+BD4)</f>
        <v>0</v>
      </c>
      <c r="BQ98" s="3">
        <f>SUM(BG98,I3*BD3*1)/(BD6+BD4)+BD5*ABS(BG98*BD2-I3*BD4)/(BD6+BD4)</f>
        <v>0</v>
      </c>
      <c r="BR98" s="3">
        <f>SUM(BH98,J3*BD3*1)/(BD6+BD4)+BD5*ABS(BH98*BD2-J3*BD4)/(BD6+BD4)</f>
        <v>0</v>
      </c>
      <c r="BS98" s="3">
        <f>SUM(BI98,K3*BD3*1)/(BD6+BD4)+BD5*ABS(BI98*BD2-K3*BD4)/(BD6+BD4)</f>
        <v>0</v>
      </c>
      <c r="BT98" s="3">
        <f>SUM(BJ98,L3*BD3*1)/(BD6+BD4)+BD5*ABS(BJ98*BD2-L3*BD4)/(BD6+BD4)</f>
        <v>0</v>
      </c>
      <c r="BU98" s="3">
        <f>SUM(BK98,M3*BD3*1)/(BD6+BD4)+BD5*ABS(BK98*BD2-M3*BD4)/(BD6+BD4)</f>
        <v>0</v>
      </c>
      <c r="BV98" s="3">
        <f>SUM(BL98,N3*BD3*1)/(BD6+BD4)+BD5*ABS(BL98*BD2-N3*BD4)/(BD6+BD4)</f>
        <v>0</v>
      </c>
      <c r="BW98" s="3">
        <f>SUM(BM98,O3*BD3*1)/(BD6+BD4)+BD5*ABS(BM98*BD2-O3*BD4)/(BD6+BD4)</f>
        <v>0</v>
      </c>
      <c r="BX98" s="14">
        <f>(P3-P98)/(B3-B98)*BG2+(Z3-Z98)/(C3-C98)*BH2+(AJ3-AJ98)/(D3-D98)*BI2+(AT3-AT98)/(E3-E98)*BJ2</f>
        <v>3.366130229875252E-2</v>
      </c>
      <c r="BY98" s="14">
        <f>(Q3-Q98)/(B3-B98)*BG2+(AA3-AA98)/(C3-C98)*BH2+(AK3-AK98)/(D3-D98)*BI2+(AU3-AU98)/(E3-E98)*BJ2</f>
        <v>4.3194611611570441E-2</v>
      </c>
      <c r="BZ98" s="14">
        <f>(R3-R98)/(B3-B98)*BG2+(AB3-AB98)/(C3-C98)*BH2+(AL3-AL98)/(D3-D98)*BI2+(AV3-AV98)/(E3-E98)*BJ2</f>
        <v>2.8029592692674712E-2</v>
      </c>
      <c r="CA98" s="14">
        <f>(S3-S98)/(B3-B98)*BG2+(AC3-AC98)/(C3-C98)*BH2+(AM3-AM98)/(D3-D98)*BI2+(AW3-AW98)/(E3-E98)*BJ2</f>
        <v>2.04134860929031E-2</v>
      </c>
      <c r="CB98" s="14">
        <f>(T3-T98)/(B3-B98)*BG2+(AD3-AD98)/(C3-C98)*BH2+(AN3-AN98)/(D3-D98)*BI2+(AX3-AX98)/(E3-E98)*BJ2</f>
        <v>2.6524685795411011E-2</v>
      </c>
      <c r="CC98" s="14">
        <f>(U3-U98)/(B3-B98)*BG2+(AE3-AE98)/(C3-C98)*BH2+(AO3-AO98)/(D3-D98)*BI2+(AY3-AY98)/(E3-E98)*BJ2</f>
        <v>1.9431350518898088E-2</v>
      </c>
      <c r="CD98" s="14">
        <f>(V3-V98)/(B3-B98)*BG2+(AF3-AF98)/(C3-C98)*BH2+(AP3-AP98)/(D3-D98)*BI2+(AZ3-AZ98)/(E3-E98)*BJ2</f>
        <v>1.9466539926555698E-2</v>
      </c>
      <c r="CE98" s="14">
        <f>(W3-W98)/(B3-B98)*BG2+(AG3-AG98)/(C3-C98)*BH2+(AQ3-AQ98)/(D3-D98)*BI2+(BA3-BA98)/(E3-E98)*BJ2</f>
        <v>3.7414601960018154E-2</v>
      </c>
      <c r="CF98" s="14">
        <f>(X3-X98)/(B3-B98)*BG2+(AH3-AH98)/(C3-C98)*BH2+(AR3-AR98)/(D3-D98)*BI2+(BB3-BB98)/(E3-E98)*BJ2</f>
        <v>1.7785870151903586E-2</v>
      </c>
      <c r="CG98" s="14">
        <f>(Y3-Y98)/(B3-B98)*BG2+(AI3-AI98)/(C3-C98)*BH2+(AS3-AS98)/(D3-D98)*BI2+(BC3-BC98)/(E3-E98)*BJ2</f>
        <v>4.4636658861690791E-2</v>
      </c>
      <c r="CH98" s="13">
        <f t="shared" si="16"/>
        <v>0</v>
      </c>
      <c r="CI98" s="13">
        <f t="shared" si="16"/>
        <v>0</v>
      </c>
      <c r="CJ98" s="13">
        <f t="shared" si="16"/>
        <v>0</v>
      </c>
      <c r="CK98" s="13">
        <f t="shared" si="16"/>
        <v>0</v>
      </c>
      <c r="CL98" s="13">
        <f t="shared" si="16"/>
        <v>0</v>
      </c>
      <c r="CM98" s="13">
        <f t="shared" si="12"/>
        <v>0</v>
      </c>
      <c r="CN98" s="13">
        <f t="shared" si="12"/>
        <v>0</v>
      </c>
      <c r="CO98" s="13">
        <f t="shared" si="12"/>
        <v>0</v>
      </c>
      <c r="CP98" s="13">
        <f t="shared" si="12"/>
        <v>0</v>
      </c>
      <c r="CQ98" s="13">
        <f t="shared" si="12"/>
        <v>0</v>
      </c>
      <c r="CR98" s="14">
        <f t="shared" si="17"/>
        <v>0</v>
      </c>
      <c r="CS98" s="14">
        <f t="shared" si="17"/>
        <v>0</v>
      </c>
      <c r="CT98" s="14">
        <f t="shared" si="17"/>
        <v>0</v>
      </c>
      <c r="CU98" s="14">
        <f t="shared" si="17"/>
        <v>0</v>
      </c>
      <c r="CV98" s="14">
        <f t="shared" si="17"/>
        <v>0</v>
      </c>
      <c r="CW98" s="14">
        <f t="shared" si="13"/>
        <v>0</v>
      </c>
      <c r="CX98" s="14">
        <f t="shared" si="13"/>
        <v>0</v>
      </c>
      <c r="CY98" s="14">
        <f t="shared" si="13"/>
        <v>0</v>
      </c>
      <c r="CZ98" s="14">
        <f t="shared" si="13"/>
        <v>0</v>
      </c>
      <c r="DA98" s="14">
        <f t="shared" si="13"/>
        <v>0</v>
      </c>
      <c r="DB98" s="4">
        <f t="shared" si="18"/>
        <v>0</v>
      </c>
      <c r="DC98" s="4">
        <f t="shared" si="18"/>
        <v>0</v>
      </c>
      <c r="DD98" s="4">
        <f t="shared" si="18"/>
        <v>0</v>
      </c>
      <c r="DE98" s="4">
        <f t="shared" si="18"/>
        <v>0</v>
      </c>
      <c r="DF98" s="4">
        <f t="shared" si="18"/>
        <v>0</v>
      </c>
      <c r="DG98" s="4">
        <f t="shared" si="14"/>
        <v>0</v>
      </c>
      <c r="DH98" s="4">
        <f t="shared" si="14"/>
        <v>0</v>
      </c>
      <c r="DI98" s="4">
        <f t="shared" si="14"/>
        <v>0</v>
      </c>
      <c r="DJ98" s="4">
        <f t="shared" si="14"/>
        <v>0</v>
      </c>
      <c r="DK98" s="4">
        <f t="shared" si="14"/>
        <v>0</v>
      </c>
      <c r="DL98" s="3">
        <f t="shared" si="19"/>
        <v>0</v>
      </c>
      <c r="DM98" s="3">
        <f t="shared" si="19"/>
        <v>0</v>
      </c>
      <c r="DN98" s="3">
        <f t="shared" si="19"/>
        <v>0</v>
      </c>
      <c r="DO98" s="3">
        <f t="shared" si="19"/>
        <v>0</v>
      </c>
      <c r="DP98" s="3">
        <f t="shared" si="19"/>
        <v>0</v>
      </c>
      <c r="DQ98" s="3">
        <f t="shared" si="15"/>
        <v>0</v>
      </c>
      <c r="DR98" s="3">
        <f t="shared" si="15"/>
        <v>0</v>
      </c>
      <c r="DS98" s="3">
        <f t="shared" si="15"/>
        <v>0</v>
      </c>
      <c r="DT98" s="3">
        <f t="shared" si="15"/>
        <v>0</v>
      </c>
      <c r="DU98" s="3">
        <f t="shared" si="15"/>
        <v>0</v>
      </c>
      <c r="DV98" s="3"/>
    </row>
    <row r="99" spans="1:126">
      <c r="A99" s="1" t="s">
        <v>155</v>
      </c>
      <c r="B99" s="1">
        <v>14555</v>
      </c>
      <c r="C99" s="1">
        <v>18243</v>
      </c>
      <c r="D99" s="1">
        <v>19461</v>
      </c>
      <c r="E99" s="1">
        <v>17280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3">
        <f>P99/B99*BG2+Z99/C99*BH2+AJ99/D99*BI2+AT99/E99*BJ2</f>
        <v>0</v>
      </c>
      <c r="BE99" s="13">
        <f>Q99/B99*BG2+AA99/C99*BH2+AK99/D99*BI2+AU99/E99*BJ2</f>
        <v>0</v>
      </c>
      <c r="BF99" s="13">
        <f>R99/B99*BG2+AB99/C99*BH2+AL99/D99*BI2+AV99/E99*BJ2</f>
        <v>0</v>
      </c>
      <c r="BG99" s="13">
        <f>S99/B99*BG2+AC99/C99*BH2+AM99/D99*BI2+AW99/E99*BJ2</f>
        <v>0</v>
      </c>
      <c r="BH99" s="13">
        <f>T99/B99*BG2+AD99/C99*BH2+AN99/D99*BI2+AX99/E99*BJ2</f>
        <v>0</v>
      </c>
      <c r="BI99" s="13">
        <f>U99/B99*BG2+AE99/C99*BH2+AO99/D99*BI2+AY99/E99*BJ2</f>
        <v>0</v>
      </c>
      <c r="BJ99" s="13">
        <f>V99/B99*BG2+AF99/C99*BH2+AP99/D99*BI2+AZ99/E99*BJ2</f>
        <v>0</v>
      </c>
      <c r="BK99" s="13">
        <f>W99/B99*BG2+AG99/C99*BH2+AQ99/D99*BI2+BA99/E99*BJ2</f>
        <v>0</v>
      </c>
      <c r="BL99" s="13">
        <f>X99/B99*BG2+AH99/C99*BH2+AR99/D99*BI2+BB99/E99*BJ2</f>
        <v>0</v>
      </c>
      <c r="BM99" s="13">
        <f>Y99/B99*BG2+AI99/C99*BH2+AS99/D99*BI2+BC99/E99*BJ2</f>
        <v>0</v>
      </c>
      <c r="BN99" s="3">
        <f>SUM(BD99,F3*BD3*1)/(BD6+BD4)+BD5*ABS(BD99*BD2-F3*BD4)/(BD6+BD4)</f>
        <v>0</v>
      </c>
      <c r="BO99" s="3">
        <f>SUM(BE99,G3*BD3*1)/(BD6+BD4)+BD5*ABS(BE99*BD2-G3*BD4)/(BD6+BD4)</f>
        <v>0</v>
      </c>
      <c r="BP99" s="3">
        <f>SUM(BF99,H3*BD3*1)/(BD6+BD4)+BD5*ABS(BF99*BD2-H3*BD4)/(BD6+BD4)</f>
        <v>0</v>
      </c>
      <c r="BQ99" s="3">
        <f>SUM(BG99,I3*BD3*1)/(BD6+BD4)+BD5*ABS(BG99*BD2-I3*BD4)/(BD6+BD4)</f>
        <v>0</v>
      </c>
      <c r="BR99" s="3">
        <f>SUM(BH99,J3*BD3*1)/(BD6+BD4)+BD5*ABS(BH99*BD2-J3*BD4)/(BD6+BD4)</f>
        <v>0</v>
      </c>
      <c r="BS99" s="3">
        <f>SUM(BI99,K3*BD3*1)/(BD6+BD4)+BD5*ABS(BI99*BD2-K3*BD4)/(BD6+BD4)</f>
        <v>0</v>
      </c>
      <c r="BT99" s="3">
        <f>SUM(BJ99,L3*BD3*1)/(BD6+BD4)+BD5*ABS(BJ99*BD2-L3*BD4)/(BD6+BD4)</f>
        <v>0</v>
      </c>
      <c r="BU99" s="3">
        <f>SUM(BK99,M3*BD3*1)/(BD6+BD4)+BD5*ABS(BK99*BD2-M3*BD4)/(BD6+BD4)</f>
        <v>0</v>
      </c>
      <c r="BV99" s="3">
        <f>SUM(BL99,N3*BD3*1)/(BD6+BD4)+BD5*ABS(BL99*BD2-N3*BD4)/(BD6+BD4)</f>
        <v>0</v>
      </c>
      <c r="BW99" s="3">
        <f>SUM(BM99,O3*BD3*1)/(BD6+BD4)+BD5*ABS(BM99*BD2-O3*BD4)/(BD6+BD4)</f>
        <v>0</v>
      </c>
      <c r="BX99" s="14">
        <f>(P3-P99)/(B3-B99)*BG2+(Z3-Z99)/(C3-C99)*BH2+(AJ3-AJ99)/(D3-D99)*BI2+(AT3-AT99)/(E3-E99)*BJ2</f>
        <v>3.3703997269992153E-2</v>
      </c>
      <c r="BY99" s="14">
        <f>(Q3-Q99)/(B3-B99)*BG2+(AA3-AA99)/(C3-C99)*BH2+(AK3-AK99)/(D3-D99)*BI2+(AU3-AU99)/(E3-E99)*BJ2</f>
        <v>4.3250871073619697E-2</v>
      </c>
      <c r="BZ99" s="14">
        <f>(R3-R99)/(B3-B99)*BG2+(AB3-AB99)/(C3-C99)*BH2+(AL3-AL99)/(D3-D99)*BI2+(AV3-AV99)/(E3-E99)*BJ2</f>
        <v>2.8064769353570298E-2</v>
      </c>
      <c r="CA99" s="14">
        <f>(S3-S99)/(B3-B99)*BG2+(AC3-AC99)/(C3-C99)*BH2+(AM3-AM99)/(D3-D99)*BI2+(AW3-AW99)/(E3-E99)*BJ2</f>
        <v>2.0439147994919714E-2</v>
      </c>
      <c r="CB99" s="14">
        <f>(T3-T99)/(B3-B99)*BG2+(AD3-AD99)/(C3-C99)*BH2+(AN3-AN99)/(D3-D99)*BI2+(AX3-AX99)/(E3-E99)*BJ2</f>
        <v>2.6558653907711616E-2</v>
      </c>
      <c r="CC99" s="14">
        <f>(U3-U99)/(B3-B99)*BG2+(AE3-AE99)/(C3-C99)*BH2+(AO3-AO99)/(D3-D99)*BI2+(AY3-AY99)/(E3-E99)*BJ2</f>
        <v>1.9455301667241777E-2</v>
      </c>
      <c r="CD99" s="14">
        <f>(V3-V99)/(B3-B99)*BG2+(AF3-AF99)/(C3-C99)*BH2+(AP3-AP99)/(D3-D99)*BI2+(AZ3-AZ99)/(E3-E99)*BJ2</f>
        <v>1.9490569106380622E-2</v>
      </c>
      <c r="CE99" s="14">
        <f>(W3-W99)/(B3-B99)*BG2+(AG3-AG99)/(C3-C99)*BH2+(AQ3-AQ99)/(D3-D99)*BI2+(BA3-BA99)/(E3-E99)*BJ2</f>
        <v>3.7465408840854697E-2</v>
      </c>
      <c r="CF99" s="14">
        <f>(X3-X99)/(B3-B99)*BG2+(AH3-AH99)/(C3-C99)*BH2+(AR3-AR99)/(D3-D99)*BI2+(BB3-BB99)/(E3-E99)*BJ2</f>
        <v>1.7808384848169347E-2</v>
      </c>
      <c r="CG99" s="14">
        <f>(Y3-Y99)/(B3-B99)*BG2+(AI3-AI99)/(C3-C99)*BH2+(AS3-AS99)/(D3-D99)*BI2+(BC3-BC99)/(E3-E99)*BJ2</f>
        <v>4.469163806635558E-2</v>
      </c>
      <c r="CH99" s="13">
        <f t="shared" si="16"/>
        <v>0</v>
      </c>
      <c r="CI99" s="13">
        <f t="shared" si="16"/>
        <v>0</v>
      </c>
      <c r="CJ99" s="13">
        <f t="shared" si="16"/>
        <v>0</v>
      </c>
      <c r="CK99" s="13">
        <f t="shared" si="16"/>
        <v>0</v>
      </c>
      <c r="CL99" s="13">
        <f t="shared" si="16"/>
        <v>0</v>
      </c>
      <c r="CM99" s="13">
        <f t="shared" si="12"/>
        <v>0</v>
      </c>
      <c r="CN99" s="13">
        <f t="shared" si="12"/>
        <v>0</v>
      </c>
      <c r="CO99" s="13">
        <f t="shared" si="12"/>
        <v>0</v>
      </c>
      <c r="CP99" s="13">
        <f t="shared" si="12"/>
        <v>0</v>
      </c>
      <c r="CQ99" s="13">
        <f t="shared" si="12"/>
        <v>0</v>
      </c>
      <c r="CR99" s="14">
        <f t="shared" si="17"/>
        <v>0</v>
      </c>
      <c r="CS99" s="14">
        <f t="shared" si="17"/>
        <v>0</v>
      </c>
      <c r="CT99" s="14">
        <f t="shared" si="17"/>
        <v>0</v>
      </c>
      <c r="CU99" s="14">
        <f t="shared" si="17"/>
        <v>0</v>
      </c>
      <c r="CV99" s="14">
        <f t="shared" si="17"/>
        <v>0</v>
      </c>
      <c r="CW99" s="14">
        <f t="shared" si="13"/>
        <v>0</v>
      </c>
      <c r="CX99" s="14">
        <f t="shared" si="13"/>
        <v>0</v>
      </c>
      <c r="CY99" s="14">
        <f t="shared" si="13"/>
        <v>0</v>
      </c>
      <c r="CZ99" s="14">
        <f t="shared" si="13"/>
        <v>0</v>
      </c>
      <c r="DA99" s="14">
        <f t="shared" si="13"/>
        <v>0</v>
      </c>
      <c r="DB99" s="4">
        <f t="shared" si="18"/>
        <v>0</v>
      </c>
      <c r="DC99" s="4">
        <f t="shared" si="18"/>
        <v>0</v>
      </c>
      <c r="DD99" s="4">
        <f t="shared" si="18"/>
        <v>0</v>
      </c>
      <c r="DE99" s="4">
        <f t="shared" si="18"/>
        <v>0</v>
      </c>
      <c r="DF99" s="4">
        <f t="shared" si="18"/>
        <v>0</v>
      </c>
      <c r="DG99" s="4">
        <f t="shared" si="14"/>
        <v>0</v>
      </c>
      <c r="DH99" s="4">
        <f t="shared" si="14"/>
        <v>0</v>
      </c>
      <c r="DI99" s="4">
        <f t="shared" si="14"/>
        <v>0</v>
      </c>
      <c r="DJ99" s="4">
        <f t="shared" si="14"/>
        <v>0</v>
      </c>
      <c r="DK99" s="4">
        <f t="shared" si="14"/>
        <v>0</v>
      </c>
      <c r="DL99" s="3">
        <f t="shared" si="19"/>
        <v>0</v>
      </c>
      <c r="DM99" s="3">
        <f t="shared" si="19"/>
        <v>0</v>
      </c>
      <c r="DN99" s="3">
        <f t="shared" si="19"/>
        <v>0</v>
      </c>
      <c r="DO99" s="3">
        <f t="shared" si="19"/>
        <v>0</v>
      </c>
      <c r="DP99" s="3">
        <f t="shared" si="19"/>
        <v>0</v>
      </c>
      <c r="DQ99" s="3">
        <f t="shared" si="15"/>
        <v>0</v>
      </c>
      <c r="DR99" s="3">
        <f t="shared" si="15"/>
        <v>0</v>
      </c>
      <c r="DS99" s="3">
        <f t="shared" si="15"/>
        <v>0</v>
      </c>
      <c r="DT99" s="3">
        <f t="shared" si="15"/>
        <v>0</v>
      </c>
      <c r="DU99" s="3">
        <f t="shared" si="15"/>
        <v>0</v>
      </c>
      <c r="DV99" s="3"/>
    </row>
    <row r="100" spans="1:126">
      <c r="A100" s="1" t="s">
        <v>156</v>
      </c>
      <c r="B100" s="1">
        <v>14460</v>
      </c>
      <c r="C100" s="1">
        <v>15779</v>
      </c>
      <c r="D100" s="1">
        <v>17363</v>
      </c>
      <c r="E100" s="1">
        <v>15395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3">
        <f>P100/B100*BG2+Z100/C100*BH2+AJ100/D100*BI2+AT100/E100*BJ2</f>
        <v>0</v>
      </c>
      <c r="BE100" s="13">
        <f>Q100/B100*BG2+AA100/C100*BH2+AK100/D100*BI2+AU100/E100*BJ2</f>
        <v>0</v>
      </c>
      <c r="BF100" s="13">
        <f>R100/B100*BG2+AB100/C100*BH2+AL100/D100*BI2+AV100/E100*BJ2</f>
        <v>0</v>
      </c>
      <c r="BG100" s="13">
        <f>S100/B100*BG2+AC100/C100*BH2+AM100/D100*BI2+AW100/E100*BJ2</f>
        <v>0</v>
      </c>
      <c r="BH100" s="13">
        <f>T100/B100*BG2+AD100/C100*BH2+AN100/D100*BI2+AX100/E100*BJ2</f>
        <v>0</v>
      </c>
      <c r="BI100" s="13">
        <f>U100/B100*BG2+AE100/C100*BH2+AO100/D100*BI2+AY100/E100*BJ2</f>
        <v>0</v>
      </c>
      <c r="BJ100" s="13">
        <f>V100/B100*BG2+AF100/C100*BH2+AP100/D100*BI2+AZ100/E100*BJ2</f>
        <v>0</v>
      </c>
      <c r="BK100" s="13">
        <f>W100/B100*BG2+AG100/C100*BH2+AQ100/D100*BI2+BA100/E100*BJ2</f>
        <v>0</v>
      </c>
      <c r="BL100" s="13">
        <f>X100/B100*BG2+AH100/C100*BH2+AR100/D100*BI2+BB100/E100*BJ2</f>
        <v>0</v>
      </c>
      <c r="BM100" s="13">
        <f>Y100/B100*BG2+AI100/C100*BH2+AS100/D100*BI2+BC100/E100*BJ2</f>
        <v>0</v>
      </c>
      <c r="BN100" s="3">
        <f>SUM(BD100,F3*BD3*1)/(BD6+BD4)+BD5*ABS(BD100*BD2-F3*BD4)/(BD6+BD4)</f>
        <v>0</v>
      </c>
      <c r="BO100" s="3">
        <f>SUM(BE100,G3*BD3*1)/(BD6+BD4)+BD5*ABS(BE100*BD2-G3*BD4)/(BD6+BD4)</f>
        <v>0</v>
      </c>
      <c r="BP100" s="3">
        <f>SUM(BF100,H3*BD3*1)/(BD6+BD4)+BD5*ABS(BF100*BD2-H3*BD4)/(BD6+BD4)</f>
        <v>0</v>
      </c>
      <c r="BQ100" s="3">
        <f>SUM(BG100,I3*BD3*1)/(BD6+BD4)+BD5*ABS(BG100*BD2-I3*BD4)/(BD6+BD4)</f>
        <v>0</v>
      </c>
      <c r="BR100" s="3">
        <f>SUM(BH100,J3*BD3*1)/(BD6+BD4)+BD5*ABS(BH100*BD2-J3*BD4)/(BD6+BD4)</f>
        <v>0</v>
      </c>
      <c r="BS100" s="3">
        <f>SUM(BI100,K3*BD3*1)/(BD6+BD4)+BD5*ABS(BI100*BD2-K3*BD4)/(BD6+BD4)</f>
        <v>0</v>
      </c>
      <c r="BT100" s="3">
        <f>SUM(BJ100,L3*BD3*1)/(BD6+BD4)+BD5*ABS(BJ100*BD2-L3*BD4)/(BD6+BD4)</f>
        <v>0</v>
      </c>
      <c r="BU100" s="3">
        <f>SUM(BK100,M3*BD3*1)/(BD6+BD4)+BD5*ABS(BK100*BD2-M3*BD4)/(BD6+BD4)</f>
        <v>0</v>
      </c>
      <c r="BV100" s="3">
        <f>SUM(BL100,N3*BD3*1)/(BD6+BD4)+BD5*ABS(BL100*BD2-N3*BD4)/(BD6+BD4)</f>
        <v>0</v>
      </c>
      <c r="BW100" s="3">
        <f>SUM(BM100,O3*BD3*1)/(BD6+BD4)+BD5*ABS(BM100*BD2-O3*BD4)/(BD6+BD4)</f>
        <v>0</v>
      </c>
      <c r="BX100" s="14">
        <f>(P3-P100)/(B3-B100)*BG2+(Z3-Z100)/(C3-C100)*BH2+(AJ3-AJ100)/(D3-D100)*BI2+(AT3-AT100)/(E3-E100)*BJ2</f>
        <v>3.3678242334943959E-2</v>
      </c>
      <c r="BY100" s="14">
        <f>(Q3-Q100)/(B3-B100)*BG2+(AA3-AA100)/(C3-C100)*BH2+(AK3-AK100)/(D3-D100)*BI2+(AU3-AU100)/(E3-E100)*BJ2</f>
        <v>4.3217527294531828E-2</v>
      </c>
      <c r="BZ100" s="14">
        <f>(R3-R100)/(B3-B100)*BG2+(AB3-AB100)/(C3-C100)*BH2+(AL3-AL100)/(D3-D100)*BI2+(AV3-AV100)/(E3-E100)*BJ2</f>
        <v>2.8043198114362532E-2</v>
      </c>
      <c r="CA100" s="14">
        <f>(S3-S100)/(B3-B100)*BG2+(AC3-AC100)/(C3-C100)*BH2+(AM3-AM100)/(D3-D100)*BI2+(AW3-AW100)/(E3-E100)*BJ2</f>
        <v>2.0423853004280526E-2</v>
      </c>
      <c r="CB100" s="14">
        <f>(T3-T100)/(B3-B100)*BG2+(AD3-AD100)/(C3-C100)*BH2+(AN3-AN100)/(D3-D100)*BI2+(AX3-AX100)/(E3-E100)*BJ2</f>
        <v>2.6537869749115345E-2</v>
      </c>
      <c r="CC100" s="14">
        <f>(U3-U100)/(B3-B100)*BG2+(AE3-AE100)/(C3-C100)*BH2+(AO3-AO100)/(D3-D100)*BI2+(AY3-AY100)/(E3-E100)*BJ2</f>
        <v>1.9440419919548653E-2</v>
      </c>
      <c r="CD100" s="14">
        <f>(V3-V100)/(B3-B100)*BG2+(AF3-AF100)/(C3-C100)*BH2+(AP3-AP100)/(D3-D100)*BI2+(AZ3-AZ100)/(E3-E100)*BJ2</f>
        <v>1.9476025830222697E-2</v>
      </c>
      <c r="CE100" s="14">
        <f>(W3-W100)/(B3-B100)*BG2+(AG3-AG100)/(C3-C100)*BH2+(AQ3-AQ100)/(D3-D100)*BI2+(BA3-BA100)/(E3-E100)*BJ2</f>
        <v>3.7435733886808001E-2</v>
      </c>
      <c r="CF100" s="14">
        <f>(X3-X100)/(B3-B100)*BG2+(AH3-AH100)/(C3-C100)*BH2+(AR3-AR100)/(D3-D100)*BI2+(BB3-BB100)/(E3-E100)*BJ2</f>
        <v>1.7794744799933003E-2</v>
      </c>
      <c r="CG100" s="14">
        <f>(Y3-Y100)/(B3-B100)*BG2+(AI3-AI100)/(C3-C100)*BH2+(AS3-AS100)/(D3-D100)*BI2+(BC3-BC100)/(E3-E100)*BJ2</f>
        <v>4.4657534818604218E-2</v>
      </c>
      <c r="CH100" s="13">
        <f t="shared" si="16"/>
        <v>0</v>
      </c>
      <c r="CI100" s="13">
        <f t="shared" si="16"/>
        <v>0</v>
      </c>
      <c r="CJ100" s="13">
        <f t="shared" si="16"/>
        <v>0</v>
      </c>
      <c r="CK100" s="13">
        <f t="shared" si="16"/>
        <v>0</v>
      </c>
      <c r="CL100" s="13">
        <f t="shared" si="16"/>
        <v>0</v>
      </c>
      <c r="CM100" s="13">
        <f t="shared" si="12"/>
        <v>0</v>
      </c>
      <c r="CN100" s="13">
        <f t="shared" si="12"/>
        <v>0</v>
      </c>
      <c r="CO100" s="13">
        <f t="shared" si="12"/>
        <v>0</v>
      </c>
      <c r="CP100" s="13">
        <f t="shared" si="12"/>
        <v>0</v>
      </c>
      <c r="CQ100" s="13">
        <f t="shared" si="12"/>
        <v>0</v>
      </c>
      <c r="CR100" s="14">
        <f t="shared" si="17"/>
        <v>0</v>
      </c>
      <c r="CS100" s="14">
        <f t="shared" si="17"/>
        <v>0</v>
      </c>
      <c r="CT100" s="14">
        <f t="shared" si="17"/>
        <v>0</v>
      </c>
      <c r="CU100" s="14">
        <f t="shared" si="17"/>
        <v>0</v>
      </c>
      <c r="CV100" s="14">
        <f t="shared" si="17"/>
        <v>0</v>
      </c>
      <c r="CW100" s="14">
        <f t="shared" si="13"/>
        <v>0</v>
      </c>
      <c r="CX100" s="14">
        <f t="shared" si="13"/>
        <v>0</v>
      </c>
      <c r="CY100" s="14">
        <f t="shared" si="13"/>
        <v>0</v>
      </c>
      <c r="CZ100" s="14">
        <f t="shared" si="13"/>
        <v>0</v>
      </c>
      <c r="DA100" s="14">
        <f t="shared" si="13"/>
        <v>0</v>
      </c>
      <c r="DB100" s="4">
        <f t="shared" si="18"/>
        <v>0</v>
      </c>
      <c r="DC100" s="4">
        <f t="shared" si="18"/>
        <v>0</v>
      </c>
      <c r="DD100" s="4">
        <f t="shared" si="18"/>
        <v>0</v>
      </c>
      <c r="DE100" s="4">
        <f t="shared" si="18"/>
        <v>0</v>
      </c>
      <c r="DF100" s="4">
        <f t="shared" si="18"/>
        <v>0</v>
      </c>
      <c r="DG100" s="4">
        <f t="shared" si="14"/>
        <v>0</v>
      </c>
      <c r="DH100" s="4">
        <f t="shared" si="14"/>
        <v>0</v>
      </c>
      <c r="DI100" s="4">
        <f t="shared" si="14"/>
        <v>0</v>
      </c>
      <c r="DJ100" s="4">
        <f t="shared" si="14"/>
        <v>0</v>
      </c>
      <c r="DK100" s="4">
        <f t="shared" si="14"/>
        <v>0</v>
      </c>
      <c r="DL100" s="3">
        <f t="shared" si="19"/>
        <v>0</v>
      </c>
      <c r="DM100" s="3">
        <f t="shared" si="19"/>
        <v>0</v>
      </c>
      <c r="DN100" s="3">
        <f t="shared" si="19"/>
        <v>0</v>
      </c>
      <c r="DO100" s="3">
        <f t="shared" si="19"/>
        <v>0</v>
      </c>
      <c r="DP100" s="3">
        <f t="shared" si="19"/>
        <v>0</v>
      </c>
      <c r="DQ100" s="3">
        <f t="shared" si="15"/>
        <v>0</v>
      </c>
      <c r="DR100" s="3">
        <f t="shared" si="15"/>
        <v>0</v>
      </c>
      <c r="DS100" s="3">
        <f t="shared" si="15"/>
        <v>0</v>
      </c>
      <c r="DT100" s="3">
        <f t="shared" si="15"/>
        <v>0</v>
      </c>
      <c r="DU100" s="3">
        <f t="shared" si="15"/>
        <v>0</v>
      </c>
      <c r="DV100" s="3"/>
    </row>
    <row r="101" spans="1:126">
      <c r="A101" s="1" t="s">
        <v>157</v>
      </c>
      <c r="B101" s="1">
        <v>14072</v>
      </c>
      <c r="C101" s="1">
        <v>14115</v>
      </c>
      <c r="D101" s="1">
        <v>16036</v>
      </c>
      <c r="E101" s="1">
        <v>15981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3">
        <f>P101/B101*BG2+Z101/C101*BH2+AJ101/D101*BI2+AT101/E101*BJ2</f>
        <v>0</v>
      </c>
      <c r="BE101" s="13">
        <f>Q101/B101*BG2+AA101/C101*BH2+AK101/D101*BI2+AU101/E101*BJ2</f>
        <v>0</v>
      </c>
      <c r="BF101" s="13">
        <f>R101/B101*BG2+AB101/C101*BH2+AL101/D101*BI2+AV101/E101*BJ2</f>
        <v>0</v>
      </c>
      <c r="BG101" s="13">
        <f>S101/B101*BG2+AC101/C101*BH2+AM101/D101*BI2+AW101/E101*BJ2</f>
        <v>0</v>
      </c>
      <c r="BH101" s="13">
        <f>T101/B101*BG2+AD101/C101*BH2+AN101/D101*BI2+AX101/E101*BJ2</f>
        <v>0</v>
      </c>
      <c r="BI101" s="13">
        <f>U101/B101*BG2+AE101/C101*BH2+AO101/D101*BI2+AY101/E101*BJ2</f>
        <v>0</v>
      </c>
      <c r="BJ101" s="13">
        <f>V101/B101*BG2+AF101/C101*BH2+AP101/D101*BI2+AZ101/E101*BJ2</f>
        <v>0</v>
      </c>
      <c r="BK101" s="13">
        <f>W101/B101*BG2+AG101/C101*BH2+AQ101/D101*BI2+BA101/E101*BJ2</f>
        <v>0</v>
      </c>
      <c r="BL101" s="13">
        <f>X101/B101*BG2+AH101/C101*BH2+AR101/D101*BI2+BB101/E101*BJ2</f>
        <v>0</v>
      </c>
      <c r="BM101" s="13">
        <f>Y101/B101*BG2+AI101/C101*BH2+AS101/D101*BI2+BC101/E101*BJ2</f>
        <v>0</v>
      </c>
      <c r="BN101" s="3">
        <f>SUM(BD101,F3*BD3*1)/(BD6+BD4)+BD5*ABS(BD101*BD2-F3*BD4)/(BD6+BD4)</f>
        <v>0</v>
      </c>
      <c r="BO101" s="3">
        <f>SUM(BE101,G3*BD3*1)/(BD6+BD4)+BD5*ABS(BE101*BD2-G3*BD4)/(BD6+BD4)</f>
        <v>0</v>
      </c>
      <c r="BP101" s="3">
        <f>SUM(BF101,H3*BD3*1)/(BD6+BD4)+BD5*ABS(BF101*BD2-H3*BD4)/(BD6+BD4)</f>
        <v>0</v>
      </c>
      <c r="BQ101" s="3">
        <f>SUM(BG101,I3*BD3*1)/(BD6+BD4)+BD5*ABS(BG101*BD2-I3*BD4)/(BD6+BD4)</f>
        <v>0</v>
      </c>
      <c r="BR101" s="3">
        <f>SUM(BH101,J3*BD3*1)/(BD6+BD4)+BD5*ABS(BH101*BD2-J3*BD4)/(BD6+BD4)</f>
        <v>0</v>
      </c>
      <c r="BS101" s="3">
        <f>SUM(BI101,K3*BD3*1)/(BD6+BD4)+BD5*ABS(BI101*BD2-K3*BD4)/(BD6+BD4)</f>
        <v>0</v>
      </c>
      <c r="BT101" s="3">
        <f>SUM(BJ101,L3*BD3*1)/(BD6+BD4)+BD5*ABS(BJ101*BD2-L3*BD4)/(BD6+BD4)</f>
        <v>0</v>
      </c>
      <c r="BU101" s="3">
        <f>SUM(BK101,M3*BD3*1)/(BD6+BD4)+BD5*ABS(BK101*BD2-M3*BD4)/(BD6+BD4)</f>
        <v>0</v>
      </c>
      <c r="BV101" s="3">
        <f>SUM(BL101,N3*BD3*1)/(BD6+BD4)+BD5*ABS(BL101*BD2-N3*BD4)/(BD6+BD4)</f>
        <v>0</v>
      </c>
      <c r="BW101" s="3">
        <f>SUM(BM101,O3*BD3*1)/(BD6+BD4)+BD5*ABS(BM101*BD2-O3*BD4)/(BD6+BD4)</f>
        <v>0</v>
      </c>
      <c r="BX101" s="14">
        <f>(P3-P101)/(B3-B101)*BG2+(Z3-Z101)/(C3-C101)*BH2+(AJ3-AJ101)/(D3-D101)*BI2+(AT3-AT101)/(E3-E101)*BJ2</f>
        <v>3.3668684260485901E-2</v>
      </c>
      <c r="BY101" s="14">
        <f>(Q3-Q101)/(B3-B101)*BG2+(AA3-AA101)/(C3-C101)*BH2+(AK3-AK101)/(D3-D101)*BI2+(AU3-AU101)/(E3-E101)*BJ2</f>
        <v>4.3206224342965123E-2</v>
      </c>
      <c r="BZ101" s="14">
        <f>(R3-R101)/(B3-B101)*BG2+(AB3-AB101)/(C3-C101)*BH2+(AL3-AL101)/(D3-D101)*BI2+(AV3-AV101)/(E3-E101)*BJ2</f>
        <v>2.8034581809137853E-2</v>
      </c>
      <c r="CA101" s="14">
        <f>(S3-S101)/(B3-B101)*BG2+(AC3-AC101)/(C3-C101)*BH2+(AM3-AM101)/(D3-D101)*BI2+(AW3-AW101)/(E3-E101)*BJ2</f>
        <v>2.0418484619993307E-2</v>
      </c>
      <c r="CB101" s="14">
        <f>(T3-T101)/(B3-B101)*BG2+(AD3-AD101)/(C3-C101)*BH2+(AN3-AN101)/(D3-D101)*BI2+(AX3-AX101)/(E3-E101)*BJ2</f>
        <v>2.6529670248962654E-2</v>
      </c>
      <c r="CC101" s="14">
        <f>(U3-U101)/(B3-B101)*BG2+(AE3-AE101)/(C3-C101)*BH2+(AO3-AO101)/(D3-D101)*BI2+(AY3-AY101)/(E3-E101)*BJ2</f>
        <v>1.9434129967139297E-2</v>
      </c>
      <c r="CD101" s="14">
        <f>(V3-V101)/(B3-B101)*BG2+(AF3-AF101)/(C3-C101)*BH2+(AP3-AP101)/(D3-D101)*BI2+(AZ3-AZ101)/(E3-E101)*BJ2</f>
        <v>1.9470518099031636E-2</v>
      </c>
      <c r="CE101" s="14">
        <f>(W3-W101)/(B3-B101)*BG2+(AG3-AG101)/(C3-C101)*BH2+(AQ3-AQ101)/(D3-D101)*BI2+(BA3-BA101)/(E3-E101)*BJ2</f>
        <v>3.7426516619731717E-2</v>
      </c>
      <c r="CF101" s="14">
        <f>(X3-X101)/(B3-B101)*BG2+(AH3-AH101)/(C3-C101)*BH2+(AR3-AR101)/(D3-D101)*BI2+(BB3-BB101)/(E3-E101)*BJ2</f>
        <v>1.7789581395167613E-2</v>
      </c>
      <c r="CG101" s="14">
        <f>(Y3-Y101)/(B3-B101)*BG2+(AI3-AI101)/(C3-C101)*BH2+(AS3-AS101)/(D3-D101)*BI2+(BC3-BC101)/(E3-E101)*BJ2</f>
        <v>4.4643207624418667E-2</v>
      </c>
      <c r="CH101" s="13">
        <f t="shared" si="16"/>
        <v>0</v>
      </c>
      <c r="CI101" s="13">
        <f t="shared" si="16"/>
        <v>0</v>
      </c>
      <c r="CJ101" s="13">
        <f t="shared" si="16"/>
        <v>0</v>
      </c>
      <c r="CK101" s="13">
        <f t="shared" si="16"/>
        <v>0</v>
      </c>
      <c r="CL101" s="13">
        <f t="shared" si="16"/>
        <v>0</v>
      </c>
      <c r="CM101" s="13">
        <f t="shared" si="12"/>
        <v>0</v>
      </c>
      <c r="CN101" s="13">
        <f t="shared" si="12"/>
        <v>0</v>
      </c>
      <c r="CO101" s="13">
        <f t="shared" si="12"/>
        <v>0</v>
      </c>
      <c r="CP101" s="13">
        <f t="shared" si="12"/>
        <v>0</v>
      </c>
      <c r="CQ101" s="13">
        <f t="shared" si="12"/>
        <v>0</v>
      </c>
      <c r="CR101" s="14">
        <f t="shared" si="17"/>
        <v>0</v>
      </c>
      <c r="CS101" s="14">
        <f t="shared" si="17"/>
        <v>0</v>
      </c>
      <c r="CT101" s="14">
        <f t="shared" si="17"/>
        <v>0</v>
      </c>
      <c r="CU101" s="14">
        <f t="shared" si="17"/>
        <v>0</v>
      </c>
      <c r="CV101" s="14">
        <f t="shared" si="17"/>
        <v>0</v>
      </c>
      <c r="CW101" s="14">
        <f t="shared" si="13"/>
        <v>0</v>
      </c>
      <c r="CX101" s="14">
        <f t="shared" si="13"/>
        <v>0</v>
      </c>
      <c r="CY101" s="14">
        <f t="shared" si="13"/>
        <v>0</v>
      </c>
      <c r="CZ101" s="14">
        <f t="shared" si="13"/>
        <v>0</v>
      </c>
      <c r="DA101" s="14">
        <f t="shared" si="13"/>
        <v>0</v>
      </c>
      <c r="DB101" s="4">
        <f t="shared" si="18"/>
        <v>0</v>
      </c>
      <c r="DC101" s="4">
        <f t="shared" si="18"/>
        <v>0</v>
      </c>
      <c r="DD101" s="4">
        <f t="shared" si="18"/>
        <v>0</v>
      </c>
      <c r="DE101" s="4">
        <f t="shared" si="18"/>
        <v>0</v>
      </c>
      <c r="DF101" s="4">
        <f t="shared" si="18"/>
        <v>0</v>
      </c>
      <c r="DG101" s="4">
        <f t="shared" si="14"/>
        <v>0</v>
      </c>
      <c r="DH101" s="4">
        <f t="shared" si="14"/>
        <v>0</v>
      </c>
      <c r="DI101" s="4">
        <f t="shared" si="14"/>
        <v>0</v>
      </c>
      <c r="DJ101" s="4">
        <f t="shared" si="14"/>
        <v>0</v>
      </c>
      <c r="DK101" s="4">
        <f t="shared" si="14"/>
        <v>0</v>
      </c>
      <c r="DL101" s="3">
        <f t="shared" si="19"/>
        <v>0</v>
      </c>
      <c r="DM101" s="3">
        <f t="shared" si="19"/>
        <v>0</v>
      </c>
      <c r="DN101" s="3">
        <f t="shared" si="19"/>
        <v>0</v>
      </c>
      <c r="DO101" s="3">
        <f t="shared" si="19"/>
        <v>0</v>
      </c>
      <c r="DP101" s="3">
        <f t="shared" si="19"/>
        <v>0</v>
      </c>
      <c r="DQ101" s="3">
        <f t="shared" si="15"/>
        <v>0</v>
      </c>
      <c r="DR101" s="3">
        <f t="shared" si="15"/>
        <v>0</v>
      </c>
      <c r="DS101" s="3">
        <f t="shared" si="15"/>
        <v>0</v>
      </c>
      <c r="DT101" s="3">
        <f t="shared" si="15"/>
        <v>0</v>
      </c>
      <c r="DU101" s="3">
        <f t="shared" si="15"/>
        <v>0</v>
      </c>
      <c r="DV101" s="3"/>
    </row>
    <row r="102" spans="1:126">
      <c r="A102" s="1" t="s">
        <v>158</v>
      </c>
      <c r="B102" s="1">
        <v>13480</v>
      </c>
      <c r="C102" s="1">
        <v>13573</v>
      </c>
      <c r="D102" s="1">
        <v>10543</v>
      </c>
      <c r="E102" s="1">
        <v>5714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3">
        <f>P102/B102*BG2+Z102/C102*BH2+AJ102/D102*BI2+AT102/E102*BJ2</f>
        <v>0</v>
      </c>
      <c r="BE102" s="13">
        <f>Q102/B102*BG2+AA102/C102*BH2+AK102/D102*BI2+AU102/E102*BJ2</f>
        <v>0</v>
      </c>
      <c r="BF102" s="13">
        <f>R102/B102*BG2+AB102/C102*BH2+AL102/D102*BI2+AV102/E102*BJ2</f>
        <v>0</v>
      </c>
      <c r="BG102" s="13">
        <f>S102/B102*BG2+AC102/C102*BH2+AM102/D102*BI2+AW102/E102*BJ2</f>
        <v>0</v>
      </c>
      <c r="BH102" s="13">
        <f>T102/B102*BG2+AD102/C102*BH2+AN102/D102*BI2+AX102/E102*BJ2</f>
        <v>0</v>
      </c>
      <c r="BI102" s="13">
        <f>U102/B102*BG2+AE102/C102*BH2+AO102/D102*BI2+AY102/E102*BJ2</f>
        <v>0</v>
      </c>
      <c r="BJ102" s="13">
        <f>V102/B102*BG2+AF102/C102*BH2+AP102/D102*BI2+AZ102/E102*BJ2</f>
        <v>0</v>
      </c>
      <c r="BK102" s="13">
        <f>W102/B102*BG2+AG102/C102*BH2+AQ102/D102*BI2+BA102/E102*BJ2</f>
        <v>0</v>
      </c>
      <c r="BL102" s="13">
        <f>X102/B102*BG2+AH102/C102*BH2+AR102/D102*BI2+BB102/E102*BJ2</f>
        <v>0</v>
      </c>
      <c r="BM102" s="13">
        <f>Y102/B102*BG2+AI102/C102*BH2+AS102/D102*BI2+BC102/E102*BJ2</f>
        <v>0</v>
      </c>
      <c r="BN102" s="3">
        <f>SUM(BD102,F3*BD3*1)/(BD6+BD4)+BD5*ABS(BD102*BD2-F3*BD4)/(BD6+BD4)</f>
        <v>0</v>
      </c>
      <c r="BO102" s="3">
        <f>SUM(BE102,G3*BD3*1)/(BD6+BD4)+BD5*ABS(BE102*BD2-G3*BD4)/(BD6+BD4)</f>
        <v>0</v>
      </c>
      <c r="BP102" s="3">
        <f>SUM(BF102,H3*BD3*1)/(BD6+BD4)+BD5*ABS(BF102*BD2-H3*BD4)/(BD6+BD4)</f>
        <v>0</v>
      </c>
      <c r="BQ102" s="3">
        <f>SUM(BG102,I3*BD3*1)/(BD6+BD4)+BD5*ABS(BG102*BD2-I3*BD4)/(BD6+BD4)</f>
        <v>0</v>
      </c>
      <c r="BR102" s="3">
        <f>SUM(BH102,J3*BD3*1)/(BD6+BD4)+BD5*ABS(BH102*BD2-J3*BD4)/(BD6+BD4)</f>
        <v>0</v>
      </c>
      <c r="BS102" s="3">
        <f>SUM(BI102,K3*BD3*1)/(BD6+BD4)+BD5*ABS(BI102*BD2-K3*BD4)/(BD6+BD4)</f>
        <v>0</v>
      </c>
      <c r="BT102" s="3">
        <f>SUM(BJ102,L3*BD3*1)/(BD6+BD4)+BD5*ABS(BJ102*BD2-L3*BD4)/(BD6+BD4)</f>
        <v>0</v>
      </c>
      <c r="BU102" s="3">
        <f>SUM(BK102,M3*BD3*1)/(BD6+BD4)+BD5*ABS(BK102*BD2-M3*BD4)/(BD6+BD4)</f>
        <v>0</v>
      </c>
      <c r="BV102" s="3">
        <f>SUM(BL102,N3*BD3*1)/(BD6+BD4)+BD5*ABS(BL102*BD2-N3*BD4)/(BD6+BD4)</f>
        <v>0</v>
      </c>
      <c r="BW102" s="3">
        <f>SUM(BM102,O3*BD3*1)/(BD6+BD4)+BD5*ABS(BM102*BD2-O3*BD4)/(BD6+BD4)</f>
        <v>0</v>
      </c>
      <c r="BX102" s="14">
        <f>(P3-P102)/(B3-B102)*BG2+(Z3-Z102)/(C3-C102)*BH2+(AJ3-AJ102)/(D3-D102)*BI2+(AT3-AT102)/(E3-E102)*BJ2</f>
        <v>3.3601172705000397E-2</v>
      </c>
      <c r="BY102" s="14">
        <f>(Q3-Q102)/(B3-B102)*BG2+(AA3-AA102)/(C3-C102)*BH2+(AK3-AK102)/(D3-D102)*BI2+(AU3-AU102)/(E3-E102)*BJ2</f>
        <v>4.3114082451150247E-2</v>
      </c>
      <c r="BZ102" s="14">
        <f>(R3-R102)/(B3-B102)*BG2+(AB3-AB102)/(C3-C102)*BH2+(AL3-AL102)/(D3-D102)*BI2+(AV3-AV102)/(E3-E102)*BJ2</f>
        <v>2.7983751880633224E-2</v>
      </c>
      <c r="CA102" s="14">
        <f>(S3-S102)/(B3-B102)*BG2+(AC3-AC102)/(C3-C102)*BH2+(AM3-AM102)/(D3-D102)*BI2+(AW3-AW102)/(E3-E102)*BJ2</f>
        <v>2.0377346492137606E-2</v>
      </c>
      <c r="CB102" s="14">
        <f>(T3-T102)/(B3-B102)*BG2+(AD3-AD102)/(C3-C102)*BH2+(AN3-AN102)/(D3-D102)*BI2+(AX3-AX102)/(E3-E102)*BJ2</f>
        <v>2.6479296317483934E-2</v>
      </c>
      <c r="CC102" s="14">
        <f>(U3-U102)/(B3-B102)*BG2+(AE3-AE102)/(C3-C102)*BH2+(AO3-AO102)/(D3-D102)*BI2+(AY3-AY102)/(E3-E102)*BJ2</f>
        <v>1.9399098478545949E-2</v>
      </c>
      <c r="CD102" s="14">
        <f>(V3-V102)/(B3-B102)*BG2+(AF3-AF102)/(C3-C102)*BH2+(AP3-AP102)/(D3-D102)*BI2+(AZ3-AZ102)/(E3-E102)*BJ2</f>
        <v>1.9431081384584499E-2</v>
      </c>
      <c r="CE102" s="14">
        <f>(W3-W102)/(B3-B102)*BG2+(AG3-AG102)/(C3-C102)*BH2+(AQ3-AQ102)/(D3-D102)*BI2+(BA3-BA102)/(E3-E102)*BJ2</f>
        <v>3.7342619086699863E-2</v>
      </c>
      <c r="CF102" s="14">
        <f>(X3-X102)/(B3-B102)*BG2+(AH3-AH102)/(C3-C102)*BH2+(AR3-AR102)/(D3-D102)*BI2+(BB3-BB102)/(E3-E102)*BJ2</f>
        <v>1.7754473921416075E-2</v>
      </c>
      <c r="CG102" s="14">
        <f>(Y3-Y102)/(B3-B102)*BG2+(AI3-AI102)/(C3-C102)*BH2+(AS3-AS102)/(D3-D102)*BI2+(BC3-BC102)/(E3-E102)*BJ2</f>
        <v>4.455809974470816E-2</v>
      </c>
      <c r="CH102" s="13">
        <f t="shared" si="16"/>
        <v>0</v>
      </c>
      <c r="CI102" s="13">
        <f t="shared" si="16"/>
        <v>0</v>
      </c>
      <c r="CJ102" s="13">
        <f t="shared" si="16"/>
        <v>0</v>
      </c>
      <c r="CK102" s="13">
        <f t="shared" si="16"/>
        <v>0</v>
      </c>
      <c r="CL102" s="13">
        <f t="shared" si="16"/>
        <v>0</v>
      </c>
      <c r="CM102" s="13">
        <f t="shared" si="12"/>
        <v>0</v>
      </c>
      <c r="CN102" s="13">
        <f t="shared" si="12"/>
        <v>0</v>
      </c>
      <c r="CO102" s="13">
        <f t="shared" si="12"/>
        <v>0</v>
      </c>
      <c r="CP102" s="13">
        <f t="shared" si="12"/>
        <v>0</v>
      </c>
      <c r="CQ102" s="13">
        <f t="shared" si="12"/>
        <v>0</v>
      </c>
      <c r="CR102" s="14">
        <f t="shared" si="17"/>
        <v>0</v>
      </c>
      <c r="CS102" s="14">
        <f t="shared" si="17"/>
        <v>0</v>
      </c>
      <c r="CT102" s="14">
        <f t="shared" si="17"/>
        <v>0</v>
      </c>
      <c r="CU102" s="14">
        <f t="shared" si="17"/>
        <v>0</v>
      </c>
      <c r="CV102" s="14">
        <f t="shared" si="17"/>
        <v>0</v>
      </c>
      <c r="CW102" s="14">
        <f t="shared" si="13"/>
        <v>0</v>
      </c>
      <c r="CX102" s="14">
        <f t="shared" si="13"/>
        <v>0</v>
      </c>
      <c r="CY102" s="14">
        <f t="shared" si="13"/>
        <v>0</v>
      </c>
      <c r="CZ102" s="14">
        <f t="shared" si="13"/>
        <v>0</v>
      </c>
      <c r="DA102" s="14">
        <f t="shared" si="13"/>
        <v>0</v>
      </c>
      <c r="DB102" s="4">
        <f t="shared" si="18"/>
        <v>0</v>
      </c>
      <c r="DC102" s="4">
        <f t="shared" si="18"/>
        <v>0</v>
      </c>
      <c r="DD102" s="4">
        <f t="shared" si="18"/>
        <v>0</v>
      </c>
      <c r="DE102" s="4">
        <f t="shared" si="18"/>
        <v>0</v>
      </c>
      <c r="DF102" s="4">
        <f t="shared" si="18"/>
        <v>0</v>
      </c>
      <c r="DG102" s="4">
        <f t="shared" si="14"/>
        <v>0</v>
      </c>
      <c r="DH102" s="4">
        <f t="shared" si="14"/>
        <v>0</v>
      </c>
      <c r="DI102" s="4">
        <f t="shared" si="14"/>
        <v>0</v>
      </c>
      <c r="DJ102" s="4">
        <f t="shared" si="14"/>
        <v>0</v>
      </c>
      <c r="DK102" s="4">
        <f t="shared" si="14"/>
        <v>0</v>
      </c>
      <c r="DL102" s="3">
        <f t="shared" si="19"/>
        <v>0</v>
      </c>
      <c r="DM102" s="3">
        <f t="shared" si="19"/>
        <v>0</v>
      </c>
      <c r="DN102" s="3">
        <f t="shared" si="19"/>
        <v>0</v>
      </c>
      <c r="DO102" s="3">
        <f t="shared" si="19"/>
        <v>0</v>
      </c>
      <c r="DP102" s="3">
        <f t="shared" si="19"/>
        <v>0</v>
      </c>
      <c r="DQ102" s="3">
        <f t="shared" si="15"/>
        <v>0</v>
      </c>
      <c r="DR102" s="3">
        <f t="shared" si="15"/>
        <v>0</v>
      </c>
      <c r="DS102" s="3">
        <f t="shared" si="15"/>
        <v>0</v>
      </c>
      <c r="DT102" s="3">
        <f t="shared" si="15"/>
        <v>0</v>
      </c>
      <c r="DU102" s="3">
        <f t="shared" si="15"/>
        <v>0</v>
      </c>
      <c r="DV102" s="3"/>
    </row>
    <row r="103" spans="1:126">
      <c r="A103" s="1" t="s">
        <v>159</v>
      </c>
      <c r="B103" s="1">
        <v>13277</v>
      </c>
      <c r="C103" s="1">
        <v>13840</v>
      </c>
      <c r="D103" s="1">
        <v>13924</v>
      </c>
      <c r="E103" s="1">
        <v>11945</v>
      </c>
      <c r="F103" s="1">
        <v>0</v>
      </c>
      <c r="G103" s="1">
        <v>0</v>
      </c>
      <c r="H103" s="1">
        <v>0</v>
      </c>
      <c r="I103" s="1">
        <v>0</v>
      </c>
      <c r="J103" s="1">
        <v>568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568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786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670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642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3">
        <f>P103/B103*BG2+Z103/C103*BH2+AJ103/D103*BI2+AT103/E103*BJ2</f>
        <v>0</v>
      </c>
      <c r="BE103" s="13">
        <f>Q103/B103*BG2+AA103/C103*BH2+AK103/D103*BI2+AU103/E103*BJ2</f>
        <v>0</v>
      </c>
      <c r="BF103" s="13">
        <f>R103/B103*BG2+AB103/C103*BH2+AL103/D103*BI2+AV103/E103*BJ2</f>
        <v>0</v>
      </c>
      <c r="BG103" s="13">
        <f>S103/B103*BG2+AC103/C103*BH2+AM103/D103*BI2+AW103/E103*BJ2</f>
        <v>0</v>
      </c>
      <c r="BH103" s="13">
        <f>T103/B103*BG2+AD103/C103*BH2+AN103/D103*BI2+AX103/E103*BJ2</f>
        <v>5.1955579921852824</v>
      </c>
      <c r="BI103" s="13">
        <f>U103/B103*BG2+AE103/C103*BH2+AO103/D103*BI2+AY103/E103*BJ2</f>
        <v>0</v>
      </c>
      <c r="BJ103" s="13">
        <f>V103/B103*BG2+AF103/C103*BH2+AP103/D103*BI2+AZ103/E103*BJ2</f>
        <v>0</v>
      </c>
      <c r="BK103" s="13">
        <f>W103/B103*BG2+AG103/C103*BH2+AQ103/D103*BI2+BA103/E103*BJ2</f>
        <v>0</v>
      </c>
      <c r="BL103" s="13">
        <f>X103/B103*BG2+AH103/C103*BH2+AR103/D103*BI2+BB103/E103*BJ2</f>
        <v>0</v>
      </c>
      <c r="BM103" s="13">
        <f>Y103/B103*BG2+AI103/C103*BH2+AS103/D103*BI2+BC103/E103*BJ2</f>
        <v>0</v>
      </c>
      <c r="BN103" s="3">
        <f>SUM(BD103,F3*BD3*1)/(BD6+BD4)+BD5*ABS(BD103*BD2-F3*BD4)/(BD6+BD4)</f>
        <v>0</v>
      </c>
      <c r="BO103" s="3">
        <f>SUM(BE103,G3*BD3*1)/(BD6+BD4)+BD5*ABS(BE103*BD2-G3*BD4)/(BD6+BD4)</f>
        <v>0</v>
      </c>
      <c r="BP103" s="3">
        <f>SUM(BF103,H3*BD3*1)/(BD6+BD4)+BD5*ABS(BF103*BD2-H3*BD4)/(BD6+BD4)</f>
        <v>0</v>
      </c>
      <c r="BQ103" s="3">
        <f>SUM(BG103,I3*BD3*1)/(BD6+BD4)+BD5*ABS(BG103*BD2-I3*BD4)/(BD6+BD4)</f>
        <v>0</v>
      </c>
      <c r="BR103" s="3">
        <f>SUM(BH103,J3*BD3*1)/(BD6+BD4)+BD5*ABS(BH103*BD2-J3*BD4)/(BD6+BD4)</f>
        <v>5.1955579921852824</v>
      </c>
      <c r="BS103" s="3">
        <f>SUM(BI103,K3*BD3*1)/(BD6+BD4)+BD5*ABS(BI103*BD2-K3*BD4)/(BD6+BD4)</f>
        <v>0</v>
      </c>
      <c r="BT103" s="3">
        <f>SUM(BJ103,L3*BD3*1)/(BD6+BD4)+BD5*ABS(BJ103*BD2-L3*BD4)/(BD6+BD4)</f>
        <v>0</v>
      </c>
      <c r="BU103" s="3">
        <f>SUM(BK103,M3*BD3*1)/(BD6+BD4)+BD5*ABS(BK103*BD2-M3*BD4)/(BD6+BD4)</f>
        <v>0</v>
      </c>
      <c r="BV103" s="3">
        <f>SUM(BL103,N3*BD3*1)/(BD6+BD4)+BD5*ABS(BL103*BD2-N3*BD4)/(BD6+BD4)</f>
        <v>0</v>
      </c>
      <c r="BW103" s="3">
        <f>SUM(BM103,O3*BD3*1)/(BD6+BD4)+BD5*ABS(BM103*BD2-O3*BD4)/(BD6+BD4)</f>
        <v>0</v>
      </c>
      <c r="BX103" s="14">
        <f>(P3-P103)/(B3-B103)*BG2+(Z3-Z103)/(C3-C103)*BH2+(AJ3-AJ103)/(D3-D103)*BI2+(AT3-AT103)/(E3-E103)*BJ2</f>
        <v>3.364146731444017E-2</v>
      </c>
      <c r="BY103" s="14">
        <f>(Q3-Q103)/(B3-B103)*BG2+(AA3-AA103)/(C3-C103)*BH2+(AK3-AK103)/(D3-D103)*BI2+(AU3-AU103)/(E3-E103)*BJ2</f>
        <v>4.3169271308530724E-2</v>
      </c>
      <c r="BZ103" s="14">
        <f>(R3-R103)/(B3-B103)*BG2+(AB3-AB103)/(C3-C103)*BH2+(AL3-AL103)/(D3-D103)*BI2+(AV3-AV103)/(E3-E103)*BJ2</f>
        <v>2.8013888511744613E-2</v>
      </c>
      <c r="CA103" s="14">
        <f>(S3-S103)/(B3-B103)*BG2+(AC3-AC103)/(C3-C103)*BH2+(AM3-AM103)/(D3-D103)*BI2+(AW3-AW103)/(E3-E103)*BJ2</f>
        <v>2.0401779197940915E-2</v>
      </c>
      <c r="CB103" s="14">
        <f>(T3-T103)/(B3-B103)*BG2+(AD3-AD103)/(C3-C103)*BH2+(AN3-AN103)/(D3-D103)*BI2+(AX3-AX103)/(E3-E103)*BJ2</f>
        <v>0</v>
      </c>
      <c r="CC103" s="14">
        <f>(U3-U103)/(B3-B103)*BG2+(AE3-AE103)/(C3-C103)*BH2+(AO3-AO103)/(D3-D103)*BI2+(AY3-AY103)/(E3-E103)*BJ2</f>
        <v>1.941991489284723E-2</v>
      </c>
      <c r="CD103" s="14">
        <f>(V3-V103)/(B3-B103)*BG2+(AF3-AF103)/(C3-C103)*BH2+(AP3-AP103)/(D3-D103)*BI2+(AZ3-AZ103)/(E3-E103)*BJ2</f>
        <v>1.9454598816131638E-2</v>
      </c>
      <c r="CE103" s="14">
        <f>(W3-W103)/(B3-B103)*BG2+(AG3-AG103)/(C3-C103)*BH2+(AQ3-AQ103)/(D3-D103)*BI2+(BA3-BA103)/(E3-E103)*BJ2</f>
        <v>3.7393105713477232E-2</v>
      </c>
      <c r="CF103" s="14">
        <f>(X3-X103)/(B3-B103)*BG2+(AH3-AH103)/(C3-C103)*BH2+(AR3-AR103)/(D3-D103)*BI2+(BB3-BB103)/(E3-E103)*BJ2</f>
        <v>1.7775418949816661E-2</v>
      </c>
      <c r="CG103" s="14">
        <f>(Y3-Y103)/(B3-B103)*BG2+(AI3-AI103)/(C3-C103)*BH2+(AS3-AS103)/(D3-D103)*BI2+(BC3-BC103)/(E3-E103)*BJ2</f>
        <v>4.4608959368947446E-2</v>
      </c>
      <c r="CH103" s="13">
        <f t="shared" si="16"/>
        <v>0</v>
      </c>
      <c r="CI103" s="13">
        <f t="shared" si="16"/>
        <v>0</v>
      </c>
      <c r="CJ103" s="13">
        <f t="shared" si="16"/>
        <v>0</v>
      </c>
      <c r="CK103" s="13">
        <f t="shared" si="16"/>
        <v>0</v>
      </c>
      <c r="CL103" s="13">
        <f t="shared" si="16"/>
        <v>538.48923060438756</v>
      </c>
      <c r="CM103" s="13">
        <f t="shared" si="12"/>
        <v>0</v>
      </c>
      <c r="CN103" s="13">
        <f t="shared" si="12"/>
        <v>0</v>
      </c>
      <c r="CO103" s="13">
        <f t="shared" si="12"/>
        <v>0</v>
      </c>
      <c r="CP103" s="13">
        <f t="shared" si="12"/>
        <v>0</v>
      </c>
      <c r="CQ103" s="13">
        <f t="shared" si="12"/>
        <v>0</v>
      </c>
      <c r="CR103" s="14">
        <f t="shared" si="17"/>
        <v>0</v>
      </c>
      <c r="CS103" s="14">
        <f t="shared" si="17"/>
        <v>0</v>
      </c>
      <c r="CT103" s="14">
        <f t="shared" si="17"/>
        <v>0</v>
      </c>
      <c r="CU103" s="14">
        <f t="shared" si="17"/>
        <v>0</v>
      </c>
      <c r="CV103" s="14">
        <f t="shared" si="17"/>
        <v>568</v>
      </c>
      <c r="CW103" s="14">
        <f t="shared" si="13"/>
        <v>0</v>
      </c>
      <c r="CX103" s="14">
        <f t="shared" si="13"/>
        <v>0</v>
      </c>
      <c r="CY103" s="14">
        <f t="shared" si="13"/>
        <v>0</v>
      </c>
      <c r="CZ103" s="14">
        <f t="shared" si="13"/>
        <v>0</v>
      </c>
      <c r="DA103" s="14">
        <f t="shared" si="13"/>
        <v>0</v>
      </c>
      <c r="DB103" s="4">
        <f t="shared" si="18"/>
        <v>0</v>
      </c>
      <c r="DC103" s="4">
        <f t="shared" si="18"/>
        <v>0</v>
      </c>
      <c r="DD103" s="4">
        <f t="shared" si="18"/>
        <v>0</v>
      </c>
      <c r="DE103" s="4">
        <f t="shared" si="18"/>
        <v>0</v>
      </c>
      <c r="DF103" s="4">
        <f t="shared" si="18"/>
        <v>29.510769395612407</v>
      </c>
      <c r="DG103" s="4">
        <f t="shared" si="14"/>
        <v>0</v>
      </c>
      <c r="DH103" s="4">
        <f t="shared" si="14"/>
        <v>0</v>
      </c>
      <c r="DI103" s="4">
        <f t="shared" si="14"/>
        <v>0</v>
      </c>
      <c r="DJ103" s="4">
        <f t="shared" si="14"/>
        <v>0</v>
      </c>
      <c r="DK103" s="4">
        <f t="shared" si="14"/>
        <v>0</v>
      </c>
      <c r="DL103" s="3">
        <f t="shared" si="19"/>
        <v>0</v>
      </c>
      <c r="DM103" s="3">
        <f t="shared" si="19"/>
        <v>0</v>
      </c>
      <c r="DN103" s="3">
        <f t="shared" si="19"/>
        <v>0</v>
      </c>
      <c r="DO103" s="3">
        <f t="shared" si="19"/>
        <v>0</v>
      </c>
      <c r="DP103" s="3">
        <f t="shared" si="19"/>
        <v>0</v>
      </c>
      <c r="DQ103" s="3">
        <f t="shared" si="15"/>
        <v>0</v>
      </c>
      <c r="DR103" s="3">
        <f t="shared" si="15"/>
        <v>0</v>
      </c>
      <c r="DS103" s="3">
        <f t="shared" si="15"/>
        <v>0</v>
      </c>
      <c r="DT103" s="3">
        <f t="shared" si="15"/>
        <v>0</v>
      </c>
      <c r="DU103" s="3">
        <f t="shared" si="15"/>
        <v>0</v>
      </c>
      <c r="DV103" s="3"/>
    </row>
    <row r="104" spans="1:126">
      <c r="A104" s="1" t="s">
        <v>59</v>
      </c>
      <c r="B104" s="1">
        <v>13236</v>
      </c>
      <c r="C104" s="1">
        <v>14092</v>
      </c>
      <c r="D104" s="1">
        <v>17506</v>
      </c>
      <c r="E104" s="1">
        <v>17864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3">
        <f>P104/B104*BG2+Z104/C104*BH2+AJ104/D104*BI2+AT104/E104*BJ2</f>
        <v>0</v>
      </c>
      <c r="BE104" s="13">
        <f>Q104/B104*BG2+AA104/C104*BH2+AK104/D104*BI2+AU104/E104*BJ2</f>
        <v>0</v>
      </c>
      <c r="BF104" s="13">
        <f>R104/B104*BG2+AB104/C104*BH2+AL104/D104*BI2+AV104/E104*BJ2</f>
        <v>0</v>
      </c>
      <c r="BG104" s="13">
        <f>S104/B104*BG2+AC104/C104*BH2+AM104/D104*BI2+AW104/E104*BJ2</f>
        <v>0</v>
      </c>
      <c r="BH104" s="13">
        <f>T104/B104*BG2+AD104/C104*BH2+AN104/D104*BI2+AX104/E104*BJ2</f>
        <v>0</v>
      </c>
      <c r="BI104" s="13">
        <f>U104/B104*BG2+AE104/C104*BH2+AO104/D104*BI2+AY104/E104*BJ2</f>
        <v>0</v>
      </c>
      <c r="BJ104" s="13">
        <f>V104/B104*BG2+AF104/C104*BH2+AP104/D104*BI2+AZ104/E104*BJ2</f>
        <v>0</v>
      </c>
      <c r="BK104" s="13">
        <f>W104/B104*BG2+AG104/C104*BH2+AQ104/D104*BI2+BA104/E104*BJ2</f>
        <v>0</v>
      </c>
      <c r="BL104" s="13">
        <f>X104/B104*BG2+AH104/C104*BH2+AR104/D104*BI2+BB104/E104*BJ2</f>
        <v>0</v>
      </c>
      <c r="BM104" s="13">
        <f>Y104/B104*BG2+AI104/C104*BH2+AS104/D104*BI2+BC104/E104*BJ2</f>
        <v>0</v>
      </c>
      <c r="BN104" s="3">
        <f>SUM(BD104,F3*BD3*1)/(BD6+BD4)+BD5*ABS(BD104*BD2-F3*BD4)/(BD6+BD4)</f>
        <v>0</v>
      </c>
      <c r="BO104" s="3">
        <f>SUM(BE104,G3*BD3*1)/(BD6+BD4)+BD5*ABS(BE104*BD2-G3*BD4)/(BD6+BD4)</f>
        <v>0</v>
      </c>
      <c r="BP104" s="3">
        <f>SUM(BF104,H3*BD3*1)/(BD6+BD4)+BD5*ABS(BF104*BD2-H3*BD4)/(BD6+BD4)</f>
        <v>0</v>
      </c>
      <c r="BQ104" s="3">
        <f>SUM(BG104,I3*BD3*1)/(BD6+BD4)+BD5*ABS(BG104*BD2-I3*BD4)/(BD6+BD4)</f>
        <v>0</v>
      </c>
      <c r="BR104" s="3">
        <f>SUM(BH104,J3*BD3*1)/(BD6+BD4)+BD5*ABS(BH104*BD2-J3*BD4)/(BD6+BD4)</f>
        <v>0</v>
      </c>
      <c r="BS104" s="3">
        <f>SUM(BI104,K3*BD3*1)/(BD6+BD4)+BD5*ABS(BI104*BD2-K3*BD4)/(BD6+BD4)</f>
        <v>0</v>
      </c>
      <c r="BT104" s="3">
        <f>SUM(BJ104,L3*BD3*1)/(BD6+BD4)+BD5*ABS(BJ104*BD2-L3*BD4)/(BD6+BD4)</f>
        <v>0</v>
      </c>
      <c r="BU104" s="3">
        <f>SUM(BK104,M3*BD3*1)/(BD6+BD4)+BD5*ABS(BK104*BD2-M3*BD4)/(BD6+BD4)</f>
        <v>0</v>
      </c>
      <c r="BV104" s="3">
        <f>SUM(BL104,N3*BD3*1)/(BD6+BD4)+BD5*ABS(BL104*BD2-N3*BD4)/(BD6+BD4)</f>
        <v>0</v>
      </c>
      <c r="BW104" s="3">
        <f>SUM(BM104,O3*BD3*1)/(BD6+BD4)+BD5*ABS(BM104*BD2-O3*BD4)/(BD6+BD4)</f>
        <v>0</v>
      </c>
      <c r="BX104" s="14">
        <f>(P3-P104)/(B3-B104)*BG2+(Z3-Z104)/(C3-C104)*BH2+(AJ3-AJ104)/(D3-D104)*BI2+(AT3-AT104)/(E3-E104)*BJ2</f>
        <v>3.368153867448246E-2</v>
      </c>
      <c r="BY104" s="14">
        <f>(Q3-Q104)/(B3-B104)*BG2+(AA3-AA104)/(C3-C104)*BH2+(AK3-AK104)/(D3-D104)*BI2+(AU3-AU104)/(E3-E104)*BJ2</f>
        <v>4.3223968984379205E-2</v>
      </c>
      <c r="BZ104" s="14">
        <f>(R3-R104)/(B3-B104)*BG2+(AB3-AB104)/(C3-C104)*BH2+(AL3-AL104)/(D3-D104)*BI2+(AV3-AV104)/(E3-E104)*BJ2</f>
        <v>2.8043797757625957E-2</v>
      </c>
      <c r="CA104" s="14">
        <f>(S3-S104)/(B3-B104)*BG2+(AC3-AC104)/(C3-C104)*BH2+(AM3-AM104)/(D3-D104)*BI2+(AW3-AW104)/(E3-E104)*BJ2</f>
        <v>2.0426004297732395E-2</v>
      </c>
      <c r="CB104" s="14">
        <f>(T3-T104)/(B3-B104)*BG2+(AD3-AD104)/(C3-C104)*BH2+(AN3-AN104)/(D3-D104)*BI2+(AX3-AX104)/(E3-E104)*BJ2</f>
        <v>2.6539274020908769E-2</v>
      </c>
      <c r="CC104" s="14">
        <f>(U3-U104)/(B3-B104)*BG2+(AE3-AE104)/(C3-C104)*BH2+(AO3-AO104)/(D3-D104)*BI2+(AY3-AY104)/(E3-E104)*BJ2</f>
        <v>1.9440716998176153E-2</v>
      </c>
      <c r="CD104" s="14">
        <f>(V3-V104)/(B3-B104)*BG2+(AF3-AF104)/(C3-C104)*BH2+(AP3-AP104)/(D3-D104)*BI2+(AZ3-AZ104)/(E3-E104)*BJ2</f>
        <v>1.9478103929359378E-2</v>
      </c>
      <c r="CE104" s="14">
        <f>(W3-W104)/(B3-B104)*BG2+(AG3-AG104)/(C3-C104)*BH2+(AQ3-AQ104)/(D3-D104)*BI2+(BA3-BA104)/(E3-E104)*BJ2</f>
        <v>3.744290242237347E-2</v>
      </c>
      <c r="CF104" s="14">
        <f>(X3-X104)/(B3-B104)*BG2+(AH3-AH104)/(C3-C104)*BH2+(AR3-AR104)/(D3-D104)*BI2+(BB3-BB104)/(E3-E104)*BJ2</f>
        <v>1.7796254643601302E-2</v>
      </c>
      <c r="CG104" s="14">
        <f>(Y3-Y104)/(B3-B104)*BG2+(AI3-AI104)/(C3-C104)*BH2+(AS3-AS104)/(D3-D104)*BI2+(BC3-BC104)/(E3-E104)*BJ2</f>
        <v>4.4659999815685393E-2</v>
      </c>
      <c r="CH104" s="13">
        <f t="shared" si="16"/>
        <v>0</v>
      </c>
      <c r="CI104" s="13">
        <f t="shared" si="16"/>
        <v>0</v>
      </c>
      <c r="CJ104" s="13">
        <f t="shared" si="16"/>
        <v>0</v>
      </c>
      <c r="CK104" s="13">
        <f t="shared" si="16"/>
        <v>0</v>
      </c>
      <c r="CL104" s="13">
        <f t="shared" si="16"/>
        <v>0</v>
      </c>
      <c r="CM104" s="13">
        <f t="shared" si="12"/>
        <v>0</v>
      </c>
      <c r="CN104" s="13">
        <f t="shared" si="12"/>
        <v>0</v>
      </c>
      <c r="CO104" s="13">
        <f t="shared" si="12"/>
        <v>0</v>
      </c>
      <c r="CP104" s="13">
        <f t="shared" si="12"/>
        <v>0</v>
      </c>
      <c r="CQ104" s="13">
        <f t="shared" si="12"/>
        <v>0</v>
      </c>
      <c r="CR104" s="14">
        <f t="shared" si="17"/>
        <v>0</v>
      </c>
      <c r="CS104" s="14">
        <f t="shared" si="17"/>
        <v>0</v>
      </c>
      <c r="CT104" s="14">
        <f t="shared" si="17"/>
        <v>0</v>
      </c>
      <c r="CU104" s="14">
        <f t="shared" si="17"/>
        <v>0</v>
      </c>
      <c r="CV104" s="14">
        <f t="shared" si="17"/>
        <v>0</v>
      </c>
      <c r="CW104" s="14">
        <f t="shared" si="13"/>
        <v>0</v>
      </c>
      <c r="CX104" s="14">
        <f t="shared" si="13"/>
        <v>0</v>
      </c>
      <c r="CY104" s="14">
        <f t="shared" si="13"/>
        <v>0</v>
      </c>
      <c r="CZ104" s="14">
        <f t="shared" si="13"/>
        <v>0</v>
      </c>
      <c r="DA104" s="14">
        <f t="shared" si="13"/>
        <v>0</v>
      </c>
      <c r="DB104" s="4">
        <f t="shared" si="18"/>
        <v>0</v>
      </c>
      <c r="DC104" s="4">
        <f t="shared" si="18"/>
        <v>0</v>
      </c>
      <c r="DD104" s="4">
        <f t="shared" si="18"/>
        <v>0</v>
      </c>
      <c r="DE104" s="4">
        <f t="shared" si="18"/>
        <v>0</v>
      </c>
      <c r="DF104" s="4">
        <f t="shared" si="18"/>
        <v>0</v>
      </c>
      <c r="DG104" s="4">
        <f t="shared" si="14"/>
        <v>0</v>
      </c>
      <c r="DH104" s="4">
        <f t="shared" si="14"/>
        <v>0</v>
      </c>
      <c r="DI104" s="4">
        <f t="shared" si="14"/>
        <v>0</v>
      </c>
      <c r="DJ104" s="4">
        <f t="shared" si="14"/>
        <v>0</v>
      </c>
      <c r="DK104" s="4">
        <f t="shared" si="14"/>
        <v>0</v>
      </c>
      <c r="DL104" s="3">
        <f t="shared" si="19"/>
        <v>0</v>
      </c>
      <c r="DM104" s="3">
        <f t="shared" si="19"/>
        <v>0</v>
      </c>
      <c r="DN104" s="3">
        <f t="shared" si="19"/>
        <v>0</v>
      </c>
      <c r="DO104" s="3">
        <f t="shared" si="19"/>
        <v>0</v>
      </c>
      <c r="DP104" s="3">
        <f t="shared" si="19"/>
        <v>0</v>
      </c>
      <c r="DQ104" s="3">
        <f t="shared" si="15"/>
        <v>0</v>
      </c>
      <c r="DR104" s="3">
        <f t="shared" si="15"/>
        <v>0</v>
      </c>
      <c r="DS104" s="3">
        <f t="shared" si="15"/>
        <v>0</v>
      </c>
      <c r="DT104" s="3">
        <f t="shared" si="15"/>
        <v>0</v>
      </c>
      <c r="DU104" s="3">
        <f t="shared" si="15"/>
        <v>0</v>
      </c>
      <c r="DV104" s="3"/>
    </row>
    <row r="105" spans="1:126">
      <c r="A105" s="1" t="s">
        <v>160</v>
      </c>
      <c r="B105" s="1">
        <v>13186</v>
      </c>
      <c r="C105" s="1">
        <v>13993</v>
      </c>
      <c r="D105" s="1">
        <v>14319</v>
      </c>
      <c r="E105" s="1">
        <v>12384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3">
        <f>P105/B105*BG2+Z105/C105*BH2+AJ105/D105*BI2+AT105/E105*BJ2</f>
        <v>0</v>
      </c>
      <c r="BE105" s="13">
        <f>Q105/B105*BG2+AA105/C105*BH2+AK105/D105*BI2+AU105/E105*BJ2</f>
        <v>0</v>
      </c>
      <c r="BF105" s="13">
        <f>R105/B105*BG2+AB105/C105*BH2+AL105/D105*BI2+AV105/E105*BJ2</f>
        <v>0</v>
      </c>
      <c r="BG105" s="13">
        <f>S105/B105*BG2+AC105/C105*BH2+AM105/D105*BI2+AW105/E105*BJ2</f>
        <v>0</v>
      </c>
      <c r="BH105" s="13">
        <f>T105/B105*BG2+AD105/C105*BH2+AN105/D105*BI2+AX105/E105*BJ2</f>
        <v>0</v>
      </c>
      <c r="BI105" s="13">
        <f>U105/B105*BG2+AE105/C105*BH2+AO105/D105*BI2+AY105/E105*BJ2</f>
        <v>0</v>
      </c>
      <c r="BJ105" s="13">
        <f>V105/B105*BG2+AF105/C105*BH2+AP105/D105*BI2+AZ105/E105*BJ2</f>
        <v>0</v>
      </c>
      <c r="BK105" s="13">
        <f>W105/B105*BG2+AG105/C105*BH2+AQ105/D105*BI2+BA105/E105*BJ2</f>
        <v>0</v>
      </c>
      <c r="BL105" s="13">
        <f>X105/B105*BG2+AH105/C105*BH2+AR105/D105*BI2+BB105/E105*BJ2</f>
        <v>0</v>
      </c>
      <c r="BM105" s="13">
        <f>Y105/B105*BG2+AI105/C105*BH2+AS105/D105*BI2+BC105/E105*BJ2</f>
        <v>0</v>
      </c>
      <c r="BN105" s="3">
        <f>SUM(BD105,F3*BD3*1)/(BD6+BD4)+BD5*ABS(BD105*BD2-F3*BD4)/(BD6+BD4)</f>
        <v>0</v>
      </c>
      <c r="BO105" s="3">
        <f>SUM(BE105,G3*BD3*1)/(BD6+BD4)+BD5*ABS(BE105*BD2-G3*BD4)/(BD6+BD4)</f>
        <v>0</v>
      </c>
      <c r="BP105" s="3">
        <f>SUM(BF105,H3*BD3*1)/(BD6+BD4)+BD5*ABS(BF105*BD2-H3*BD4)/(BD6+BD4)</f>
        <v>0</v>
      </c>
      <c r="BQ105" s="3">
        <f>SUM(BG105,I3*BD3*1)/(BD6+BD4)+BD5*ABS(BG105*BD2-I3*BD4)/(BD6+BD4)</f>
        <v>0</v>
      </c>
      <c r="BR105" s="3">
        <f>SUM(BH105,J3*BD3*1)/(BD6+BD4)+BD5*ABS(BH105*BD2-J3*BD4)/(BD6+BD4)</f>
        <v>0</v>
      </c>
      <c r="BS105" s="3">
        <f>SUM(BI105,K3*BD3*1)/(BD6+BD4)+BD5*ABS(BI105*BD2-K3*BD4)/(BD6+BD4)</f>
        <v>0</v>
      </c>
      <c r="BT105" s="3">
        <f>SUM(BJ105,L3*BD3*1)/(BD6+BD4)+BD5*ABS(BJ105*BD2-L3*BD4)/(BD6+BD4)</f>
        <v>0</v>
      </c>
      <c r="BU105" s="3">
        <f>SUM(BK105,M3*BD3*1)/(BD6+BD4)+BD5*ABS(BK105*BD2-M3*BD4)/(BD6+BD4)</f>
        <v>0</v>
      </c>
      <c r="BV105" s="3">
        <f>SUM(BL105,N3*BD3*1)/(BD6+BD4)+BD5*ABS(BL105*BD2-N3*BD4)/(BD6+BD4)</f>
        <v>0</v>
      </c>
      <c r="BW105" s="3">
        <f>SUM(BM105,O3*BD3*1)/(BD6+BD4)+BD5*ABS(BM105*BD2-O3*BD4)/(BD6+BD4)</f>
        <v>0</v>
      </c>
      <c r="BX105" s="14">
        <f>(P3-P105)/(B3-B105)*BG2+(Z3-Z105)/(C3-C105)*BH2+(AJ3-AJ105)/(D3-D105)*BI2+(AT3-AT105)/(E3-E105)*BJ2</f>
        <v>3.3645368485878041E-2</v>
      </c>
      <c r="BY105" s="14">
        <f>(Q3-Q105)/(B3-B105)*BG2+(AA3-AA105)/(C3-C105)*BH2+(AK3-AK105)/(D3-D105)*BI2+(AU3-AU105)/(E3-E105)*BJ2</f>
        <v>4.3174496346080685E-2</v>
      </c>
      <c r="BZ105" s="14">
        <f>(R3-R105)/(B3-B105)*BG2+(AB3-AB105)/(C3-C105)*BH2+(AL3-AL105)/(D3-D105)*BI2+(AV3-AV105)/(E3-E105)*BJ2</f>
        <v>2.8016892385058619E-2</v>
      </c>
      <c r="CA105" s="14">
        <f>(S3-S105)/(B3-B105)*BG2+(AC3-AC105)/(C3-C105)*BH2+(AM3-AM105)/(D3-D105)*BI2+(AW3-AW105)/(E3-E105)*BJ2</f>
        <v>2.040408288280918E-2</v>
      </c>
      <c r="CB105" s="14">
        <f>(T3-T105)/(B3-B105)*BG2+(AD3-AD105)/(C3-C105)*BH2+(AN3-AN105)/(D3-D105)*BI2+(AX3-AX105)/(E3-E105)*BJ2</f>
        <v>2.6512387405062302E-2</v>
      </c>
      <c r="CC105" s="14">
        <f>(U3-U105)/(B3-B105)*BG2+(AE3-AE105)/(C3-C105)*BH2+(AO3-AO105)/(D3-D105)*BI2+(AY3-AY105)/(E3-E105)*BJ2</f>
        <v>1.9422029931706913E-2</v>
      </c>
      <c r="CD105" s="14">
        <f>(V3-V105)/(B3-B105)*BG2+(AF3-AF105)/(C3-C105)*BH2+(AP3-AP105)/(D3-D105)*BI2+(AZ3-AZ105)/(E3-E105)*BJ2</f>
        <v>1.9456866760339586E-2</v>
      </c>
      <c r="CE105" s="14">
        <f>(W3-W105)/(B3-B105)*BG2+(AG3-AG105)/(C3-C105)*BH2+(AQ3-AQ105)/(D3-D105)*BI2+(BA3-BA105)/(E3-E105)*BJ2</f>
        <v>3.7397832634460546E-2</v>
      </c>
      <c r="CF105" s="14">
        <f>(X3-X105)/(B3-B105)*BG2+(AH3-AH105)/(C3-C105)*BH2+(AR3-AR105)/(D3-D105)*BI2+(BB3-BB105)/(E3-E105)*BJ2</f>
        <v>1.7777461918629747E-2</v>
      </c>
      <c r="CG105" s="14">
        <f>(Y3-Y105)/(B3-B105)*BG2+(AI3-AI105)/(C3-C105)*BH2+(AS3-AS105)/(D3-D105)*BI2+(BC3-BC105)/(E3-E105)*BJ2</f>
        <v>4.4614096658134005E-2</v>
      </c>
      <c r="CH105" s="13">
        <f t="shared" si="16"/>
        <v>0</v>
      </c>
      <c r="CI105" s="13">
        <f t="shared" si="16"/>
        <v>0</v>
      </c>
      <c r="CJ105" s="13">
        <f t="shared" si="16"/>
        <v>0</v>
      </c>
      <c r="CK105" s="13">
        <f t="shared" si="16"/>
        <v>0</v>
      </c>
      <c r="CL105" s="13">
        <f t="shared" si="16"/>
        <v>0</v>
      </c>
      <c r="CM105" s="13">
        <f t="shared" si="12"/>
        <v>0</v>
      </c>
      <c r="CN105" s="13">
        <f t="shared" si="12"/>
        <v>0</v>
      </c>
      <c r="CO105" s="13">
        <f t="shared" si="12"/>
        <v>0</v>
      </c>
      <c r="CP105" s="13">
        <f t="shared" si="12"/>
        <v>0</v>
      </c>
      <c r="CQ105" s="13">
        <f t="shared" si="12"/>
        <v>0</v>
      </c>
      <c r="CR105" s="14">
        <f t="shared" si="17"/>
        <v>0</v>
      </c>
      <c r="CS105" s="14">
        <f t="shared" si="17"/>
        <v>0</v>
      </c>
      <c r="CT105" s="14">
        <f t="shared" si="17"/>
        <v>0</v>
      </c>
      <c r="CU105" s="14">
        <f t="shared" si="17"/>
        <v>0</v>
      </c>
      <c r="CV105" s="14">
        <f t="shared" si="17"/>
        <v>0</v>
      </c>
      <c r="CW105" s="14">
        <f t="shared" si="13"/>
        <v>0</v>
      </c>
      <c r="CX105" s="14">
        <f t="shared" si="13"/>
        <v>0</v>
      </c>
      <c r="CY105" s="14">
        <f t="shared" si="13"/>
        <v>0</v>
      </c>
      <c r="CZ105" s="14">
        <f t="shared" si="13"/>
        <v>0</v>
      </c>
      <c r="DA105" s="14">
        <f t="shared" si="13"/>
        <v>0</v>
      </c>
      <c r="DB105" s="4">
        <f t="shared" si="18"/>
        <v>0</v>
      </c>
      <c r="DC105" s="4">
        <f t="shared" si="18"/>
        <v>0</v>
      </c>
      <c r="DD105" s="4">
        <f t="shared" si="18"/>
        <v>0</v>
      </c>
      <c r="DE105" s="4">
        <f t="shared" si="18"/>
        <v>0</v>
      </c>
      <c r="DF105" s="4">
        <f t="shared" si="18"/>
        <v>0</v>
      </c>
      <c r="DG105" s="4">
        <f t="shared" si="14"/>
        <v>0</v>
      </c>
      <c r="DH105" s="4">
        <f t="shared" si="14"/>
        <v>0</v>
      </c>
      <c r="DI105" s="4">
        <f t="shared" si="14"/>
        <v>0</v>
      </c>
      <c r="DJ105" s="4">
        <f t="shared" si="14"/>
        <v>0</v>
      </c>
      <c r="DK105" s="4">
        <f t="shared" si="14"/>
        <v>0</v>
      </c>
      <c r="DL105" s="3">
        <f t="shared" si="19"/>
        <v>0</v>
      </c>
      <c r="DM105" s="3">
        <f t="shared" si="19"/>
        <v>0</v>
      </c>
      <c r="DN105" s="3">
        <f t="shared" si="19"/>
        <v>0</v>
      </c>
      <c r="DO105" s="3">
        <f t="shared" si="19"/>
        <v>0</v>
      </c>
      <c r="DP105" s="3">
        <f t="shared" si="19"/>
        <v>0</v>
      </c>
      <c r="DQ105" s="3">
        <f t="shared" si="15"/>
        <v>0</v>
      </c>
      <c r="DR105" s="3">
        <f t="shared" si="15"/>
        <v>0</v>
      </c>
      <c r="DS105" s="3">
        <f t="shared" si="15"/>
        <v>0</v>
      </c>
      <c r="DT105" s="3">
        <f t="shared" si="15"/>
        <v>0</v>
      </c>
      <c r="DU105" s="3">
        <f t="shared" si="15"/>
        <v>0</v>
      </c>
      <c r="DV105" s="3"/>
    </row>
    <row r="106" spans="1:126">
      <c r="A106" s="1" t="s">
        <v>161</v>
      </c>
      <c r="B106" s="1">
        <v>12990</v>
      </c>
      <c r="C106" s="1">
        <v>13413</v>
      </c>
      <c r="D106" s="1">
        <v>14207</v>
      </c>
      <c r="E106" s="1">
        <v>11350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3">
        <f>P106/B106*BG2+Z106/C106*BH2+AJ106/D106*BI2+AT106/E106*BJ2</f>
        <v>0</v>
      </c>
      <c r="BE106" s="13">
        <f>Q106/B106*BG2+AA106/C106*BH2+AK106/D106*BI2+AU106/E106*BJ2</f>
        <v>0</v>
      </c>
      <c r="BF106" s="13">
        <f>R106/B106*BG2+AB106/C106*BH2+AL106/D106*BI2+AV106/E106*BJ2</f>
        <v>0</v>
      </c>
      <c r="BG106" s="13">
        <f>S106/B106*BG2+AC106/C106*BH2+AM106/D106*BI2+AW106/E106*BJ2</f>
        <v>0</v>
      </c>
      <c r="BH106" s="13">
        <f>T106/B106*BG2+AD106/C106*BH2+AN106/D106*BI2+AX106/E106*BJ2</f>
        <v>0</v>
      </c>
      <c r="BI106" s="13">
        <f>U106/B106*BG2+AE106/C106*BH2+AO106/D106*BI2+AY106/E106*BJ2</f>
        <v>0</v>
      </c>
      <c r="BJ106" s="13">
        <f>V106/B106*BG2+AF106/C106*BH2+AP106/D106*BI2+AZ106/E106*BJ2</f>
        <v>0</v>
      </c>
      <c r="BK106" s="13">
        <f>W106/B106*BG2+AG106/C106*BH2+AQ106/D106*BI2+BA106/E106*BJ2</f>
        <v>0</v>
      </c>
      <c r="BL106" s="13">
        <f>X106/B106*BG2+AH106/C106*BH2+AR106/D106*BI2+BB106/E106*BJ2</f>
        <v>0</v>
      </c>
      <c r="BM106" s="13">
        <f>Y106/B106*BG2+AI106/C106*BH2+AS106/D106*BI2+BC106/E106*BJ2</f>
        <v>0</v>
      </c>
      <c r="BN106" s="3">
        <f>SUM(BD106,F3*BD3*1)/(BD6+BD4)+BD5*ABS(BD106*BD2-F3*BD4)/(BD6+BD4)</f>
        <v>0</v>
      </c>
      <c r="BO106" s="3">
        <f>SUM(BE106,G3*BD3*1)/(BD6+BD4)+BD5*ABS(BE106*BD2-G3*BD4)/(BD6+BD4)</f>
        <v>0</v>
      </c>
      <c r="BP106" s="3">
        <f>SUM(BF106,H3*BD3*1)/(BD6+BD4)+BD5*ABS(BF106*BD2-H3*BD4)/(BD6+BD4)</f>
        <v>0</v>
      </c>
      <c r="BQ106" s="3">
        <f>SUM(BG106,I3*BD3*1)/(BD6+BD4)+BD5*ABS(BG106*BD2-I3*BD4)/(BD6+BD4)</f>
        <v>0</v>
      </c>
      <c r="BR106" s="3">
        <f>SUM(BH106,J3*BD3*1)/(BD6+BD4)+BD5*ABS(BH106*BD2-J3*BD4)/(BD6+BD4)</f>
        <v>0</v>
      </c>
      <c r="BS106" s="3">
        <f>SUM(BI106,K3*BD3*1)/(BD6+BD4)+BD5*ABS(BI106*BD2-K3*BD4)/(BD6+BD4)</f>
        <v>0</v>
      </c>
      <c r="BT106" s="3">
        <f>SUM(BJ106,L3*BD3*1)/(BD6+BD4)+BD5*ABS(BJ106*BD2-L3*BD4)/(BD6+BD4)</f>
        <v>0</v>
      </c>
      <c r="BU106" s="3">
        <f>SUM(BK106,M3*BD3*1)/(BD6+BD4)+BD5*ABS(BK106*BD2-M3*BD4)/(BD6+BD4)</f>
        <v>0</v>
      </c>
      <c r="BV106" s="3">
        <f>SUM(BL106,N3*BD3*1)/(BD6+BD4)+BD5*ABS(BL106*BD2-N3*BD4)/(BD6+BD4)</f>
        <v>0</v>
      </c>
      <c r="BW106" s="3">
        <f>SUM(BM106,O3*BD3*1)/(BD6+BD4)+BD5*ABS(BM106*BD2-O3*BD4)/(BD6+BD4)</f>
        <v>0</v>
      </c>
      <c r="BX106" s="14">
        <f>(P3-P106)/(B3-B106)*BG2+(Z3-Z106)/(C3-C106)*BH2+(AJ3-AJ106)/(D3-D106)*BI2+(AT3-AT106)/(E3-E106)*BJ2</f>
        <v>3.3638211686678916E-2</v>
      </c>
      <c r="BY106" s="14">
        <f>(Q3-Q106)/(B3-B106)*BG2+(AA3-AA106)/(C3-C106)*BH2+(AK3-AK106)/(D3-D106)*BI2+(AU3-AU106)/(E3-E106)*BJ2</f>
        <v>4.3164924049485048E-2</v>
      </c>
      <c r="BZ106" s="14">
        <f>(R3-R106)/(B3-B106)*BG2+(AB3-AB106)/(C3-C106)*BH2+(AL3-AL106)/(D3-D106)*BI2+(AV3-AV106)/(E3-E106)*BJ2</f>
        <v>2.8010803473650401E-2</v>
      </c>
      <c r="CA106" s="14">
        <f>(S3-S106)/(B3-B106)*BG2+(AC3-AC106)/(C3-C106)*BH2+(AM3-AM106)/(D3-D106)*BI2+(AW3-AW106)/(E3-E106)*BJ2</f>
        <v>2.039958268002158E-2</v>
      </c>
      <c r="CB106" s="14">
        <f>(T3-T106)/(B3-B106)*BG2+(AD3-AD106)/(C3-C106)*BH2+(AN3-AN106)/(D3-D106)*BI2+(AX3-AX106)/(E3-E106)*BJ2</f>
        <v>2.6506707640712144E-2</v>
      </c>
      <c r="CC106" s="14">
        <f>(U3-U106)/(B3-B106)*BG2+(AE3-AE106)/(C3-C106)*BH2+(AO3-AO106)/(D3-D106)*BI2+(AY3-AY106)/(E3-E106)*BJ2</f>
        <v>1.9418112968063519E-2</v>
      </c>
      <c r="CD106" s="14">
        <f>(V3-V106)/(B3-B106)*BG2+(AF3-AF106)/(C3-C106)*BH2+(AP3-AP106)/(D3-D106)*BI2+(AZ3-AZ106)/(E3-E106)*BJ2</f>
        <v>1.9452974158880788E-2</v>
      </c>
      <c r="CE106" s="14">
        <f>(W3-W106)/(B3-B106)*BG2+(AG3-AG106)/(C3-C106)*BH2+(AQ3-AQ106)/(D3-D106)*BI2+(BA3-BA106)/(E3-E106)*BJ2</f>
        <v>3.7389023526384027E-2</v>
      </c>
      <c r="CF106" s="14">
        <f>(X3-X106)/(B3-B106)*BG2+(AH3-AH106)/(C3-C106)*BH2+(AR3-AR106)/(D3-D106)*BI2+(BB3-BB106)/(E3-E106)*BJ2</f>
        <v>1.7773695066744019E-2</v>
      </c>
      <c r="CG106" s="14">
        <f>(Y3-Y106)/(B3-B106)*BG2+(AI3-AI106)/(C3-C106)*BH2+(AS3-AS106)/(D3-D106)*BI2+(BC3-BC106)/(E3-E106)*BJ2</f>
        <v>4.460559241066836E-2</v>
      </c>
      <c r="CH106" s="13">
        <f t="shared" si="16"/>
        <v>0</v>
      </c>
      <c r="CI106" s="13">
        <f t="shared" si="16"/>
        <v>0</v>
      </c>
      <c r="CJ106" s="13">
        <f t="shared" si="16"/>
        <v>0</v>
      </c>
      <c r="CK106" s="13">
        <f t="shared" si="16"/>
        <v>0</v>
      </c>
      <c r="CL106" s="13">
        <f t="shared" si="16"/>
        <v>0</v>
      </c>
      <c r="CM106" s="13">
        <f t="shared" si="12"/>
        <v>0</v>
      </c>
      <c r="CN106" s="13">
        <f t="shared" si="12"/>
        <v>0</v>
      </c>
      <c r="CO106" s="13">
        <f t="shared" si="12"/>
        <v>0</v>
      </c>
      <c r="CP106" s="13">
        <f t="shared" si="12"/>
        <v>0</v>
      </c>
      <c r="CQ106" s="13">
        <f t="shared" si="12"/>
        <v>0</v>
      </c>
      <c r="CR106" s="14">
        <f t="shared" si="17"/>
        <v>0</v>
      </c>
      <c r="CS106" s="14">
        <f t="shared" si="17"/>
        <v>0</v>
      </c>
      <c r="CT106" s="14">
        <f t="shared" si="17"/>
        <v>0</v>
      </c>
      <c r="CU106" s="14">
        <f t="shared" si="17"/>
        <v>0</v>
      </c>
      <c r="CV106" s="14">
        <f t="shared" si="17"/>
        <v>0</v>
      </c>
      <c r="CW106" s="14">
        <f t="shared" si="13"/>
        <v>0</v>
      </c>
      <c r="CX106" s="14">
        <f t="shared" si="13"/>
        <v>0</v>
      </c>
      <c r="CY106" s="14">
        <f t="shared" si="13"/>
        <v>0</v>
      </c>
      <c r="CZ106" s="14">
        <f t="shared" si="13"/>
        <v>0</v>
      </c>
      <c r="DA106" s="14">
        <f t="shared" si="13"/>
        <v>0</v>
      </c>
      <c r="DB106" s="4">
        <f t="shared" si="18"/>
        <v>0</v>
      </c>
      <c r="DC106" s="4">
        <f t="shared" si="18"/>
        <v>0</v>
      </c>
      <c r="DD106" s="4">
        <f t="shared" si="18"/>
        <v>0</v>
      </c>
      <c r="DE106" s="4">
        <f t="shared" si="18"/>
        <v>0</v>
      </c>
      <c r="DF106" s="4">
        <f t="shared" si="18"/>
        <v>0</v>
      </c>
      <c r="DG106" s="4">
        <f t="shared" si="14"/>
        <v>0</v>
      </c>
      <c r="DH106" s="4">
        <f t="shared" si="14"/>
        <v>0</v>
      </c>
      <c r="DI106" s="4">
        <f t="shared" si="14"/>
        <v>0</v>
      </c>
      <c r="DJ106" s="4">
        <f t="shared" si="14"/>
        <v>0</v>
      </c>
      <c r="DK106" s="4">
        <f t="shared" si="14"/>
        <v>0</v>
      </c>
      <c r="DL106" s="3">
        <f t="shared" si="19"/>
        <v>0</v>
      </c>
      <c r="DM106" s="3">
        <f t="shared" si="19"/>
        <v>0</v>
      </c>
      <c r="DN106" s="3">
        <f t="shared" si="19"/>
        <v>0</v>
      </c>
      <c r="DO106" s="3">
        <f t="shared" si="19"/>
        <v>0</v>
      </c>
      <c r="DP106" s="3">
        <f t="shared" si="19"/>
        <v>0</v>
      </c>
      <c r="DQ106" s="3">
        <f t="shared" si="15"/>
        <v>0</v>
      </c>
      <c r="DR106" s="3">
        <f t="shared" si="15"/>
        <v>0</v>
      </c>
      <c r="DS106" s="3">
        <f t="shared" si="15"/>
        <v>0</v>
      </c>
      <c r="DT106" s="3">
        <f t="shared" si="15"/>
        <v>0</v>
      </c>
      <c r="DU106" s="3">
        <f t="shared" si="15"/>
        <v>0</v>
      </c>
      <c r="DV106" s="3"/>
    </row>
    <row r="107" spans="1:126">
      <c r="A107" s="1" t="s">
        <v>162</v>
      </c>
      <c r="B107" s="1">
        <v>12941</v>
      </c>
      <c r="C107" s="1">
        <v>15638</v>
      </c>
      <c r="D107" s="1">
        <v>18944</v>
      </c>
      <c r="E107" s="1">
        <v>18489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3">
        <f>P107/B107*BG2+Z107/C107*BH2+AJ107/D107*BI2+AT107/E107*BJ2</f>
        <v>0</v>
      </c>
      <c r="BE107" s="13">
        <f>Q107/B107*BG2+AA107/C107*BH2+AK107/D107*BI2+AU107/E107*BJ2</f>
        <v>0</v>
      </c>
      <c r="BF107" s="13">
        <f>R107/B107*BG2+AB107/C107*BH2+AL107/D107*BI2+AV107/E107*BJ2</f>
        <v>0</v>
      </c>
      <c r="BG107" s="13">
        <f>S107/B107*BG2+AC107/C107*BH2+AM107/D107*BI2+AW107/E107*BJ2</f>
        <v>0</v>
      </c>
      <c r="BH107" s="13">
        <f>T107/B107*BG2+AD107/C107*BH2+AN107/D107*BI2+AX107/E107*BJ2</f>
        <v>0</v>
      </c>
      <c r="BI107" s="13">
        <f>U107/B107*BG2+AE107/C107*BH2+AO107/D107*BI2+AY107/E107*BJ2</f>
        <v>0</v>
      </c>
      <c r="BJ107" s="13">
        <f>V107/B107*BG2+AF107/C107*BH2+AP107/D107*BI2+AZ107/E107*BJ2</f>
        <v>0</v>
      </c>
      <c r="BK107" s="13">
        <f>W107/B107*BG2+AG107/C107*BH2+AQ107/D107*BI2+BA107/E107*BJ2</f>
        <v>0</v>
      </c>
      <c r="BL107" s="13">
        <f>X107/B107*BG2+AH107/C107*BH2+AR107/D107*BI2+BB107/E107*BJ2</f>
        <v>0</v>
      </c>
      <c r="BM107" s="13">
        <f>Y107/B107*BG2+AI107/C107*BH2+AS107/D107*BI2+BC107/E107*BJ2</f>
        <v>0</v>
      </c>
      <c r="BN107" s="3">
        <f>SUM(BD107,F3*BD3*1)/(BD6+BD4)+BD5*ABS(BD107*BD2-F3*BD4)/(BD6+BD4)</f>
        <v>0</v>
      </c>
      <c r="BO107" s="3">
        <f>SUM(BE107,G3*BD3*1)/(BD6+BD4)+BD5*ABS(BE107*BD2-G3*BD4)/(BD6+BD4)</f>
        <v>0</v>
      </c>
      <c r="BP107" s="3">
        <f>SUM(BF107,H3*BD3*1)/(BD6+BD4)+BD5*ABS(BF107*BD2-H3*BD4)/(BD6+BD4)</f>
        <v>0</v>
      </c>
      <c r="BQ107" s="3">
        <f>SUM(BG107,I3*BD3*1)/(BD6+BD4)+BD5*ABS(BG107*BD2-I3*BD4)/(BD6+BD4)</f>
        <v>0</v>
      </c>
      <c r="BR107" s="3">
        <f>SUM(BH107,J3*BD3*1)/(BD6+BD4)+BD5*ABS(BH107*BD2-J3*BD4)/(BD6+BD4)</f>
        <v>0</v>
      </c>
      <c r="BS107" s="3">
        <f>SUM(BI107,K3*BD3*1)/(BD6+BD4)+BD5*ABS(BI107*BD2-K3*BD4)/(BD6+BD4)</f>
        <v>0</v>
      </c>
      <c r="BT107" s="3">
        <f>SUM(BJ107,L3*BD3*1)/(BD6+BD4)+BD5*ABS(BJ107*BD2-L3*BD4)/(BD6+BD4)</f>
        <v>0</v>
      </c>
      <c r="BU107" s="3">
        <f>SUM(BK107,M3*BD3*1)/(BD6+BD4)+BD5*ABS(BK107*BD2-M3*BD4)/(BD6+BD4)</f>
        <v>0</v>
      </c>
      <c r="BV107" s="3">
        <f>SUM(BL107,N3*BD3*1)/(BD6+BD4)+BD5*ABS(BL107*BD2-N3*BD4)/(BD6+BD4)</f>
        <v>0</v>
      </c>
      <c r="BW107" s="3">
        <f>SUM(BM107,O3*BD3*1)/(BD6+BD4)+BD5*ABS(BM107*BD2-O3*BD4)/(BD6+BD4)</f>
        <v>0</v>
      </c>
      <c r="BX107" s="14">
        <f>(P3-P107)/(B3-B107)*BG2+(Z3-Z107)/(C3-C107)*BH2+(AJ3-AJ107)/(D3-D107)*BI2+(AT3-AT107)/(E3-E107)*BJ2</f>
        <v>3.3695477746147194E-2</v>
      </c>
      <c r="BY107" s="14">
        <f>(Q3-Q107)/(B3-B107)*BG2+(AA3-AA107)/(C3-C107)*BH2+(AK3-AK107)/(D3-D107)*BI2+(AU3-AU107)/(E3-E107)*BJ2</f>
        <v>4.3241790782709774E-2</v>
      </c>
      <c r="BZ107" s="14">
        <f>(R3-R107)/(B3-B107)*BG2+(AB3-AB107)/(C3-C107)*BH2+(AL3-AL107)/(D3-D107)*BI2+(AV3-AV107)/(E3-E107)*BJ2</f>
        <v>2.805550298331316E-2</v>
      </c>
      <c r="CA107" s="14">
        <f>(S3-S107)/(B3-B107)*BG2+(AC3-AC107)/(C3-C107)*BH2+(AM3-AM107)/(D3-D107)*BI2+(AW3-AW107)/(E3-E107)*BJ2</f>
        <v>2.0434061394468461E-2</v>
      </c>
      <c r="CB107" s="14">
        <f>(T3-T107)/(B3-B107)*BG2+(AD3-AD107)/(C3-C107)*BH2+(AN3-AN107)/(D3-D107)*BI2+(AX3-AX107)/(E3-E107)*BJ2</f>
        <v>2.6550705301087427E-2</v>
      </c>
      <c r="CC107" s="14">
        <f>(U3-U107)/(B3-B107)*BG2+(AE3-AE107)/(C3-C107)*BH2+(AO3-AO107)/(D3-D107)*BI2+(AY3-AY107)/(E3-E107)*BJ2</f>
        <v>1.944896906682754E-2</v>
      </c>
      <c r="CD107" s="14">
        <f>(V3-V107)/(B3-B107)*BG2+(AF3-AF107)/(C3-C107)*BH2+(AP3-AP107)/(D3-D107)*BI2+(AZ3-AZ107)/(E3-E107)*BJ2</f>
        <v>1.9486008241205895E-2</v>
      </c>
      <c r="CE107" s="14">
        <f>(W3-W107)/(B3-B107)*BG2+(AG3-AG107)/(C3-C107)*BH2+(AQ3-AQ107)/(D3-D107)*BI2+(BA3-BA107)/(E3-E107)*BJ2</f>
        <v>3.7458652900612392E-2</v>
      </c>
      <c r="CF107" s="14">
        <f>(X3-X107)/(B3-B107)*BG2+(AH3-AH107)/(C3-C107)*BH2+(AR3-AR107)/(D3-D107)*BI2+(BB3-BB107)/(E3-E107)*BJ2</f>
        <v>1.7803665084424769E-2</v>
      </c>
      <c r="CG107" s="14">
        <f>(Y3-Y107)/(B3-B107)*BG2+(AI3-AI107)/(C3-C107)*BH2+(AS3-AS107)/(D3-D107)*BI2+(BC3-BC107)/(E3-E107)*BJ2</f>
        <v>4.4679144600433464E-2</v>
      </c>
      <c r="CH107" s="13">
        <f t="shared" si="16"/>
        <v>0</v>
      </c>
      <c r="CI107" s="13">
        <f t="shared" si="16"/>
        <v>0</v>
      </c>
      <c r="CJ107" s="13">
        <f t="shared" si="16"/>
        <v>0</v>
      </c>
      <c r="CK107" s="13">
        <f t="shared" si="16"/>
        <v>0</v>
      </c>
      <c r="CL107" s="13">
        <f t="shared" si="16"/>
        <v>0</v>
      </c>
      <c r="CM107" s="13">
        <f t="shared" si="12"/>
        <v>0</v>
      </c>
      <c r="CN107" s="13">
        <f t="shared" si="12"/>
        <v>0</v>
      </c>
      <c r="CO107" s="13">
        <f t="shared" si="12"/>
        <v>0</v>
      </c>
      <c r="CP107" s="13">
        <f t="shared" si="12"/>
        <v>0</v>
      </c>
      <c r="CQ107" s="13">
        <f t="shared" si="12"/>
        <v>0</v>
      </c>
      <c r="CR107" s="14">
        <f t="shared" si="17"/>
        <v>0</v>
      </c>
      <c r="CS107" s="14">
        <f t="shared" si="17"/>
        <v>0</v>
      </c>
      <c r="CT107" s="14">
        <f t="shared" si="17"/>
        <v>0</v>
      </c>
      <c r="CU107" s="14">
        <f t="shared" si="17"/>
        <v>0</v>
      </c>
      <c r="CV107" s="14">
        <f t="shared" si="17"/>
        <v>0</v>
      </c>
      <c r="CW107" s="14">
        <f t="shared" si="13"/>
        <v>0</v>
      </c>
      <c r="CX107" s="14">
        <f t="shared" si="13"/>
        <v>0</v>
      </c>
      <c r="CY107" s="14">
        <f t="shared" si="13"/>
        <v>0</v>
      </c>
      <c r="CZ107" s="14">
        <f t="shared" si="13"/>
        <v>0</v>
      </c>
      <c r="DA107" s="14">
        <f t="shared" si="13"/>
        <v>0</v>
      </c>
      <c r="DB107" s="4">
        <f t="shared" si="18"/>
        <v>0</v>
      </c>
      <c r="DC107" s="4">
        <f t="shared" si="18"/>
        <v>0</v>
      </c>
      <c r="DD107" s="4">
        <f t="shared" si="18"/>
        <v>0</v>
      </c>
      <c r="DE107" s="4">
        <f t="shared" si="18"/>
        <v>0</v>
      </c>
      <c r="DF107" s="4">
        <f t="shared" si="18"/>
        <v>0</v>
      </c>
      <c r="DG107" s="4">
        <f t="shared" si="14"/>
        <v>0</v>
      </c>
      <c r="DH107" s="4">
        <f t="shared" si="14"/>
        <v>0</v>
      </c>
      <c r="DI107" s="4">
        <f t="shared" si="14"/>
        <v>0</v>
      </c>
      <c r="DJ107" s="4">
        <f t="shared" si="14"/>
        <v>0</v>
      </c>
      <c r="DK107" s="4">
        <f t="shared" si="14"/>
        <v>0</v>
      </c>
      <c r="DL107" s="3">
        <f t="shared" si="19"/>
        <v>0</v>
      </c>
      <c r="DM107" s="3">
        <f t="shared" si="19"/>
        <v>0</v>
      </c>
      <c r="DN107" s="3">
        <f t="shared" si="19"/>
        <v>0</v>
      </c>
      <c r="DO107" s="3">
        <f t="shared" si="19"/>
        <v>0</v>
      </c>
      <c r="DP107" s="3">
        <f t="shared" si="19"/>
        <v>0</v>
      </c>
      <c r="DQ107" s="3">
        <f t="shared" si="15"/>
        <v>0</v>
      </c>
      <c r="DR107" s="3">
        <f t="shared" si="15"/>
        <v>0</v>
      </c>
      <c r="DS107" s="3">
        <f t="shared" si="15"/>
        <v>0</v>
      </c>
      <c r="DT107" s="3">
        <f t="shared" si="15"/>
        <v>0</v>
      </c>
      <c r="DU107" s="3">
        <f t="shared" si="15"/>
        <v>0</v>
      </c>
      <c r="DV107" s="3"/>
    </row>
    <row r="108" spans="1:126">
      <c r="A108" s="1" t="s">
        <v>163</v>
      </c>
      <c r="B108" s="1">
        <v>12856</v>
      </c>
      <c r="C108" s="1">
        <v>14087</v>
      </c>
      <c r="D108" s="1">
        <v>15112</v>
      </c>
      <c r="E108" s="1">
        <v>13614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3">
        <f>P108/B108*BG2+Z108/C108*BH2+AJ108/D108*BI2+AT108/E108*BJ2</f>
        <v>0</v>
      </c>
      <c r="BE108" s="13">
        <f>Q108/B108*BG2+AA108/C108*BH2+AK108/D108*BI2+AU108/E108*BJ2</f>
        <v>0</v>
      </c>
      <c r="BF108" s="13">
        <f>R108/B108*BG2+AB108/C108*BH2+AL108/D108*BI2+AV108/E108*BJ2</f>
        <v>0</v>
      </c>
      <c r="BG108" s="13">
        <f>S108/B108*BG2+AC108/C108*BH2+AM108/D108*BI2+AW108/E108*BJ2</f>
        <v>0</v>
      </c>
      <c r="BH108" s="13">
        <f>T108/B108*BG2+AD108/C108*BH2+AN108/D108*BI2+AX108/E108*BJ2</f>
        <v>0</v>
      </c>
      <c r="BI108" s="13">
        <f>U108/B108*BG2+AE108/C108*BH2+AO108/D108*BI2+AY108/E108*BJ2</f>
        <v>0</v>
      </c>
      <c r="BJ108" s="13">
        <f>V108/B108*BG2+AF108/C108*BH2+AP108/D108*BI2+AZ108/E108*BJ2</f>
        <v>0</v>
      </c>
      <c r="BK108" s="13">
        <f>W108/B108*BG2+AG108/C108*BH2+AQ108/D108*BI2+BA108/E108*BJ2</f>
        <v>0</v>
      </c>
      <c r="BL108" s="13">
        <f>X108/B108*BG2+AH108/C108*BH2+AR108/D108*BI2+BB108/E108*BJ2</f>
        <v>0</v>
      </c>
      <c r="BM108" s="13">
        <f>Y108/B108*BG2+AI108/C108*BH2+AS108/D108*BI2+BC108/E108*BJ2</f>
        <v>0</v>
      </c>
      <c r="BN108" s="3">
        <f>SUM(BD108,F3*BD3*1)/(BD6+BD4)+BD5*ABS(BD108*BD2-F3*BD4)/(BD6+BD4)</f>
        <v>0</v>
      </c>
      <c r="BO108" s="3">
        <f>SUM(BE108,G3*BD3*1)/(BD6+BD4)+BD5*ABS(BE108*BD2-G3*BD4)/(BD6+BD4)</f>
        <v>0</v>
      </c>
      <c r="BP108" s="3">
        <f>SUM(BF108,H3*BD3*1)/(BD6+BD4)+BD5*ABS(BF108*BD2-H3*BD4)/(BD6+BD4)</f>
        <v>0</v>
      </c>
      <c r="BQ108" s="3">
        <f>SUM(BG108,I3*BD3*1)/(BD6+BD4)+BD5*ABS(BG108*BD2-I3*BD4)/(BD6+BD4)</f>
        <v>0</v>
      </c>
      <c r="BR108" s="3">
        <f>SUM(BH108,J3*BD3*1)/(BD6+BD4)+BD5*ABS(BH108*BD2-J3*BD4)/(BD6+BD4)</f>
        <v>0</v>
      </c>
      <c r="BS108" s="3">
        <f>SUM(BI108,K3*BD3*1)/(BD6+BD4)+BD5*ABS(BI108*BD2-K3*BD4)/(BD6+BD4)</f>
        <v>0</v>
      </c>
      <c r="BT108" s="3">
        <f>SUM(BJ108,L3*BD3*1)/(BD6+BD4)+BD5*ABS(BJ108*BD2-L3*BD4)/(BD6+BD4)</f>
        <v>0</v>
      </c>
      <c r="BU108" s="3">
        <f>SUM(BK108,M3*BD3*1)/(BD6+BD4)+BD5*ABS(BK108*BD2-M3*BD4)/(BD6+BD4)</f>
        <v>0</v>
      </c>
      <c r="BV108" s="3">
        <f>SUM(BL108,N3*BD3*1)/(BD6+BD4)+BD5*ABS(BL108*BD2-N3*BD4)/(BD6+BD4)</f>
        <v>0</v>
      </c>
      <c r="BW108" s="3">
        <f>SUM(BM108,O3*BD3*1)/(BD6+BD4)+BD5*ABS(BM108*BD2-O3*BD4)/(BD6+BD4)</f>
        <v>0</v>
      </c>
      <c r="BX108" s="14">
        <f>(P3-P108)/(B3-B108)*BG2+(Z3-Z108)/(C3-C108)*BH2+(AJ3-AJ108)/(D3-D108)*BI2+(AT3-AT108)/(E3-E108)*BJ2</f>
        <v>3.3653706048915467E-2</v>
      </c>
      <c r="BY108" s="14">
        <f>(Q3-Q108)/(B3-B108)*BG2+(AA3-AA108)/(C3-C108)*BH2+(AK3-AK108)/(D3-D108)*BI2+(AU3-AU108)/(E3-E108)*BJ2</f>
        <v>4.3185934540771381E-2</v>
      </c>
      <c r="BZ108" s="14">
        <f>(R3-R108)/(B3-B108)*BG2+(AB3-AB108)/(C3-C108)*BH2+(AL3-AL108)/(D3-D108)*BI2+(AV3-AV108)/(E3-E108)*BJ2</f>
        <v>2.8023075311805586E-2</v>
      </c>
      <c r="CA108" s="14">
        <f>(S3-S108)/(B3-B108)*BG2+(AC3-AC108)/(C3-C108)*BH2+(AM3-AM108)/(D3-D108)*BI2+(AW3-AW108)/(E3-E108)*BJ2</f>
        <v>2.0409045895698166E-2</v>
      </c>
      <c r="CB108" s="14">
        <f>(T3-T108)/(B3-B108)*BG2+(AD3-AD108)/(C3-C108)*BH2+(AN3-AN108)/(D3-D108)*BI2+(AX3-AX108)/(E3-E108)*BJ2</f>
        <v>2.6518668338671836E-2</v>
      </c>
      <c r="CC108" s="14">
        <f>(U3-U108)/(B3-B108)*BG2+(AE3-AE108)/(C3-C108)*BH2+(AO3-AO108)/(D3-D108)*BI2+(AY3-AY108)/(E3-E108)*BJ2</f>
        <v>1.9426351360640824E-2</v>
      </c>
      <c r="CD108" s="14">
        <f>(V3-V108)/(B3-B108)*BG2+(AF3-AF108)/(C3-C108)*BH2+(AP3-AP108)/(D3-D108)*BI2+(AZ3-AZ108)/(E3-E108)*BJ2</f>
        <v>1.9461725220809297E-2</v>
      </c>
      <c r="CE108" s="14">
        <f>(W3-W108)/(B3-B108)*BG2+(AG3-AG108)/(C3-C108)*BH2+(AQ3-AQ108)/(D3-D108)*BI2+(BA3-BA108)/(E3-E108)*BJ2</f>
        <v>3.7408365132649071E-2</v>
      </c>
      <c r="CF108" s="14">
        <f>(X3-X108)/(B3-B108)*BG2+(AH3-AH108)/(C3-C108)*BH2+(AR3-AR108)/(D3-D108)*BI2+(BB3-BB108)/(E3-E108)*BJ2</f>
        <v>1.7781799766598078E-2</v>
      </c>
      <c r="CG108" s="14">
        <f>(Y3-Y108)/(B3-B108)*BG2+(AI3-AI108)/(C3-C108)*BH2+(AS3-AS108)/(D3-D108)*BI2+(BC3-BC108)/(E3-E108)*BJ2</f>
        <v>4.4624785866341318E-2</v>
      </c>
      <c r="CH108" s="13">
        <f t="shared" si="16"/>
        <v>0</v>
      </c>
      <c r="CI108" s="13">
        <f t="shared" si="16"/>
        <v>0</v>
      </c>
      <c r="CJ108" s="13">
        <f t="shared" si="16"/>
        <v>0</v>
      </c>
      <c r="CK108" s="13">
        <f t="shared" si="16"/>
        <v>0</v>
      </c>
      <c r="CL108" s="13">
        <f t="shared" si="16"/>
        <v>0</v>
      </c>
      <c r="CM108" s="13">
        <f t="shared" si="12"/>
        <v>0</v>
      </c>
      <c r="CN108" s="13">
        <f t="shared" si="12"/>
        <v>0</v>
      </c>
      <c r="CO108" s="13">
        <f t="shared" si="12"/>
        <v>0</v>
      </c>
      <c r="CP108" s="13">
        <f t="shared" si="12"/>
        <v>0</v>
      </c>
      <c r="CQ108" s="13">
        <f t="shared" si="12"/>
        <v>0</v>
      </c>
      <c r="CR108" s="14">
        <f t="shared" si="17"/>
        <v>0</v>
      </c>
      <c r="CS108" s="14">
        <f t="shared" si="17"/>
        <v>0</v>
      </c>
      <c r="CT108" s="14">
        <f t="shared" si="17"/>
        <v>0</v>
      </c>
      <c r="CU108" s="14">
        <f t="shared" si="17"/>
        <v>0</v>
      </c>
      <c r="CV108" s="14">
        <f t="shared" si="17"/>
        <v>0</v>
      </c>
      <c r="CW108" s="14">
        <f t="shared" si="13"/>
        <v>0</v>
      </c>
      <c r="CX108" s="14">
        <f t="shared" si="13"/>
        <v>0</v>
      </c>
      <c r="CY108" s="14">
        <f t="shared" si="13"/>
        <v>0</v>
      </c>
      <c r="CZ108" s="14">
        <f t="shared" si="13"/>
        <v>0</v>
      </c>
      <c r="DA108" s="14">
        <f t="shared" si="13"/>
        <v>0</v>
      </c>
      <c r="DB108" s="4">
        <f t="shared" si="18"/>
        <v>0</v>
      </c>
      <c r="DC108" s="4">
        <f t="shared" si="18"/>
        <v>0</v>
      </c>
      <c r="DD108" s="4">
        <f t="shared" si="18"/>
        <v>0</v>
      </c>
      <c r="DE108" s="4">
        <f t="shared" si="18"/>
        <v>0</v>
      </c>
      <c r="DF108" s="4">
        <f t="shared" si="18"/>
        <v>0</v>
      </c>
      <c r="DG108" s="4">
        <f t="shared" si="14"/>
        <v>0</v>
      </c>
      <c r="DH108" s="4">
        <f t="shared" si="14"/>
        <v>0</v>
      </c>
      <c r="DI108" s="4">
        <f t="shared" si="14"/>
        <v>0</v>
      </c>
      <c r="DJ108" s="4">
        <f t="shared" si="14"/>
        <v>0</v>
      </c>
      <c r="DK108" s="4">
        <f t="shared" si="14"/>
        <v>0</v>
      </c>
      <c r="DL108" s="3">
        <f t="shared" si="19"/>
        <v>0</v>
      </c>
      <c r="DM108" s="3">
        <f t="shared" si="19"/>
        <v>0</v>
      </c>
      <c r="DN108" s="3">
        <f t="shared" si="19"/>
        <v>0</v>
      </c>
      <c r="DO108" s="3">
        <f t="shared" si="19"/>
        <v>0</v>
      </c>
      <c r="DP108" s="3">
        <f t="shared" si="19"/>
        <v>0</v>
      </c>
      <c r="DQ108" s="3">
        <f t="shared" si="15"/>
        <v>0</v>
      </c>
      <c r="DR108" s="3">
        <f t="shared" si="15"/>
        <v>0</v>
      </c>
      <c r="DS108" s="3">
        <f t="shared" si="15"/>
        <v>0</v>
      </c>
      <c r="DT108" s="3">
        <f t="shared" si="15"/>
        <v>0</v>
      </c>
      <c r="DU108" s="3">
        <f t="shared" si="15"/>
        <v>0</v>
      </c>
      <c r="DV108" s="3"/>
    </row>
    <row r="109" spans="1:126">
      <c r="A109" s="1" t="s">
        <v>164</v>
      </c>
      <c r="B109" s="1">
        <v>12613</v>
      </c>
      <c r="C109" s="1">
        <v>13886</v>
      </c>
      <c r="D109" s="1">
        <v>15405</v>
      </c>
      <c r="E109" s="1">
        <v>14457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3">
        <f>P109/B109*BG2+Z109/C109*BH2+AJ109/D109*BI2+AT109/E109*BJ2</f>
        <v>0</v>
      </c>
      <c r="BE109" s="13">
        <f>Q109/B109*BG2+AA109/C109*BH2+AK109/D109*BI2+AU109/E109*BJ2</f>
        <v>0</v>
      </c>
      <c r="BF109" s="13">
        <f>R109/B109*BG2+AB109/C109*BH2+AL109/D109*BI2+AV109/E109*BJ2</f>
        <v>0</v>
      </c>
      <c r="BG109" s="13">
        <f>S109/B109*BG2+AC109/C109*BH2+AM109/D109*BI2+AW109/E109*BJ2</f>
        <v>0</v>
      </c>
      <c r="BH109" s="13">
        <f>T109/B109*BG2+AD109/C109*BH2+AN109/D109*BI2+AX109/E109*BJ2</f>
        <v>0</v>
      </c>
      <c r="BI109" s="13">
        <f>U109/B109*BG2+AE109/C109*BH2+AO109/D109*BI2+AY109/E109*BJ2</f>
        <v>0</v>
      </c>
      <c r="BJ109" s="13">
        <f>V109/B109*BG2+AF109/C109*BH2+AP109/D109*BI2+AZ109/E109*BJ2</f>
        <v>0</v>
      </c>
      <c r="BK109" s="13">
        <f>W109/B109*BG2+AG109/C109*BH2+AQ109/D109*BI2+BA109/E109*BJ2</f>
        <v>0</v>
      </c>
      <c r="BL109" s="13">
        <f>X109/B109*BG2+AH109/C109*BH2+AR109/D109*BI2+BB109/E109*BJ2</f>
        <v>0</v>
      </c>
      <c r="BM109" s="13">
        <f>Y109/B109*BG2+AI109/C109*BH2+AS109/D109*BI2+BC109/E109*BJ2</f>
        <v>0</v>
      </c>
      <c r="BN109" s="3">
        <f>SUM(BD109,F3*BD3*1)/(BD6+BD4)+BD5*ABS(BD109*BD2-F3*BD4)/(BD6+BD4)</f>
        <v>0</v>
      </c>
      <c r="BO109" s="3">
        <f>SUM(BE109,G3*BD3*1)/(BD6+BD4)+BD5*ABS(BE109*BD2-G3*BD4)/(BD6+BD4)</f>
        <v>0</v>
      </c>
      <c r="BP109" s="3">
        <f>SUM(BF109,H3*BD3*1)/(BD6+BD4)+BD5*ABS(BF109*BD2-H3*BD4)/(BD6+BD4)</f>
        <v>0</v>
      </c>
      <c r="BQ109" s="3">
        <f>SUM(BG109,I3*BD3*1)/(BD6+BD4)+BD5*ABS(BG109*BD2-I3*BD4)/(BD6+BD4)</f>
        <v>0</v>
      </c>
      <c r="BR109" s="3">
        <f>SUM(BH109,J3*BD3*1)/(BD6+BD4)+BD5*ABS(BH109*BD2-J3*BD4)/(BD6+BD4)</f>
        <v>0</v>
      </c>
      <c r="BS109" s="3">
        <f>SUM(BI109,K3*BD3*1)/(BD6+BD4)+BD5*ABS(BI109*BD2-K3*BD4)/(BD6+BD4)</f>
        <v>0</v>
      </c>
      <c r="BT109" s="3">
        <f>SUM(BJ109,L3*BD3*1)/(BD6+BD4)+BD5*ABS(BJ109*BD2-L3*BD4)/(BD6+BD4)</f>
        <v>0</v>
      </c>
      <c r="BU109" s="3">
        <f>SUM(BK109,M3*BD3*1)/(BD6+BD4)+BD5*ABS(BK109*BD2-M3*BD4)/(BD6+BD4)</f>
        <v>0</v>
      </c>
      <c r="BV109" s="3">
        <f>SUM(BL109,N3*BD3*1)/(BD6+BD4)+BD5*ABS(BL109*BD2-N3*BD4)/(BD6+BD4)</f>
        <v>0</v>
      </c>
      <c r="BW109" s="3">
        <f>SUM(BM109,O3*BD3*1)/(BD6+BD4)+BD5*ABS(BM109*BD2-O3*BD4)/(BD6+BD4)</f>
        <v>0</v>
      </c>
      <c r="BX109" s="14">
        <f>(P3-P109)/(B3-B109)*BG2+(Z3-Z109)/(C3-C109)*BH2+(AJ3-AJ109)/(D3-D109)*BI2+(AT3-AT109)/(E3-E109)*BJ2</f>
        <v>3.3657400345514746E-2</v>
      </c>
      <c r="BY109" s="14">
        <f>(Q3-Q109)/(B3-B109)*BG2+(AA3-AA109)/(C3-C109)*BH2+(AK3-AK109)/(D3-D109)*BI2+(AU3-AU109)/(E3-E109)*BJ2</f>
        <v>4.319127191016172E-2</v>
      </c>
      <c r="BZ109" s="14">
        <f>(R3-R109)/(B3-B109)*BG2+(AB3-AB109)/(C3-C109)*BH2+(AL3-AL109)/(D3-D109)*BI2+(AV3-AV109)/(E3-E109)*BJ2</f>
        <v>2.8025578867105331E-2</v>
      </c>
      <c r="CA109" s="14">
        <f>(S3-S109)/(B3-B109)*BG2+(AC3-AC109)/(C3-C109)*BH2+(AM3-AM109)/(D3-D109)*BI2+(AW3-AW109)/(E3-E109)*BJ2</f>
        <v>2.0411295416928564E-2</v>
      </c>
      <c r="CB109" s="14">
        <f>(T3-T109)/(B3-B109)*BG2+(AD3-AD109)/(C3-C109)*BH2+(AN3-AN109)/(D3-D109)*BI2+(AX3-AX109)/(E3-E109)*BJ2</f>
        <v>2.6521293544747221E-2</v>
      </c>
      <c r="CC109" s="14">
        <f>(U3-U109)/(B3-B109)*BG2+(AE3-AE109)/(C3-C109)*BH2+(AO3-AO109)/(D3-D109)*BI2+(AY3-AY109)/(E3-E109)*BJ2</f>
        <v>1.9428064340436792E-2</v>
      </c>
      <c r="CD109" s="14">
        <f>(V3-V109)/(B3-B109)*BG2+(AF3-AF109)/(C3-C109)*BH2+(AP3-AP109)/(D3-D109)*BI2+(AZ3-AZ109)/(E3-E109)*BJ2</f>
        <v>1.9463893558687724E-2</v>
      </c>
      <c r="CE109" s="14">
        <f>(W3-W109)/(B3-B109)*BG2+(AG3-AG109)/(C3-C109)*BH2+(AQ3-AQ109)/(D3-D109)*BI2+(BA3-BA109)/(E3-E109)*BJ2</f>
        <v>3.7413448662769695E-2</v>
      </c>
      <c r="CF109" s="14">
        <f>(X3-X109)/(B3-B109)*BG2+(AH3-AH109)/(C3-C109)*BH2+(AR3-AR109)/(D3-D109)*BI2+(BB3-BB109)/(E3-E109)*BJ2</f>
        <v>1.7783692576383965E-2</v>
      </c>
      <c r="CG109" s="14">
        <f>(Y3-Y109)/(B3-B109)*BG2+(AI3-AI109)/(C3-C109)*BH2+(AS3-AS109)/(D3-D109)*BI2+(BC3-BC109)/(E3-E109)*BJ2</f>
        <v>4.46292168481865E-2</v>
      </c>
      <c r="CH109" s="13">
        <f t="shared" si="16"/>
        <v>0</v>
      </c>
      <c r="CI109" s="13">
        <f t="shared" si="16"/>
        <v>0</v>
      </c>
      <c r="CJ109" s="13">
        <f t="shared" si="16"/>
        <v>0</v>
      </c>
      <c r="CK109" s="13">
        <f t="shared" si="16"/>
        <v>0</v>
      </c>
      <c r="CL109" s="13">
        <f t="shared" si="16"/>
        <v>0</v>
      </c>
      <c r="CM109" s="13">
        <f t="shared" si="12"/>
        <v>0</v>
      </c>
      <c r="CN109" s="13">
        <f t="shared" si="12"/>
        <v>0</v>
      </c>
      <c r="CO109" s="13">
        <f t="shared" si="12"/>
        <v>0</v>
      </c>
      <c r="CP109" s="13">
        <f t="shared" si="12"/>
        <v>0</v>
      </c>
      <c r="CQ109" s="13">
        <f t="shared" si="12"/>
        <v>0</v>
      </c>
      <c r="CR109" s="14">
        <f t="shared" si="17"/>
        <v>0</v>
      </c>
      <c r="CS109" s="14">
        <f t="shared" si="17"/>
        <v>0</v>
      </c>
      <c r="CT109" s="14">
        <f t="shared" si="17"/>
        <v>0</v>
      </c>
      <c r="CU109" s="14">
        <f t="shared" si="17"/>
        <v>0</v>
      </c>
      <c r="CV109" s="14">
        <f t="shared" si="17"/>
        <v>0</v>
      </c>
      <c r="CW109" s="14">
        <f t="shared" si="13"/>
        <v>0</v>
      </c>
      <c r="CX109" s="14">
        <f t="shared" si="13"/>
        <v>0</v>
      </c>
      <c r="CY109" s="14">
        <f t="shared" si="13"/>
        <v>0</v>
      </c>
      <c r="CZ109" s="14">
        <f t="shared" si="13"/>
        <v>0</v>
      </c>
      <c r="DA109" s="14">
        <f t="shared" si="13"/>
        <v>0</v>
      </c>
      <c r="DB109" s="4">
        <f t="shared" si="18"/>
        <v>0</v>
      </c>
      <c r="DC109" s="4">
        <f t="shared" si="18"/>
        <v>0</v>
      </c>
      <c r="DD109" s="4">
        <f t="shared" si="18"/>
        <v>0</v>
      </c>
      <c r="DE109" s="4">
        <f t="shared" si="18"/>
        <v>0</v>
      </c>
      <c r="DF109" s="4">
        <f t="shared" si="18"/>
        <v>0</v>
      </c>
      <c r="DG109" s="4">
        <f t="shared" si="14"/>
        <v>0</v>
      </c>
      <c r="DH109" s="4">
        <f t="shared" si="14"/>
        <v>0</v>
      </c>
      <c r="DI109" s="4">
        <f t="shared" si="14"/>
        <v>0</v>
      </c>
      <c r="DJ109" s="4">
        <f t="shared" si="14"/>
        <v>0</v>
      </c>
      <c r="DK109" s="4">
        <f t="shared" si="14"/>
        <v>0</v>
      </c>
      <c r="DL109" s="3">
        <f t="shared" si="19"/>
        <v>0</v>
      </c>
      <c r="DM109" s="3">
        <f t="shared" si="19"/>
        <v>0</v>
      </c>
      <c r="DN109" s="3">
        <f t="shared" si="19"/>
        <v>0</v>
      </c>
      <c r="DO109" s="3">
        <f t="shared" si="19"/>
        <v>0</v>
      </c>
      <c r="DP109" s="3">
        <f t="shared" si="19"/>
        <v>0</v>
      </c>
      <c r="DQ109" s="3">
        <f t="shared" si="15"/>
        <v>0</v>
      </c>
      <c r="DR109" s="3">
        <f t="shared" si="15"/>
        <v>0</v>
      </c>
      <c r="DS109" s="3">
        <f t="shared" si="15"/>
        <v>0</v>
      </c>
      <c r="DT109" s="3">
        <f t="shared" si="15"/>
        <v>0</v>
      </c>
      <c r="DU109" s="3">
        <f t="shared" si="15"/>
        <v>0</v>
      </c>
      <c r="DV109" s="3"/>
    </row>
    <row r="110" spans="1:126">
      <c r="A110" s="1" t="s">
        <v>165</v>
      </c>
      <c r="B110" s="1">
        <v>11743</v>
      </c>
      <c r="C110" s="1">
        <v>12493</v>
      </c>
      <c r="D110" s="1">
        <v>14324</v>
      </c>
      <c r="E110" s="1">
        <v>12889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3">
        <f>P110/B110*BG2+Z110/C110*BH2+AJ110/D110*BI2+AT110/E110*BJ2</f>
        <v>0</v>
      </c>
      <c r="BE110" s="13">
        <f>Q110/B110*BG2+AA110/C110*BH2+AK110/D110*BI2+AU110/E110*BJ2</f>
        <v>0</v>
      </c>
      <c r="BF110" s="13">
        <f>R110/B110*BG2+AB110/C110*BH2+AL110/D110*BI2+AV110/E110*BJ2</f>
        <v>0</v>
      </c>
      <c r="BG110" s="13">
        <f>S110/B110*BG2+AC110/C110*BH2+AM110/D110*BI2+AW110/E110*BJ2</f>
        <v>0</v>
      </c>
      <c r="BH110" s="13">
        <f>T110/B110*BG2+AD110/C110*BH2+AN110/D110*BI2+AX110/E110*BJ2</f>
        <v>0</v>
      </c>
      <c r="BI110" s="13">
        <f>U110/B110*BG2+AE110/C110*BH2+AO110/D110*BI2+AY110/E110*BJ2</f>
        <v>0</v>
      </c>
      <c r="BJ110" s="13">
        <f>V110/B110*BG2+AF110/C110*BH2+AP110/D110*BI2+AZ110/E110*BJ2</f>
        <v>0</v>
      </c>
      <c r="BK110" s="13">
        <f>W110/B110*BG2+AG110/C110*BH2+AQ110/D110*BI2+BA110/E110*BJ2</f>
        <v>0</v>
      </c>
      <c r="BL110" s="13">
        <f>X110/B110*BG2+AH110/C110*BH2+AR110/D110*BI2+BB110/E110*BJ2</f>
        <v>0</v>
      </c>
      <c r="BM110" s="13">
        <f>Y110/B110*BG2+AI110/C110*BH2+AS110/D110*BI2+BC110/E110*BJ2</f>
        <v>0</v>
      </c>
      <c r="BN110" s="3">
        <f>SUM(BD110,F3*BD3*1)/(BD6+BD4)+BD5*ABS(BD110*BD2-F3*BD4)/(BD6+BD4)</f>
        <v>0</v>
      </c>
      <c r="BO110" s="3">
        <f>SUM(BE110,G3*BD3*1)/(BD6+BD4)+BD5*ABS(BE110*BD2-G3*BD4)/(BD6+BD4)</f>
        <v>0</v>
      </c>
      <c r="BP110" s="3">
        <f>SUM(BF110,H3*BD3*1)/(BD6+BD4)+BD5*ABS(BF110*BD2-H3*BD4)/(BD6+BD4)</f>
        <v>0</v>
      </c>
      <c r="BQ110" s="3">
        <f>SUM(BG110,I3*BD3*1)/(BD6+BD4)+BD5*ABS(BG110*BD2-I3*BD4)/(BD6+BD4)</f>
        <v>0</v>
      </c>
      <c r="BR110" s="3">
        <f>SUM(BH110,J3*BD3*1)/(BD6+BD4)+BD5*ABS(BH110*BD2-J3*BD4)/(BD6+BD4)</f>
        <v>0</v>
      </c>
      <c r="BS110" s="3">
        <f>SUM(BI110,K3*BD3*1)/(BD6+BD4)+BD5*ABS(BI110*BD2-K3*BD4)/(BD6+BD4)</f>
        <v>0</v>
      </c>
      <c r="BT110" s="3">
        <f>SUM(BJ110,L3*BD3*1)/(BD6+BD4)+BD5*ABS(BJ110*BD2-L3*BD4)/(BD6+BD4)</f>
        <v>0</v>
      </c>
      <c r="BU110" s="3">
        <f>SUM(BK110,M3*BD3*1)/(BD6+BD4)+BD5*ABS(BK110*BD2-M3*BD4)/(BD6+BD4)</f>
        <v>0</v>
      </c>
      <c r="BV110" s="3">
        <f>SUM(BL110,N3*BD3*1)/(BD6+BD4)+BD5*ABS(BL110*BD2-N3*BD4)/(BD6+BD4)</f>
        <v>0</v>
      </c>
      <c r="BW110" s="3">
        <f>SUM(BM110,O3*BD3*1)/(BD6+BD4)+BD5*ABS(BM110*BD2-O3*BD4)/(BD6+BD4)</f>
        <v>0</v>
      </c>
      <c r="BX110" s="14">
        <f>(P3-P110)/(B3-B110)*BG2+(Z3-Z110)/(C3-C110)*BH2+(AJ3-AJ110)/(D3-D110)*BI2+(AT3-AT110)/(E3-E110)*BJ2</f>
        <v>3.3640357245113106E-2</v>
      </c>
      <c r="BY110" s="14">
        <f>(Q3-Q110)/(B3-B110)*BG2+(AA3-AA110)/(C3-C110)*BH2+(AK3-AK110)/(D3-D110)*BI2+(AU3-AU110)/(E3-E110)*BJ2</f>
        <v>4.316912294328188E-2</v>
      </c>
      <c r="BZ110" s="14">
        <f>(R3-R110)/(B3-B110)*BG2+(AB3-AB110)/(C3-C110)*BH2+(AL3-AL110)/(D3-D110)*BI2+(AV3-AV110)/(E3-E110)*BJ2</f>
        <v>2.8011270933073616E-2</v>
      </c>
      <c r="CA110" s="14">
        <f>(S3-S110)/(B3-B110)*BG2+(AC3-AC110)/(C3-C110)*BH2+(AM3-AM110)/(D3-D110)*BI2+(AW3-AW110)/(E3-E110)*BJ2</f>
        <v>2.040087305721457E-2</v>
      </c>
      <c r="CB110" s="14">
        <f>(T3-T110)/(B3-B110)*BG2+(AD3-AD110)/(C3-C110)*BH2+(AN3-AN110)/(D3-D110)*BI2+(AX3-AX110)/(E3-E110)*BJ2</f>
        <v>2.6507789611353222E-2</v>
      </c>
      <c r="CC110" s="14">
        <f>(U3-U110)/(B3-B110)*BG2+(AE3-AE110)/(C3-C110)*BH2+(AO3-AO110)/(D3-D110)*BI2+(AY3-AY110)/(E3-E110)*BJ2</f>
        <v>1.9418363714120177E-2</v>
      </c>
      <c r="CD110" s="14">
        <f>(V3-V110)/(B3-B110)*BG2+(AF3-AF110)/(C3-C110)*BH2+(AP3-AP110)/(D3-D110)*BI2+(AZ3-AZ110)/(E3-E110)*BJ2</f>
        <v>1.9454238250598697E-2</v>
      </c>
      <c r="CE110" s="14">
        <f>(W3-W110)/(B3-B110)*BG2+(AG3-AG110)/(C3-C110)*BH2+(AQ3-AQ110)/(D3-D110)*BI2+(BA3-BA110)/(E3-E110)*BJ2</f>
        <v>3.7393851439042843E-2</v>
      </c>
      <c r="CF110" s="14">
        <f>(X3-X110)/(B3-B110)*BG2+(AH3-AH110)/(C3-C110)*BH2+(AR3-AR110)/(D3-D110)*BI2+(BB3-BB110)/(E3-E110)*BJ2</f>
        <v>1.7774693561746061E-2</v>
      </c>
      <c r="CG110" s="14">
        <f>(Y3-Y110)/(B3-B110)*BG2+(AI3-AI110)/(C3-C110)*BH2+(AS3-AS110)/(D3-D110)*BI2+(BC3-BC110)/(E3-E110)*BJ2</f>
        <v>4.4607299181814337E-2</v>
      </c>
      <c r="CH110" s="13">
        <f t="shared" si="16"/>
        <v>0</v>
      </c>
      <c r="CI110" s="13">
        <f t="shared" si="16"/>
        <v>0</v>
      </c>
      <c r="CJ110" s="13">
        <f t="shared" si="16"/>
        <v>0</v>
      </c>
      <c r="CK110" s="13">
        <f t="shared" si="16"/>
        <v>0</v>
      </c>
      <c r="CL110" s="13">
        <f t="shared" si="16"/>
        <v>0</v>
      </c>
      <c r="CM110" s="13">
        <f t="shared" si="12"/>
        <v>0</v>
      </c>
      <c r="CN110" s="13">
        <f t="shared" si="12"/>
        <v>0</v>
      </c>
      <c r="CO110" s="13">
        <f t="shared" si="12"/>
        <v>0</v>
      </c>
      <c r="CP110" s="13">
        <f t="shared" si="12"/>
        <v>0</v>
      </c>
      <c r="CQ110" s="13">
        <f t="shared" si="12"/>
        <v>0</v>
      </c>
      <c r="CR110" s="14">
        <f t="shared" si="17"/>
        <v>0</v>
      </c>
      <c r="CS110" s="14">
        <f t="shared" si="17"/>
        <v>0</v>
      </c>
      <c r="CT110" s="14">
        <f t="shared" si="17"/>
        <v>0</v>
      </c>
      <c r="CU110" s="14">
        <f t="shared" si="17"/>
        <v>0</v>
      </c>
      <c r="CV110" s="14">
        <f t="shared" si="17"/>
        <v>0</v>
      </c>
      <c r="CW110" s="14">
        <f t="shared" si="13"/>
        <v>0</v>
      </c>
      <c r="CX110" s="14">
        <f t="shared" si="13"/>
        <v>0</v>
      </c>
      <c r="CY110" s="14">
        <f t="shared" si="13"/>
        <v>0</v>
      </c>
      <c r="CZ110" s="14">
        <f t="shared" si="13"/>
        <v>0</v>
      </c>
      <c r="DA110" s="14">
        <f t="shared" si="13"/>
        <v>0</v>
      </c>
      <c r="DB110" s="4">
        <f t="shared" si="18"/>
        <v>0</v>
      </c>
      <c r="DC110" s="4">
        <f t="shared" si="18"/>
        <v>0</v>
      </c>
      <c r="DD110" s="4">
        <f t="shared" si="18"/>
        <v>0</v>
      </c>
      <c r="DE110" s="4">
        <f t="shared" si="18"/>
        <v>0</v>
      </c>
      <c r="DF110" s="4">
        <f t="shared" si="18"/>
        <v>0</v>
      </c>
      <c r="DG110" s="4">
        <f t="shared" si="14"/>
        <v>0</v>
      </c>
      <c r="DH110" s="4">
        <f t="shared" si="14"/>
        <v>0</v>
      </c>
      <c r="DI110" s="4">
        <f t="shared" si="14"/>
        <v>0</v>
      </c>
      <c r="DJ110" s="4">
        <f t="shared" si="14"/>
        <v>0</v>
      </c>
      <c r="DK110" s="4">
        <f t="shared" si="14"/>
        <v>0</v>
      </c>
      <c r="DL110" s="3">
        <f t="shared" si="19"/>
        <v>0</v>
      </c>
      <c r="DM110" s="3">
        <f t="shared" si="19"/>
        <v>0</v>
      </c>
      <c r="DN110" s="3">
        <f t="shared" si="19"/>
        <v>0</v>
      </c>
      <c r="DO110" s="3">
        <f t="shared" si="19"/>
        <v>0</v>
      </c>
      <c r="DP110" s="3">
        <f t="shared" si="19"/>
        <v>0</v>
      </c>
      <c r="DQ110" s="3">
        <f t="shared" si="15"/>
        <v>0</v>
      </c>
      <c r="DR110" s="3">
        <f t="shared" si="15"/>
        <v>0</v>
      </c>
      <c r="DS110" s="3">
        <f t="shared" si="15"/>
        <v>0</v>
      </c>
      <c r="DT110" s="3">
        <f t="shared" si="15"/>
        <v>0</v>
      </c>
      <c r="DU110" s="3">
        <f t="shared" si="15"/>
        <v>0</v>
      </c>
      <c r="DV110" s="3"/>
    </row>
    <row r="111" spans="1:126">
      <c r="A111" s="1" t="s">
        <v>166</v>
      </c>
      <c r="B111" s="1">
        <v>11485</v>
      </c>
      <c r="C111" s="1">
        <v>12654</v>
      </c>
      <c r="D111" s="1">
        <v>17102</v>
      </c>
      <c r="E111" s="1">
        <v>15285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3">
        <f>P111/B111*BG2+Z111/C111*BH2+AJ111/D111*BI2+AT111/E111*BJ2</f>
        <v>0</v>
      </c>
      <c r="BE111" s="13">
        <f>Q111/B111*BG2+AA111/C111*BH2+AK111/D111*BI2+AU111/E111*BJ2</f>
        <v>0</v>
      </c>
      <c r="BF111" s="13">
        <f>R111/B111*BG2+AB111/C111*BH2+AL111/D111*BI2+AV111/E111*BJ2</f>
        <v>0</v>
      </c>
      <c r="BG111" s="13">
        <f>S111/B111*BG2+AC111/C111*BH2+AM111/D111*BI2+AW111/E111*BJ2</f>
        <v>0</v>
      </c>
      <c r="BH111" s="13">
        <f>T111/B111*BG2+AD111/C111*BH2+AN111/D111*BI2+AX111/E111*BJ2</f>
        <v>0</v>
      </c>
      <c r="BI111" s="13">
        <f>U111/B111*BG2+AE111/C111*BH2+AO111/D111*BI2+AY111/E111*BJ2</f>
        <v>0</v>
      </c>
      <c r="BJ111" s="13">
        <f>V111/B111*BG2+AF111/C111*BH2+AP111/D111*BI2+AZ111/E111*BJ2</f>
        <v>0</v>
      </c>
      <c r="BK111" s="13">
        <f>W111/B111*BG2+AG111/C111*BH2+AQ111/D111*BI2+BA111/E111*BJ2</f>
        <v>0</v>
      </c>
      <c r="BL111" s="13">
        <f>X111/B111*BG2+AH111/C111*BH2+AR111/D111*BI2+BB111/E111*BJ2</f>
        <v>0</v>
      </c>
      <c r="BM111" s="13">
        <f>Y111/B111*BG2+AI111/C111*BH2+AS111/D111*BI2+BC111/E111*BJ2</f>
        <v>0</v>
      </c>
      <c r="BN111" s="3">
        <f>SUM(BD111,F3*BD3*1)/(BD6+BD4)+BD5*ABS(BD111*BD2-F3*BD4)/(BD6+BD4)</f>
        <v>0</v>
      </c>
      <c r="BO111" s="3">
        <f>SUM(BE111,G3*BD3*1)/(BD6+BD4)+BD5*ABS(BE111*BD2-G3*BD4)/(BD6+BD4)</f>
        <v>0</v>
      </c>
      <c r="BP111" s="3">
        <f>SUM(BF111,H3*BD3*1)/(BD6+BD4)+BD5*ABS(BF111*BD2-H3*BD4)/(BD6+BD4)</f>
        <v>0</v>
      </c>
      <c r="BQ111" s="3">
        <f>SUM(BG111,I3*BD3*1)/(BD6+BD4)+BD5*ABS(BG111*BD2-I3*BD4)/(BD6+BD4)</f>
        <v>0</v>
      </c>
      <c r="BR111" s="3">
        <f>SUM(BH111,J3*BD3*1)/(BD6+BD4)+BD5*ABS(BH111*BD2-J3*BD4)/(BD6+BD4)</f>
        <v>0</v>
      </c>
      <c r="BS111" s="3">
        <f>SUM(BI111,K3*BD3*1)/(BD6+BD4)+BD5*ABS(BI111*BD2-K3*BD4)/(BD6+BD4)</f>
        <v>0</v>
      </c>
      <c r="BT111" s="3">
        <f>SUM(BJ111,L3*BD3*1)/(BD6+BD4)+BD5*ABS(BJ111*BD2-L3*BD4)/(BD6+BD4)</f>
        <v>0</v>
      </c>
      <c r="BU111" s="3">
        <f>SUM(BK111,M3*BD3*1)/(BD6+BD4)+BD5*ABS(BK111*BD2-M3*BD4)/(BD6+BD4)</f>
        <v>0</v>
      </c>
      <c r="BV111" s="3">
        <f>SUM(BL111,N3*BD3*1)/(BD6+BD4)+BD5*ABS(BL111*BD2-N3*BD4)/(BD6+BD4)</f>
        <v>0</v>
      </c>
      <c r="BW111" s="3">
        <f>SUM(BM111,O3*BD3*1)/(BD6+BD4)+BD5*ABS(BM111*BD2-O3*BD4)/(BD6+BD4)</f>
        <v>0</v>
      </c>
      <c r="BX111" s="14">
        <f>(P3-P111)/(B3-B111)*BG2+(Z3-Z111)/(C3-C111)*BH2+(AJ3-AJ111)/(D3-D111)*BI2+(AT3-AT111)/(E3-E111)*BJ2</f>
        <v>3.3661876311795194E-2</v>
      </c>
      <c r="BY111" s="14">
        <f>(Q3-Q111)/(B3-B111)*BG2+(AA3-AA111)/(C3-C111)*BH2+(AK3-AK111)/(D3-D111)*BI2+(AU3-AU111)/(E3-E111)*BJ2</f>
        <v>4.3198051777475627E-2</v>
      </c>
      <c r="BZ111" s="14">
        <f>(R3-R111)/(B3-B111)*BG2+(AB3-AB111)/(C3-C111)*BH2+(AL3-AL111)/(D3-D111)*BI2+(AV3-AV111)/(E3-E111)*BJ2</f>
        <v>2.8027012595135195E-2</v>
      </c>
      <c r="CA111" s="14">
        <f>(S3-S111)/(B3-B111)*BG2+(AC3-AC111)/(C3-C111)*BH2+(AM3-AM111)/(D3-D111)*BI2+(AW3-AW111)/(E3-E111)*BJ2</f>
        <v>2.0413468701261293E-2</v>
      </c>
      <c r="CB111" s="14">
        <f>(T3-T111)/(B3-B111)*BG2+(AD3-AD111)/(C3-C111)*BH2+(AN3-AN111)/(D3-D111)*BI2+(AX3-AX111)/(E3-E111)*BJ2</f>
        <v>2.6523894975466908E-2</v>
      </c>
      <c r="CC111" s="14">
        <f>(U3-U111)/(B3-B111)*BG2+(AE3-AE111)/(C3-C111)*BH2+(AO3-AO111)/(D3-D111)*BI2+(AY3-AY111)/(E3-E111)*BJ2</f>
        <v>1.9429828237524458E-2</v>
      </c>
      <c r="CD111" s="14">
        <f>(V3-V111)/(B3-B111)*BG2+(AF3-AF111)/(C3-C111)*BH2+(AP3-AP111)/(D3-D111)*BI2+(AZ3-AZ111)/(E3-E111)*BJ2</f>
        <v>1.9467175427607328E-2</v>
      </c>
      <c r="CE111" s="14">
        <f>(W3-W111)/(B3-B111)*BG2+(AG3-AG111)/(C3-C111)*BH2+(AQ3-AQ111)/(D3-D111)*BI2+(BA3-BA111)/(E3-E111)*BJ2</f>
        <v>3.74196929991698E-2</v>
      </c>
      <c r="CF111" s="14">
        <f>(X3-X111)/(B3-B111)*BG2+(AH3-AH111)/(C3-C111)*BH2+(AR3-AR111)/(D3-D111)*BI2+(BB3-BB111)/(E3-E111)*BJ2</f>
        <v>1.7785907579960247E-2</v>
      </c>
      <c r="CG111" s="14">
        <f>(Y3-Y111)/(B3-B111)*BG2+(AI3-AI111)/(C3-C111)*BH2+(AS3-AS111)/(D3-D111)*BI2+(BC3-BC111)/(E3-E111)*BJ2</f>
        <v>4.4636359043347597E-2</v>
      </c>
      <c r="CH111" s="13">
        <f t="shared" si="16"/>
        <v>0</v>
      </c>
      <c r="CI111" s="13">
        <f t="shared" si="16"/>
        <v>0</v>
      </c>
      <c r="CJ111" s="13">
        <f t="shared" si="16"/>
        <v>0</v>
      </c>
      <c r="CK111" s="13">
        <f t="shared" si="16"/>
        <v>0</v>
      </c>
      <c r="CL111" s="13">
        <f t="shared" si="16"/>
        <v>0</v>
      </c>
      <c r="CM111" s="13">
        <f t="shared" si="12"/>
        <v>0</v>
      </c>
      <c r="CN111" s="13">
        <f t="shared" si="12"/>
        <v>0</v>
      </c>
      <c r="CO111" s="13">
        <f t="shared" si="12"/>
        <v>0</v>
      </c>
      <c r="CP111" s="13">
        <f t="shared" si="12"/>
        <v>0</v>
      </c>
      <c r="CQ111" s="13">
        <f t="shared" si="12"/>
        <v>0</v>
      </c>
      <c r="CR111" s="14">
        <f t="shared" si="17"/>
        <v>0</v>
      </c>
      <c r="CS111" s="14">
        <f t="shared" si="17"/>
        <v>0</v>
      </c>
      <c r="CT111" s="14">
        <f t="shared" si="17"/>
        <v>0</v>
      </c>
      <c r="CU111" s="14">
        <f t="shared" si="17"/>
        <v>0</v>
      </c>
      <c r="CV111" s="14">
        <f t="shared" si="17"/>
        <v>0</v>
      </c>
      <c r="CW111" s="14">
        <f t="shared" si="13"/>
        <v>0</v>
      </c>
      <c r="CX111" s="14">
        <f t="shared" si="13"/>
        <v>0</v>
      </c>
      <c r="CY111" s="14">
        <f t="shared" si="13"/>
        <v>0</v>
      </c>
      <c r="CZ111" s="14">
        <f t="shared" si="13"/>
        <v>0</v>
      </c>
      <c r="DA111" s="14">
        <f t="shared" si="13"/>
        <v>0</v>
      </c>
      <c r="DB111" s="4">
        <f t="shared" si="18"/>
        <v>0</v>
      </c>
      <c r="DC111" s="4">
        <f t="shared" si="18"/>
        <v>0</v>
      </c>
      <c r="DD111" s="4">
        <f t="shared" si="18"/>
        <v>0</v>
      </c>
      <c r="DE111" s="4">
        <f t="shared" si="18"/>
        <v>0</v>
      </c>
      <c r="DF111" s="4">
        <f t="shared" si="18"/>
        <v>0</v>
      </c>
      <c r="DG111" s="4">
        <f t="shared" si="14"/>
        <v>0</v>
      </c>
      <c r="DH111" s="4">
        <f t="shared" si="14"/>
        <v>0</v>
      </c>
      <c r="DI111" s="4">
        <f t="shared" si="14"/>
        <v>0</v>
      </c>
      <c r="DJ111" s="4">
        <f t="shared" si="14"/>
        <v>0</v>
      </c>
      <c r="DK111" s="4">
        <f t="shared" si="14"/>
        <v>0</v>
      </c>
      <c r="DL111" s="3">
        <f t="shared" si="19"/>
        <v>0</v>
      </c>
      <c r="DM111" s="3">
        <f t="shared" si="19"/>
        <v>0</v>
      </c>
      <c r="DN111" s="3">
        <f t="shared" si="19"/>
        <v>0</v>
      </c>
      <c r="DO111" s="3">
        <f t="shared" si="19"/>
        <v>0</v>
      </c>
      <c r="DP111" s="3">
        <f t="shared" si="19"/>
        <v>0</v>
      </c>
      <c r="DQ111" s="3">
        <f t="shared" si="15"/>
        <v>0</v>
      </c>
      <c r="DR111" s="3">
        <f t="shared" si="15"/>
        <v>0</v>
      </c>
      <c r="DS111" s="3">
        <f t="shared" si="15"/>
        <v>0</v>
      </c>
      <c r="DT111" s="3">
        <f t="shared" si="15"/>
        <v>0</v>
      </c>
      <c r="DU111" s="3">
        <f t="shared" si="15"/>
        <v>0</v>
      </c>
      <c r="DV111" s="3"/>
    </row>
    <row r="112" spans="1:126">
      <c r="A112" s="1" t="s">
        <v>167</v>
      </c>
      <c r="B112" s="1">
        <v>11392</v>
      </c>
      <c r="C112" s="1">
        <v>14027</v>
      </c>
      <c r="D112" s="1">
        <v>15057</v>
      </c>
      <c r="E112" s="1">
        <v>14196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3">
        <f>P112/B112*BG2+Z112/C112*BH2+AJ112/D112*BI2+AT112/E112*BJ2</f>
        <v>0</v>
      </c>
      <c r="BE112" s="13">
        <f>Q112/B112*BG2+AA112/C112*BH2+AK112/D112*BI2+AU112/E112*BJ2</f>
        <v>0</v>
      </c>
      <c r="BF112" s="13">
        <f>R112/B112*BG2+AB112/C112*BH2+AL112/D112*BI2+AV112/E112*BJ2</f>
        <v>0</v>
      </c>
      <c r="BG112" s="13">
        <f>S112/B112*BG2+AC112/C112*BH2+AM112/D112*BI2+AW112/E112*BJ2</f>
        <v>0</v>
      </c>
      <c r="BH112" s="13">
        <f>T112/B112*BG2+AD112/C112*BH2+AN112/D112*BI2+AX112/E112*BJ2</f>
        <v>0</v>
      </c>
      <c r="BI112" s="13">
        <f>U112/B112*BG2+AE112/C112*BH2+AO112/D112*BI2+AY112/E112*BJ2</f>
        <v>0</v>
      </c>
      <c r="BJ112" s="13">
        <f>V112/B112*BG2+AF112/C112*BH2+AP112/D112*BI2+AZ112/E112*BJ2</f>
        <v>0</v>
      </c>
      <c r="BK112" s="13">
        <f>W112/B112*BG2+AG112/C112*BH2+AQ112/D112*BI2+BA112/E112*BJ2</f>
        <v>0</v>
      </c>
      <c r="BL112" s="13">
        <f>X112/B112*BG2+AH112/C112*BH2+AR112/D112*BI2+BB112/E112*BJ2</f>
        <v>0</v>
      </c>
      <c r="BM112" s="13">
        <f>Y112/B112*BG2+AI112/C112*BH2+AS112/D112*BI2+BC112/E112*BJ2</f>
        <v>0</v>
      </c>
      <c r="BN112" s="3">
        <f>SUM(BD112,F3*BD3*1)/(BD6+BD4)+BD5*ABS(BD112*BD2-F3*BD4)/(BD6+BD4)</f>
        <v>0</v>
      </c>
      <c r="BO112" s="3">
        <f>SUM(BE112,G3*BD3*1)/(BD6+BD4)+BD5*ABS(BE112*BD2-G3*BD4)/(BD6+BD4)</f>
        <v>0</v>
      </c>
      <c r="BP112" s="3">
        <f>SUM(BF112,H3*BD3*1)/(BD6+BD4)+BD5*ABS(BF112*BD2-H3*BD4)/(BD6+BD4)</f>
        <v>0</v>
      </c>
      <c r="BQ112" s="3">
        <f>SUM(BG112,I3*BD3*1)/(BD6+BD4)+BD5*ABS(BG112*BD2-I3*BD4)/(BD6+BD4)</f>
        <v>0</v>
      </c>
      <c r="BR112" s="3">
        <f>SUM(BH112,J3*BD3*1)/(BD6+BD4)+BD5*ABS(BH112*BD2-J3*BD4)/(BD6+BD4)</f>
        <v>0</v>
      </c>
      <c r="BS112" s="3">
        <f>SUM(BI112,K3*BD3*1)/(BD6+BD4)+BD5*ABS(BI112*BD2-K3*BD4)/(BD6+BD4)</f>
        <v>0</v>
      </c>
      <c r="BT112" s="3">
        <f>SUM(BJ112,L3*BD3*1)/(BD6+BD4)+BD5*ABS(BJ112*BD2-L3*BD4)/(BD6+BD4)</f>
        <v>0</v>
      </c>
      <c r="BU112" s="3">
        <f>SUM(BK112,M3*BD3*1)/(BD6+BD4)+BD5*ABS(BK112*BD2-M3*BD4)/(BD6+BD4)</f>
        <v>0</v>
      </c>
      <c r="BV112" s="3">
        <f>SUM(BL112,N3*BD3*1)/(BD6+BD4)+BD5*ABS(BL112*BD2-N3*BD4)/(BD6+BD4)</f>
        <v>0</v>
      </c>
      <c r="BW112" s="3">
        <f>SUM(BM112,O3*BD3*1)/(BD6+BD4)+BD5*ABS(BM112*BD2-O3*BD4)/(BD6+BD4)</f>
        <v>0</v>
      </c>
      <c r="BX112" s="14">
        <f>(P3-P112)/(B3-B112)*BG2+(Z3-Z112)/(C3-C112)*BH2+(AJ3-AJ112)/(D3-D112)*BI2+(AT3-AT112)/(E3-E112)*BJ2</f>
        <v>3.3654185766873318E-2</v>
      </c>
      <c r="BY112" s="14">
        <f>(Q3-Q112)/(B3-B112)*BG2+(AA3-AA112)/(C3-C112)*BH2+(AK3-AK112)/(D3-D112)*BI2+(AU3-AU112)/(E3-E112)*BJ2</f>
        <v>4.3187243463241917E-2</v>
      </c>
      <c r="BZ112" s="14">
        <f>(R3-R112)/(B3-B112)*BG2+(AB3-AB112)/(C3-C112)*BH2+(AL3-AL112)/(D3-D112)*BI2+(AV3-AV112)/(E3-E112)*BJ2</f>
        <v>2.802311302086485E-2</v>
      </c>
      <c r="CA112" s="14">
        <f>(S3-S112)/(B3-B112)*BG2+(AC3-AC112)/(C3-C112)*BH2+(AM3-AM112)/(D3-D112)*BI2+(AW3-AW112)/(E3-E112)*BJ2</f>
        <v>2.0409161500636951E-2</v>
      </c>
      <c r="CB112" s="14">
        <f>(T3-T112)/(B3-B112)*BG2+(AD3-AD112)/(C3-C112)*BH2+(AN3-AN112)/(D3-D112)*BI2+(AX3-AX112)/(E3-E112)*BJ2</f>
        <v>2.6519126068680447E-2</v>
      </c>
      <c r="CC112" s="14">
        <f>(U3-U112)/(B3-B112)*BG2+(AE3-AE112)/(C3-C112)*BH2+(AO3-AO112)/(D3-D112)*BI2+(AY3-AY112)/(E3-E112)*BJ2</f>
        <v>1.9426283358184013E-2</v>
      </c>
      <c r="CD112" s="14">
        <f>(V3-V112)/(B3-B112)*BG2+(AF3-AF112)/(C3-C112)*BH2+(AP3-AP112)/(D3-D112)*BI2+(AZ3-AZ112)/(E3-E112)*BJ2</f>
        <v>1.946178615417626E-2</v>
      </c>
      <c r="CE112" s="14">
        <f>(W3-W112)/(B3-B112)*BG2+(AG3-AG112)/(C3-C112)*BH2+(AQ3-AQ112)/(D3-D112)*BI2+(BA3-BA112)/(E3-E112)*BJ2</f>
        <v>3.7410404618897802E-2</v>
      </c>
      <c r="CF112" s="14">
        <f>(X3-X112)/(B3-B112)*BG2+(AH3-AH112)/(C3-C112)*BH2+(AR3-AR112)/(D3-D112)*BI2+(BB3-BB112)/(E3-E112)*BJ2</f>
        <v>1.7782024494151984E-2</v>
      </c>
      <c r="CG112" s="14">
        <f>(Y3-Y112)/(B3-B112)*BG2+(AI3-AI112)/(C3-C112)*BH2+(AS3-AS112)/(D3-D112)*BI2+(BC3-BC112)/(E3-E112)*BJ2</f>
        <v>4.462491927157481E-2</v>
      </c>
      <c r="CH112" s="13">
        <f t="shared" si="16"/>
        <v>0</v>
      </c>
      <c r="CI112" s="13">
        <f t="shared" si="16"/>
        <v>0</v>
      </c>
      <c r="CJ112" s="13">
        <f t="shared" si="16"/>
        <v>0</v>
      </c>
      <c r="CK112" s="13">
        <f t="shared" si="16"/>
        <v>0</v>
      </c>
      <c r="CL112" s="13">
        <f t="shared" si="16"/>
        <v>0</v>
      </c>
      <c r="CM112" s="13">
        <f t="shared" si="12"/>
        <v>0</v>
      </c>
      <c r="CN112" s="13">
        <f t="shared" si="12"/>
        <v>0</v>
      </c>
      <c r="CO112" s="13">
        <f t="shared" si="12"/>
        <v>0</v>
      </c>
      <c r="CP112" s="13">
        <f t="shared" si="12"/>
        <v>0</v>
      </c>
      <c r="CQ112" s="13">
        <f t="shared" si="12"/>
        <v>0</v>
      </c>
      <c r="CR112" s="14">
        <f t="shared" si="17"/>
        <v>0</v>
      </c>
      <c r="CS112" s="14">
        <f t="shared" si="17"/>
        <v>0</v>
      </c>
      <c r="CT112" s="14">
        <f t="shared" si="17"/>
        <v>0</v>
      </c>
      <c r="CU112" s="14">
        <f t="shared" si="17"/>
        <v>0</v>
      </c>
      <c r="CV112" s="14">
        <f t="shared" si="17"/>
        <v>0</v>
      </c>
      <c r="CW112" s="14">
        <f t="shared" si="13"/>
        <v>0</v>
      </c>
      <c r="CX112" s="14">
        <f t="shared" si="13"/>
        <v>0</v>
      </c>
      <c r="CY112" s="14">
        <f t="shared" si="13"/>
        <v>0</v>
      </c>
      <c r="CZ112" s="14">
        <f t="shared" si="13"/>
        <v>0</v>
      </c>
      <c r="DA112" s="14">
        <f t="shared" si="13"/>
        <v>0</v>
      </c>
      <c r="DB112" s="4">
        <f t="shared" si="18"/>
        <v>0</v>
      </c>
      <c r="DC112" s="4">
        <f t="shared" si="18"/>
        <v>0</v>
      </c>
      <c r="DD112" s="4">
        <f t="shared" si="18"/>
        <v>0</v>
      </c>
      <c r="DE112" s="4">
        <f t="shared" si="18"/>
        <v>0</v>
      </c>
      <c r="DF112" s="4">
        <f t="shared" si="18"/>
        <v>0</v>
      </c>
      <c r="DG112" s="4">
        <f t="shared" si="14"/>
        <v>0</v>
      </c>
      <c r="DH112" s="4">
        <f t="shared" si="14"/>
        <v>0</v>
      </c>
      <c r="DI112" s="4">
        <f t="shared" si="14"/>
        <v>0</v>
      </c>
      <c r="DJ112" s="4">
        <f t="shared" si="14"/>
        <v>0</v>
      </c>
      <c r="DK112" s="4">
        <f t="shared" si="14"/>
        <v>0</v>
      </c>
      <c r="DL112" s="3">
        <f t="shared" si="19"/>
        <v>0</v>
      </c>
      <c r="DM112" s="3">
        <f t="shared" si="19"/>
        <v>0</v>
      </c>
      <c r="DN112" s="3">
        <f t="shared" si="19"/>
        <v>0</v>
      </c>
      <c r="DO112" s="3">
        <f t="shared" si="19"/>
        <v>0</v>
      </c>
      <c r="DP112" s="3">
        <f t="shared" si="19"/>
        <v>0</v>
      </c>
      <c r="DQ112" s="3">
        <f t="shared" si="15"/>
        <v>0</v>
      </c>
      <c r="DR112" s="3">
        <f t="shared" si="15"/>
        <v>0</v>
      </c>
      <c r="DS112" s="3">
        <f t="shared" si="15"/>
        <v>0</v>
      </c>
      <c r="DT112" s="3">
        <f t="shared" si="15"/>
        <v>0</v>
      </c>
      <c r="DU112" s="3">
        <f t="shared" si="15"/>
        <v>0</v>
      </c>
      <c r="DV112" s="3"/>
    </row>
    <row r="113" spans="1:126">
      <c r="A113" s="1" t="s">
        <v>168</v>
      </c>
      <c r="B113" s="1">
        <v>11185</v>
      </c>
      <c r="C113" s="1">
        <v>13162</v>
      </c>
      <c r="D113" s="1">
        <v>14832</v>
      </c>
      <c r="E113" s="1">
        <v>11980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3">
        <f>P113/B113*BG2+Z113/C113*BH2+AJ113/D113*BI2+AT113/E113*BJ2</f>
        <v>0</v>
      </c>
      <c r="BE113" s="13">
        <f>Q113/B113*BG2+AA113/C113*BH2+AK113/D113*BI2+AU113/E113*BJ2</f>
        <v>0</v>
      </c>
      <c r="BF113" s="13">
        <f>R113/B113*BG2+AB113/C113*BH2+AL113/D113*BI2+AV113/E113*BJ2</f>
        <v>0</v>
      </c>
      <c r="BG113" s="13">
        <f>S113/B113*BG2+AC113/C113*BH2+AM113/D113*BI2+AW113/E113*BJ2</f>
        <v>0</v>
      </c>
      <c r="BH113" s="13">
        <f>T113/B113*BG2+AD113/C113*BH2+AN113/D113*BI2+AX113/E113*BJ2</f>
        <v>0</v>
      </c>
      <c r="BI113" s="13">
        <f>U113/B113*BG2+AE113/C113*BH2+AO113/D113*BI2+AY113/E113*BJ2</f>
        <v>0</v>
      </c>
      <c r="BJ113" s="13">
        <f>V113/B113*BG2+AF113/C113*BH2+AP113/D113*BI2+AZ113/E113*BJ2</f>
        <v>0</v>
      </c>
      <c r="BK113" s="13">
        <f>W113/B113*BG2+AG113/C113*BH2+AQ113/D113*BI2+BA113/E113*BJ2</f>
        <v>0</v>
      </c>
      <c r="BL113" s="13">
        <f>X113/B113*BG2+AH113/C113*BH2+AR113/D113*BI2+BB113/E113*BJ2</f>
        <v>0</v>
      </c>
      <c r="BM113" s="13">
        <f>Y113/B113*BG2+AI113/C113*BH2+AS113/D113*BI2+BC113/E113*BJ2</f>
        <v>0</v>
      </c>
      <c r="BN113" s="3">
        <f>SUM(BD113,F3*BD3*1)/(BD6+BD4)+BD5*ABS(BD113*BD2-F3*BD4)/(BD6+BD4)</f>
        <v>0</v>
      </c>
      <c r="BO113" s="3">
        <f>SUM(BE113,G3*BD3*1)/(BD6+BD4)+BD5*ABS(BE113*BD2-G3*BD4)/(BD6+BD4)</f>
        <v>0</v>
      </c>
      <c r="BP113" s="3">
        <f>SUM(BF113,H3*BD3*1)/(BD6+BD4)+BD5*ABS(BF113*BD2-H3*BD4)/(BD6+BD4)</f>
        <v>0</v>
      </c>
      <c r="BQ113" s="3">
        <f>SUM(BG113,I3*BD3*1)/(BD6+BD4)+BD5*ABS(BG113*BD2-I3*BD4)/(BD6+BD4)</f>
        <v>0</v>
      </c>
      <c r="BR113" s="3">
        <f>SUM(BH113,J3*BD3*1)/(BD6+BD4)+BD5*ABS(BH113*BD2-J3*BD4)/(BD6+BD4)</f>
        <v>0</v>
      </c>
      <c r="BS113" s="3">
        <f>SUM(BI113,K3*BD3*1)/(BD6+BD4)+BD5*ABS(BI113*BD2-K3*BD4)/(BD6+BD4)</f>
        <v>0</v>
      </c>
      <c r="BT113" s="3">
        <f>SUM(BJ113,L3*BD3*1)/(BD6+BD4)+BD5*ABS(BJ113*BD2-L3*BD4)/(BD6+BD4)</f>
        <v>0</v>
      </c>
      <c r="BU113" s="3">
        <f>SUM(BK113,M3*BD3*1)/(BD6+BD4)+BD5*ABS(BK113*BD2-M3*BD4)/(BD6+BD4)</f>
        <v>0</v>
      </c>
      <c r="BV113" s="3">
        <f>SUM(BL113,N3*BD3*1)/(BD6+BD4)+BD5*ABS(BL113*BD2-N3*BD4)/(BD6+BD4)</f>
        <v>0</v>
      </c>
      <c r="BW113" s="3">
        <f>SUM(BM113,O3*BD3*1)/(BD6+BD4)+BD5*ABS(BM113*BD2-O3*BD4)/(BD6+BD4)</f>
        <v>0</v>
      </c>
      <c r="BX113" s="14">
        <f>(P3-P113)/(B3-B113)*BG2+(Z3-Z113)/(C3-C113)*BH2+(AJ3-AJ113)/(D3-D113)*BI2+(AT3-AT113)/(E3-E113)*BJ2</f>
        <v>3.3640544026300796E-2</v>
      </c>
      <c r="BY113" s="14">
        <f>(Q3-Q113)/(B3-B113)*BG2+(AA3-AA113)/(C3-C113)*BH2+(AK3-AK113)/(D3-D113)*BI2+(AU3-AU113)/(E3-E113)*BJ2</f>
        <v>4.3168745680542395E-2</v>
      </c>
      <c r="BZ113" s="14">
        <f>(R3-R113)/(B3-B113)*BG2+(AB3-AB113)/(C3-C113)*BH2+(AL3-AL113)/(D3-D113)*BI2+(AV3-AV113)/(E3-E113)*BJ2</f>
        <v>2.8011779219728611E-2</v>
      </c>
      <c r="CA113" s="14">
        <f>(S3-S113)/(B3-B113)*BG2+(AC3-AC113)/(C3-C113)*BH2+(AM3-AM113)/(D3-D113)*BI2+(AW3-AW113)/(E3-E113)*BJ2</f>
        <v>2.0400574837703845E-2</v>
      </c>
      <c r="CB113" s="14">
        <f>(T3-T113)/(B3-B113)*BG2+(AD3-AD113)/(C3-C113)*BH2+(AN3-AN113)/(D3-D113)*BI2+(AX3-AX113)/(E3-E113)*BJ2</f>
        <v>2.6508448318396268E-2</v>
      </c>
      <c r="CC113" s="14">
        <f>(U3-U113)/(B3-B113)*BG2+(AE3-AE113)/(C3-C113)*BH2+(AO3-AO113)/(D3-D113)*BI2+(AY3-AY113)/(E3-E113)*BJ2</f>
        <v>1.9419003270018963E-2</v>
      </c>
      <c r="CD113" s="14">
        <f>(V3-V113)/(B3-B113)*BG2+(AF3-AF113)/(C3-C113)*BH2+(AP3-AP113)/(D3-D113)*BI2+(AZ3-AZ113)/(E3-E113)*BJ2</f>
        <v>1.9454331825240593E-2</v>
      </c>
      <c r="CE113" s="14">
        <f>(W3-W113)/(B3-B113)*BG2+(AG3-AG113)/(C3-C113)*BH2+(AQ3-AQ113)/(D3-D113)*BI2+(BA3-BA113)/(E3-E113)*BJ2</f>
        <v>3.7393226634594406E-2</v>
      </c>
      <c r="CF113" s="14">
        <f>(X3-X113)/(B3-B113)*BG2+(AH3-AH113)/(C3-C113)*BH2+(AR3-AR113)/(D3-D113)*BI2+(BB3-BB113)/(E3-E113)*BJ2</f>
        <v>1.7774872151668397E-2</v>
      </c>
      <c r="CG113" s="14">
        <f>(Y3-Y113)/(B3-B113)*BG2+(AI3-AI113)/(C3-C113)*BH2+(AS3-AS113)/(D3-D113)*BI2+(BC3-BC113)/(E3-E113)*BJ2</f>
        <v>4.4608887955502087E-2</v>
      </c>
      <c r="CH113" s="13">
        <f t="shared" si="16"/>
        <v>0</v>
      </c>
      <c r="CI113" s="13">
        <f t="shared" si="16"/>
        <v>0</v>
      </c>
      <c r="CJ113" s="13">
        <f t="shared" si="16"/>
        <v>0</v>
      </c>
      <c r="CK113" s="13">
        <f t="shared" si="16"/>
        <v>0</v>
      </c>
      <c r="CL113" s="13">
        <f t="shared" si="16"/>
        <v>0</v>
      </c>
      <c r="CM113" s="13">
        <f t="shared" si="12"/>
        <v>0</v>
      </c>
      <c r="CN113" s="13">
        <f t="shared" si="12"/>
        <v>0</v>
      </c>
      <c r="CO113" s="13">
        <f t="shared" si="12"/>
        <v>0</v>
      </c>
      <c r="CP113" s="13">
        <f t="shared" si="12"/>
        <v>0</v>
      </c>
      <c r="CQ113" s="13">
        <f t="shared" si="12"/>
        <v>0</v>
      </c>
      <c r="CR113" s="14">
        <f t="shared" si="17"/>
        <v>0</v>
      </c>
      <c r="CS113" s="14">
        <f t="shared" si="17"/>
        <v>0</v>
      </c>
      <c r="CT113" s="14">
        <f t="shared" si="17"/>
        <v>0</v>
      </c>
      <c r="CU113" s="14">
        <f t="shared" si="17"/>
        <v>0</v>
      </c>
      <c r="CV113" s="14">
        <f t="shared" si="17"/>
        <v>0</v>
      </c>
      <c r="CW113" s="14">
        <f t="shared" si="13"/>
        <v>0</v>
      </c>
      <c r="CX113" s="14">
        <f t="shared" si="13"/>
        <v>0</v>
      </c>
      <c r="CY113" s="14">
        <f t="shared" si="13"/>
        <v>0</v>
      </c>
      <c r="CZ113" s="14">
        <f t="shared" si="13"/>
        <v>0</v>
      </c>
      <c r="DA113" s="14">
        <f t="shared" si="13"/>
        <v>0</v>
      </c>
      <c r="DB113" s="4">
        <f t="shared" si="18"/>
        <v>0</v>
      </c>
      <c r="DC113" s="4">
        <f t="shared" si="18"/>
        <v>0</v>
      </c>
      <c r="DD113" s="4">
        <f t="shared" si="18"/>
        <v>0</v>
      </c>
      <c r="DE113" s="4">
        <f t="shared" si="18"/>
        <v>0</v>
      </c>
      <c r="DF113" s="4">
        <f t="shared" si="18"/>
        <v>0</v>
      </c>
      <c r="DG113" s="4">
        <f t="shared" si="14"/>
        <v>0</v>
      </c>
      <c r="DH113" s="4">
        <f t="shared" si="14"/>
        <v>0</v>
      </c>
      <c r="DI113" s="4">
        <f t="shared" si="14"/>
        <v>0</v>
      </c>
      <c r="DJ113" s="4">
        <f t="shared" si="14"/>
        <v>0</v>
      </c>
      <c r="DK113" s="4">
        <f t="shared" si="14"/>
        <v>0</v>
      </c>
      <c r="DL113" s="3">
        <f t="shared" si="19"/>
        <v>0</v>
      </c>
      <c r="DM113" s="3">
        <f t="shared" si="19"/>
        <v>0</v>
      </c>
      <c r="DN113" s="3">
        <f t="shared" si="19"/>
        <v>0</v>
      </c>
      <c r="DO113" s="3">
        <f t="shared" si="19"/>
        <v>0</v>
      </c>
      <c r="DP113" s="3">
        <f t="shared" si="19"/>
        <v>0</v>
      </c>
      <c r="DQ113" s="3">
        <f t="shared" si="15"/>
        <v>0</v>
      </c>
      <c r="DR113" s="3">
        <f t="shared" si="15"/>
        <v>0</v>
      </c>
      <c r="DS113" s="3">
        <f t="shared" si="15"/>
        <v>0</v>
      </c>
      <c r="DT113" s="3">
        <f t="shared" si="15"/>
        <v>0</v>
      </c>
      <c r="DU113" s="3">
        <f t="shared" si="15"/>
        <v>0</v>
      </c>
      <c r="DV113" s="3"/>
    </row>
    <row r="114" spans="1:126">
      <c r="A114" s="1" t="s">
        <v>169</v>
      </c>
      <c r="B114" s="1">
        <v>11119</v>
      </c>
      <c r="C114" s="1">
        <v>13062</v>
      </c>
      <c r="D114" s="1">
        <v>15041</v>
      </c>
      <c r="E114" s="1">
        <v>14311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3">
        <f>P114/B114*BG2+Z114/C114*BH2+AJ114/D114*BI2+AT114/E114*BJ2</f>
        <v>0</v>
      </c>
      <c r="BE114" s="13">
        <f>Q114/B114*BG2+AA114/C114*BH2+AK114/D114*BI2+AU114/E114*BJ2</f>
        <v>0</v>
      </c>
      <c r="BF114" s="13">
        <f>R114/B114*BG2+AB114/C114*BH2+AL114/D114*BI2+AV114/E114*BJ2</f>
        <v>0</v>
      </c>
      <c r="BG114" s="13">
        <f>S114/B114*BG2+AC114/C114*BH2+AM114/D114*BI2+AW114/E114*BJ2</f>
        <v>0</v>
      </c>
      <c r="BH114" s="13">
        <f>T114/B114*BG2+AD114/C114*BH2+AN114/D114*BI2+AX114/E114*BJ2</f>
        <v>0</v>
      </c>
      <c r="BI114" s="13">
        <f>U114/B114*BG2+AE114/C114*BH2+AO114/D114*BI2+AY114/E114*BJ2</f>
        <v>0</v>
      </c>
      <c r="BJ114" s="13">
        <f>V114/B114*BG2+AF114/C114*BH2+AP114/D114*BI2+AZ114/E114*BJ2</f>
        <v>0</v>
      </c>
      <c r="BK114" s="13">
        <f>W114/B114*BG2+AG114/C114*BH2+AQ114/D114*BI2+BA114/E114*BJ2</f>
        <v>0</v>
      </c>
      <c r="BL114" s="13">
        <f>X114/B114*BG2+AH114/C114*BH2+AR114/D114*BI2+BB114/E114*BJ2</f>
        <v>0</v>
      </c>
      <c r="BM114" s="13">
        <f>Y114/B114*BG2+AI114/C114*BH2+AS114/D114*BI2+BC114/E114*BJ2</f>
        <v>0</v>
      </c>
      <c r="BN114" s="3">
        <f>SUM(BD114,F3*BD3*1)/(BD6+BD4)+BD5*ABS(BD114*BD2-F3*BD4)/(BD6+BD4)</f>
        <v>0</v>
      </c>
      <c r="BO114" s="3">
        <f>SUM(BE114,G3*BD3*1)/(BD6+BD4)+BD5*ABS(BE114*BD2-G3*BD4)/(BD6+BD4)</f>
        <v>0</v>
      </c>
      <c r="BP114" s="3">
        <f>SUM(BF114,H3*BD3*1)/(BD6+BD4)+BD5*ABS(BF114*BD2-H3*BD4)/(BD6+BD4)</f>
        <v>0</v>
      </c>
      <c r="BQ114" s="3">
        <f>SUM(BG114,I3*BD3*1)/(BD6+BD4)+BD5*ABS(BG114*BD2-I3*BD4)/(BD6+BD4)</f>
        <v>0</v>
      </c>
      <c r="BR114" s="3">
        <f>SUM(BH114,J3*BD3*1)/(BD6+BD4)+BD5*ABS(BH114*BD2-J3*BD4)/(BD6+BD4)</f>
        <v>0</v>
      </c>
      <c r="BS114" s="3">
        <f>SUM(BI114,K3*BD3*1)/(BD6+BD4)+BD5*ABS(BI114*BD2-K3*BD4)/(BD6+BD4)</f>
        <v>0</v>
      </c>
      <c r="BT114" s="3">
        <f>SUM(BJ114,L3*BD3*1)/(BD6+BD4)+BD5*ABS(BJ114*BD2-L3*BD4)/(BD6+BD4)</f>
        <v>0</v>
      </c>
      <c r="BU114" s="3">
        <f>SUM(BK114,M3*BD3*1)/(BD6+BD4)+BD5*ABS(BK114*BD2-M3*BD4)/(BD6+BD4)</f>
        <v>0</v>
      </c>
      <c r="BV114" s="3">
        <f>SUM(BL114,N3*BD3*1)/(BD6+BD4)+BD5*ABS(BL114*BD2-N3*BD4)/(BD6+BD4)</f>
        <v>0</v>
      </c>
      <c r="BW114" s="3">
        <f>SUM(BM114,O3*BD3*1)/(BD6+BD4)+BD5*ABS(BM114*BD2-O3*BD4)/(BD6+BD4)</f>
        <v>0</v>
      </c>
      <c r="BX114" s="14">
        <f>(P3-P114)/(B3-B114)*BG2+(Z3-Z114)/(C3-C114)*BH2+(AJ3-AJ114)/(D3-D114)*BI2+(AT3-AT114)/(E3-E114)*BJ2</f>
        <v>3.3650682959137923E-2</v>
      </c>
      <c r="BY114" s="14">
        <f>(Q3-Q114)/(B3-B114)*BG2+(AA3-AA114)/(C3-C114)*BH2+(AK3-AK114)/(D3-D114)*BI2+(AU3-AU114)/(E3-E114)*BJ2</f>
        <v>4.3183157528617754E-2</v>
      </c>
      <c r="BZ114" s="14">
        <f>(R3-R114)/(B3-B114)*BG2+(AB3-AB114)/(C3-C114)*BH2+(AL3-AL114)/(D3-D114)*BI2+(AV3-AV114)/(E3-E114)*BJ2</f>
        <v>2.8019419076700941E-2</v>
      </c>
      <c r="CA114" s="14">
        <f>(S3-S114)/(B3-B114)*BG2+(AC3-AC114)/(C3-C114)*BH2+(AM3-AM114)/(D3-D114)*BI2+(AW3-AW114)/(E3-E114)*BJ2</f>
        <v>2.0407027054286979E-2</v>
      </c>
      <c r="CB114" s="14">
        <f>(T3-T114)/(B3-B114)*BG2+(AD3-AD114)/(C3-C114)*BH2+(AN3-AN114)/(D3-D114)*BI2+(AX3-AX114)/(E3-E114)*BJ2</f>
        <v>2.6515896547733862E-2</v>
      </c>
      <c r="CC114" s="14">
        <f>(U3-U114)/(B3-B114)*BG2+(AE3-AE114)/(C3-C114)*BH2+(AO3-AO114)/(D3-D114)*BI2+(AY3-AY114)/(E3-E114)*BJ2</f>
        <v>1.9423889833888899E-2</v>
      </c>
      <c r="CD114" s="14">
        <f>(V3-V114)/(B3-B114)*BG2+(AF3-AF114)/(C3-C114)*BH2+(AP3-AP114)/(D3-D114)*BI2+(AZ3-AZ114)/(E3-E114)*BJ2</f>
        <v>1.9460020382538266E-2</v>
      </c>
      <c r="CE114" s="14">
        <f>(W3-W114)/(B3-B114)*BG2+(AG3-AG114)/(C3-C114)*BH2+(AQ3-AQ114)/(D3-D114)*BI2+(BA3-BA114)/(E3-E114)*BJ2</f>
        <v>3.7406926906435378E-2</v>
      </c>
      <c r="CF114" s="14">
        <f>(X3-X114)/(B3-B114)*BG2+(AH3-AH114)/(C3-C114)*BH2+(AR3-AR114)/(D3-D114)*BI2+(BB3-BB114)/(E3-E114)*BJ2</f>
        <v>1.7780105544692476E-2</v>
      </c>
      <c r="CG114" s="14">
        <f>(Y3-Y114)/(B3-B114)*BG2+(AI3-AI114)/(C3-C114)*BH2+(AS3-AS114)/(D3-D114)*BI2+(BC3-BC114)/(E3-E114)*BJ2</f>
        <v>4.4620311085057943E-2</v>
      </c>
      <c r="CH114" s="13">
        <f t="shared" si="16"/>
        <v>0</v>
      </c>
      <c r="CI114" s="13">
        <f t="shared" si="16"/>
        <v>0</v>
      </c>
      <c r="CJ114" s="13">
        <f t="shared" si="16"/>
        <v>0</v>
      </c>
      <c r="CK114" s="13">
        <f t="shared" si="16"/>
        <v>0</v>
      </c>
      <c r="CL114" s="13">
        <f t="shared" si="16"/>
        <v>0</v>
      </c>
      <c r="CM114" s="13">
        <f t="shared" si="12"/>
        <v>0</v>
      </c>
      <c r="CN114" s="13">
        <f t="shared" si="12"/>
        <v>0</v>
      </c>
      <c r="CO114" s="13">
        <f t="shared" si="12"/>
        <v>0</v>
      </c>
      <c r="CP114" s="13">
        <f t="shared" si="12"/>
        <v>0</v>
      </c>
      <c r="CQ114" s="13">
        <f t="shared" si="12"/>
        <v>0</v>
      </c>
      <c r="CR114" s="14">
        <f t="shared" si="17"/>
        <v>0</v>
      </c>
      <c r="CS114" s="14">
        <f t="shared" si="17"/>
        <v>0</v>
      </c>
      <c r="CT114" s="14">
        <f t="shared" si="17"/>
        <v>0</v>
      </c>
      <c r="CU114" s="14">
        <f t="shared" si="17"/>
        <v>0</v>
      </c>
      <c r="CV114" s="14">
        <f t="shared" si="17"/>
        <v>0</v>
      </c>
      <c r="CW114" s="14">
        <f t="shared" si="13"/>
        <v>0</v>
      </c>
      <c r="CX114" s="14">
        <f t="shared" si="13"/>
        <v>0</v>
      </c>
      <c r="CY114" s="14">
        <f t="shared" si="13"/>
        <v>0</v>
      </c>
      <c r="CZ114" s="14">
        <f t="shared" si="13"/>
        <v>0</v>
      </c>
      <c r="DA114" s="14">
        <f t="shared" si="13"/>
        <v>0</v>
      </c>
      <c r="DB114" s="4">
        <f t="shared" si="18"/>
        <v>0</v>
      </c>
      <c r="DC114" s="4">
        <f t="shared" si="18"/>
        <v>0</v>
      </c>
      <c r="DD114" s="4">
        <f t="shared" si="18"/>
        <v>0</v>
      </c>
      <c r="DE114" s="4">
        <f t="shared" si="18"/>
        <v>0</v>
      </c>
      <c r="DF114" s="4">
        <f t="shared" si="18"/>
        <v>0</v>
      </c>
      <c r="DG114" s="4">
        <f t="shared" si="14"/>
        <v>0</v>
      </c>
      <c r="DH114" s="4">
        <f t="shared" si="14"/>
        <v>0</v>
      </c>
      <c r="DI114" s="4">
        <f t="shared" si="14"/>
        <v>0</v>
      </c>
      <c r="DJ114" s="4">
        <f t="shared" si="14"/>
        <v>0</v>
      </c>
      <c r="DK114" s="4">
        <f t="shared" si="14"/>
        <v>0</v>
      </c>
      <c r="DL114" s="3">
        <f t="shared" si="19"/>
        <v>0</v>
      </c>
      <c r="DM114" s="3">
        <f t="shared" si="19"/>
        <v>0</v>
      </c>
      <c r="DN114" s="3">
        <f t="shared" si="19"/>
        <v>0</v>
      </c>
      <c r="DO114" s="3">
        <f t="shared" si="19"/>
        <v>0</v>
      </c>
      <c r="DP114" s="3">
        <f t="shared" si="19"/>
        <v>0</v>
      </c>
      <c r="DQ114" s="3">
        <f t="shared" si="15"/>
        <v>0</v>
      </c>
      <c r="DR114" s="3">
        <f t="shared" si="15"/>
        <v>0</v>
      </c>
      <c r="DS114" s="3">
        <f t="shared" si="15"/>
        <v>0</v>
      </c>
      <c r="DT114" s="3">
        <f t="shared" si="15"/>
        <v>0</v>
      </c>
      <c r="DU114" s="3">
        <f t="shared" si="15"/>
        <v>0</v>
      </c>
      <c r="DV114" s="3"/>
    </row>
    <row r="115" spans="1:126">
      <c r="A115" s="1" t="s">
        <v>170</v>
      </c>
      <c r="B115" s="1">
        <v>11060</v>
      </c>
      <c r="C115" s="1">
        <v>10990</v>
      </c>
      <c r="D115" s="1">
        <v>12239</v>
      </c>
      <c r="E115" s="1">
        <v>10021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3">
        <f>P115/B115*BG2+Z115/C115*BH2+AJ115/D115*BI2+AT115/E115*BJ2</f>
        <v>0</v>
      </c>
      <c r="BE115" s="13">
        <f>Q115/B115*BG2+AA115/C115*BH2+AK115/D115*BI2+AU115/E115*BJ2</f>
        <v>0</v>
      </c>
      <c r="BF115" s="13">
        <f>R115/B115*BG2+AB115/C115*BH2+AL115/D115*BI2+AV115/E115*BJ2</f>
        <v>0</v>
      </c>
      <c r="BG115" s="13">
        <f>S115/B115*BG2+AC115/C115*BH2+AM115/D115*BI2+AW115/E115*BJ2</f>
        <v>0</v>
      </c>
      <c r="BH115" s="13">
        <f>T115/B115*BG2+AD115/C115*BH2+AN115/D115*BI2+AX115/E115*BJ2</f>
        <v>0</v>
      </c>
      <c r="BI115" s="13">
        <f>U115/B115*BG2+AE115/C115*BH2+AO115/D115*BI2+AY115/E115*BJ2</f>
        <v>0</v>
      </c>
      <c r="BJ115" s="13">
        <f>V115/B115*BG2+AF115/C115*BH2+AP115/D115*BI2+AZ115/E115*BJ2</f>
        <v>0</v>
      </c>
      <c r="BK115" s="13">
        <f>W115/B115*BG2+AG115/C115*BH2+AQ115/D115*BI2+BA115/E115*BJ2</f>
        <v>0</v>
      </c>
      <c r="BL115" s="13">
        <f>X115/B115*BG2+AH115/C115*BH2+AR115/D115*BI2+BB115/E115*BJ2</f>
        <v>0</v>
      </c>
      <c r="BM115" s="13">
        <f>Y115/B115*BG2+AI115/C115*BH2+AS115/D115*BI2+BC115/E115*BJ2</f>
        <v>0</v>
      </c>
      <c r="BN115" s="3">
        <f>SUM(BD115,F3*BD3*1)/(BD6+BD4)+BD5*ABS(BD115*BD2-F3*BD4)/(BD6+BD4)</f>
        <v>0</v>
      </c>
      <c r="BO115" s="3">
        <f>SUM(BE115,G3*BD3*1)/(BD6+BD4)+BD5*ABS(BE115*BD2-G3*BD4)/(BD6+BD4)</f>
        <v>0</v>
      </c>
      <c r="BP115" s="3">
        <f>SUM(BF115,H3*BD3*1)/(BD6+BD4)+BD5*ABS(BF115*BD2-H3*BD4)/(BD6+BD4)</f>
        <v>0</v>
      </c>
      <c r="BQ115" s="3">
        <f>SUM(BG115,I3*BD3*1)/(BD6+BD4)+BD5*ABS(BG115*BD2-I3*BD4)/(BD6+BD4)</f>
        <v>0</v>
      </c>
      <c r="BR115" s="3">
        <f>SUM(BH115,J3*BD3*1)/(BD6+BD4)+BD5*ABS(BH115*BD2-J3*BD4)/(BD6+BD4)</f>
        <v>0</v>
      </c>
      <c r="BS115" s="3">
        <f>SUM(BI115,K3*BD3*1)/(BD6+BD4)+BD5*ABS(BI115*BD2-K3*BD4)/(BD6+BD4)</f>
        <v>0</v>
      </c>
      <c r="BT115" s="3">
        <f>SUM(BJ115,L3*BD3*1)/(BD6+BD4)+BD5*ABS(BJ115*BD2-L3*BD4)/(BD6+BD4)</f>
        <v>0</v>
      </c>
      <c r="BU115" s="3">
        <f>SUM(BK115,M3*BD3*1)/(BD6+BD4)+BD5*ABS(BK115*BD2-M3*BD4)/(BD6+BD4)</f>
        <v>0</v>
      </c>
      <c r="BV115" s="3">
        <f>SUM(BL115,N3*BD3*1)/(BD6+BD4)+BD5*ABS(BL115*BD2-N3*BD4)/(BD6+BD4)</f>
        <v>0</v>
      </c>
      <c r="BW115" s="3">
        <f>SUM(BM115,O3*BD3*1)/(BD6+BD4)+BD5*ABS(BM115*BD2-O3*BD4)/(BD6+BD4)</f>
        <v>0</v>
      </c>
      <c r="BX115" s="14">
        <f>(P3-P115)/(B3-B115)*BG2+(Z3-Z115)/(C3-C115)*BH2+(AJ3-AJ115)/(D3-D115)*BI2+(AT3-AT115)/(E3-E115)*BJ2</f>
        <v>3.3613664622142277E-2</v>
      </c>
      <c r="BY115" s="14">
        <f>(Q3-Q115)/(B3-B115)*BG2+(AA3-AA115)/(C3-C115)*BH2+(AK3-AK115)/(D3-D115)*BI2+(AU3-AU115)/(E3-E115)*BJ2</f>
        <v>4.3133858143369785E-2</v>
      </c>
      <c r="BZ115" s="14">
        <f>(R3-R115)/(B3-B115)*BG2+(AB3-AB115)/(C3-C115)*BH2+(AL3-AL115)/(D3-D115)*BI2+(AV3-AV115)/(E3-E115)*BJ2</f>
        <v>2.7989797939711736E-2</v>
      </c>
      <c r="CA115" s="14">
        <f>(S3-S115)/(B3-B115)*BG2+(AC3-AC115)/(C3-C115)*BH2+(AM3-AM115)/(D3-D115)*BI2+(AW3-AW115)/(E3-E115)*BJ2</f>
        <v>2.0384712981559999E-2</v>
      </c>
      <c r="CB115" s="14">
        <f>(T3-T115)/(B3-B115)*BG2+(AD3-AD115)/(C3-C115)*BH2+(AN3-AN115)/(D3-D115)*BI2+(AX3-AX115)/(E3-E115)*BJ2</f>
        <v>2.6487034919188662E-2</v>
      </c>
      <c r="CC115" s="14">
        <f>(U3-U115)/(B3-B115)*BG2+(AE3-AE115)/(C3-C115)*BH2+(AO3-AO115)/(D3-D115)*BI2+(AY3-AY115)/(E3-E115)*BJ2</f>
        <v>1.9403599414348324E-2</v>
      </c>
      <c r="CD115" s="14">
        <f>(V3-V115)/(B3-B115)*BG2+(AF3-AF115)/(C3-C115)*BH2+(AP3-AP115)/(D3-D115)*BI2+(AZ3-AZ115)/(E3-E115)*BJ2</f>
        <v>1.9438899571960135E-2</v>
      </c>
      <c r="CE115" s="14">
        <f>(W3-W115)/(B3-B115)*BG2+(AG3-AG115)/(C3-C115)*BH2+(AQ3-AQ115)/(D3-D115)*BI2+(BA3-BA115)/(E3-E115)*BJ2</f>
        <v>3.7362336059541597E-2</v>
      </c>
      <c r="CF115" s="14">
        <f>(X3-X115)/(B3-B115)*BG2+(AH3-AH115)/(C3-C115)*BH2+(AR3-AR115)/(D3-D115)*BI2+(BB3-BB115)/(E3-E115)*BJ2</f>
        <v>1.77606697720252E-2</v>
      </c>
      <c r="CG115" s="14">
        <f>(Y3-Y115)/(B3-B115)*BG2+(AI3-AI115)/(C3-C115)*BH2+(AS3-AS115)/(D3-D115)*BI2+(BC3-BC115)/(E3-E115)*BJ2</f>
        <v>4.4572814565775415E-2</v>
      </c>
      <c r="CH115" s="13">
        <f t="shared" si="16"/>
        <v>0</v>
      </c>
      <c r="CI115" s="13">
        <f t="shared" si="16"/>
        <v>0</v>
      </c>
      <c r="CJ115" s="13">
        <f t="shared" si="16"/>
        <v>0</v>
      </c>
      <c r="CK115" s="13">
        <f t="shared" si="16"/>
        <v>0</v>
      </c>
      <c r="CL115" s="13">
        <f t="shared" si="16"/>
        <v>0</v>
      </c>
      <c r="CM115" s="13">
        <f t="shared" si="12"/>
        <v>0</v>
      </c>
      <c r="CN115" s="13">
        <f t="shared" si="12"/>
        <v>0</v>
      </c>
      <c r="CO115" s="13">
        <f t="shared" si="12"/>
        <v>0</v>
      </c>
      <c r="CP115" s="13">
        <f t="shared" si="12"/>
        <v>0</v>
      </c>
      <c r="CQ115" s="13">
        <f t="shared" si="12"/>
        <v>0</v>
      </c>
      <c r="CR115" s="14">
        <f t="shared" si="17"/>
        <v>0</v>
      </c>
      <c r="CS115" s="14">
        <f t="shared" si="17"/>
        <v>0</v>
      </c>
      <c r="CT115" s="14">
        <f t="shared" si="17"/>
        <v>0</v>
      </c>
      <c r="CU115" s="14">
        <f t="shared" si="17"/>
        <v>0</v>
      </c>
      <c r="CV115" s="14">
        <f t="shared" si="17"/>
        <v>0</v>
      </c>
      <c r="CW115" s="14">
        <f t="shared" si="13"/>
        <v>0</v>
      </c>
      <c r="CX115" s="14">
        <f t="shared" si="13"/>
        <v>0</v>
      </c>
      <c r="CY115" s="14">
        <f t="shared" si="13"/>
        <v>0</v>
      </c>
      <c r="CZ115" s="14">
        <f t="shared" si="13"/>
        <v>0</v>
      </c>
      <c r="DA115" s="14">
        <f t="shared" si="13"/>
        <v>0</v>
      </c>
      <c r="DB115" s="4">
        <f t="shared" si="18"/>
        <v>0</v>
      </c>
      <c r="DC115" s="4">
        <f t="shared" si="18"/>
        <v>0</v>
      </c>
      <c r="DD115" s="4">
        <f t="shared" si="18"/>
        <v>0</v>
      </c>
      <c r="DE115" s="4">
        <f t="shared" si="18"/>
        <v>0</v>
      </c>
      <c r="DF115" s="4">
        <f t="shared" si="18"/>
        <v>0</v>
      </c>
      <c r="DG115" s="4">
        <f t="shared" si="14"/>
        <v>0</v>
      </c>
      <c r="DH115" s="4">
        <f t="shared" si="14"/>
        <v>0</v>
      </c>
      <c r="DI115" s="4">
        <f t="shared" si="14"/>
        <v>0</v>
      </c>
      <c r="DJ115" s="4">
        <f t="shared" si="14"/>
        <v>0</v>
      </c>
      <c r="DK115" s="4">
        <f t="shared" si="14"/>
        <v>0</v>
      </c>
      <c r="DL115" s="3">
        <f t="shared" si="19"/>
        <v>0</v>
      </c>
      <c r="DM115" s="3">
        <f t="shared" si="19"/>
        <v>0</v>
      </c>
      <c r="DN115" s="3">
        <f t="shared" si="19"/>
        <v>0</v>
      </c>
      <c r="DO115" s="3">
        <f t="shared" si="19"/>
        <v>0</v>
      </c>
      <c r="DP115" s="3">
        <f t="shared" si="19"/>
        <v>0</v>
      </c>
      <c r="DQ115" s="3">
        <f t="shared" si="15"/>
        <v>0</v>
      </c>
      <c r="DR115" s="3">
        <f t="shared" si="15"/>
        <v>0</v>
      </c>
      <c r="DS115" s="3">
        <f t="shared" si="15"/>
        <v>0</v>
      </c>
      <c r="DT115" s="3">
        <f t="shared" si="15"/>
        <v>0</v>
      </c>
      <c r="DU115" s="3">
        <f t="shared" si="15"/>
        <v>0</v>
      </c>
      <c r="DV115" s="3"/>
    </row>
    <row r="116" spans="1:126">
      <c r="A116" s="1" t="s">
        <v>72</v>
      </c>
      <c r="B116" s="1">
        <v>10952</v>
      </c>
      <c r="C116" s="1">
        <v>13217</v>
      </c>
      <c r="D116" s="1">
        <v>14106</v>
      </c>
      <c r="E116" s="1">
        <v>10928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3">
        <f>P116/B116*BG2+Z116/C116*BH2+AJ116/D116*BI2+AT116/E116*BJ2</f>
        <v>0</v>
      </c>
      <c r="BE116" s="13">
        <f>Q116/B116*BG2+AA116/C116*BH2+AK116/D116*BI2+AU116/E116*BJ2</f>
        <v>0</v>
      </c>
      <c r="BF116" s="13">
        <f>R116/B116*BG2+AB116/C116*BH2+AL116/D116*BI2+AV116/E116*BJ2</f>
        <v>0</v>
      </c>
      <c r="BG116" s="13">
        <f>S116/B116*BG2+AC116/C116*BH2+AM116/D116*BI2+AW116/E116*BJ2</f>
        <v>0</v>
      </c>
      <c r="BH116" s="13">
        <f>T116/B116*BG2+AD116/C116*BH2+AN116/D116*BI2+AX116/E116*BJ2</f>
        <v>0</v>
      </c>
      <c r="BI116" s="13">
        <f>U116/B116*BG2+AE116/C116*BH2+AO116/D116*BI2+AY116/E116*BJ2</f>
        <v>0</v>
      </c>
      <c r="BJ116" s="13">
        <f>V116/B116*BG2+AF116/C116*BH2+AP116/D116*BI2+AZ116/E116*BJ2</f>
        <v>0</v>
      </c>
      <c r="BK116" s="13">
        <f>W116/B116*BG2+AG116/C116*BH2+AQ116/D116*BI2+BA116/E116*BJ2</f>
        <v>0</v>
      </c>
      <c r="BL116" s="13">
        <f>X116/B116*BG2+AH116/C116*BH2+AR116/D116*BI2+BB116/E116*BJ2</f>
        <v>0</v>
      </c>
      <c r="BM116" s="13">
        <f>Y116/B116*BG2+AI116/C116*BH2+AS116/D116*BI2+BC116/E116*BJ2</f>
        <v>0</v>
      </c>
      <c r="BN116" s="3">
        <f>SUM(BD116,F3*BD3*1)/(BD6+BD4)+BD5*ABS(BD116*BD2-F3*BD4)/(BD6+BD4)</f>
        <v>0</v>
      </c>
      <c r="BO116" s="3">
        <f>SUM(BE116,G3*BD3*1)/(BD6+BD4)+BD5*ABS(BE116*BD2-G3*BD4)/(BD6+BD4)</f>
        <v>0</v>
      </c>
      <c r="BP116" s="3">
        <f>SUM(BF116,H3*BD3*1)/(BD6+BD4)+BD5*ABS(BF116*BD2-H3*BD4)/(BD6+BD4)</f>
        <v>0</v>
      </c>
      <c r="BQ116" s="3">
        <f>SUM(BG116,I3*BD3*1)/(BD6+BD4)+BD5*ABS(BG116*BD2-I3*BD4)/(BD6+BD4)</f>
        <v>0</v>
      </c>
      <c r="BR116" s="3">
        <f>SUM(BH116,J3*BD3*1)/(BD6+BD4)+BD5*ABS(BH116*BD2-J3*BD4)/(BD6+BD4)</f>
        <v>0</v>
      </c>
      <c r="BS116" s="3">
        <f>SUM(BI116,K3*BD3*1)/(BD6+BD4)+BD5*ABS(BI116*BD2-K3*BD4)/(BD6+BD4)</f>
        <v>0</v>
      </c>
      <c r="BT116" s="3">
        <f>SUM(BJ116,L3*BD3*1)/(BD6+BD4)+BD5*ABS(BJ116*BD2-L3*BD4)/(BD6+BD4)</f>
        <v>0</v>
      </c>
      <c r="BU116" s="3">
        <f>SUM(BK116,M3*BD3*1)/(BD6+BD4)+BD5*ABS(BK116*BD2-M3*BD4)/(BD6+BD4)</f>
        <v>0</v>
      </c>
      <c r="BV116" s="3">
        <f>SUM(BL116,N3*BD3*1)/(BD6+BD4)+BD5*ABS(BL116*BD2-N3*BD4)/(BD6+BD4)</f>
        <v>0</v>
      </c>
      <c r="BW116" s="3">
        <f>SUM(BM116,O3*BD3*1)/(BD6+BD4)+BD5*ABS(BM116*BD2-O3*BD4)/(BD6+BD4)</f>
        <v>0</v>
      </c>
      <c r="BX116" s="14">
        <f>(P3-P116)/(B3-B116)*BG2+(Z3-Z116)/(C3-C116)*BH2+(AJ3-AJ116)/(D3-D116)*BI2+(AT3-AT116)/(E3-E116)*BJ2</f>
        <v>3.3633207506243108E-2</v>
      </c>
      <c r="BY116" s="14">
        <f>(Q3-Q116)/(B3-B116)*BG2+(AA3-AA116)/(C3-C116)*BH2+(AK3-AK116)/(D3-D116)*BI2+(AU3-AU116)/(E3-E116)*BJ2</f>
        <v>4.3158779595163038E-2</v>
      </c>
      <c r="BZ116" s="14">
        <f>(R3-R116)/(B3-B116)*BG2+(AB3-AB116)/(C3-C116)*BH2+(AL3-AL116)/(D3-D116)*BI2+(AV3-AV116)/(E3-E116)*BJ2</f>
        <v>2.8006378122986671E-2</v>
      </c>
      <c r="CA116" s="14">
        <f>(S3-S116)/(B3-B116)*BG2+(AC3-AC116)/(C3-C116)*BH2+(AM3-AM116)/(D3-D116)*BI2+(AW3-AW116)/(E3-E116)*BJ2</f>
        <v>2.0396115827606746E-2</v>
      </c>
      <c r="CB116" s="14">
        <f>(T3-T116)/(B3-B116)*BG2+(AD3-AD116)/(C3-C116)*BH2+(AN3-AN116)/(D3-D116)*BI2+(AX3-AX116)/(E3-E116)*BJ2</f>
        <v>2.6503067321353904E-2</v>
      </c>
      <c r="CC116" s="14">
        <f>(U3-U116)/(B3-B116)*BG2+(AE3-AE116)/(C3-C116)*BH2+(AO3-AO116)/(D3-D116)*BI2+(AY3-AY116)/(E3-E116)*BJ2</f>
        <v>1.9415198556579132E-2</v>
      </c>
      <c r="CD116" s="14">
        <f>(V3-V116)/(B3-B116)*BG2+(AF3-AF116)/(C3-C116)*BH2+(AP3-AP116)/(D3-D116)*BI2+(AZ3-AZ116)/(E3-E116)*BJ2</f>
        <v>1.9449946132389238E-2</v>
      </c>
      <c r="CE116" s="14">
        <f>(W3-W116)/(B3-B116)*BG2+(AG3-AG116)/(C3-C116)*BH2+(AQ3-AQ116)/(D3-D116)*BI2+(BA3-BA116)/(E3-E116)*BJ2</f>
        <v>3.7384294092311421E-2</v>
      </c>
      <c r="CF116" s="14">
        <f>(X3-X116)/(B3-B116)*BG2+(AH3-AH116)/(C3-C116)*BH2+(AR3-AR116)/(D3-D116)*BI2+(BB3-BB116)/(E3-E116)*BJ2</f>
        <v>1.7771064043264201E-2</v>
      </c>
      <c r="CG116" s="14">
        <f>(Y3-Y116)/(B3-B116)*BG2+(AI3-AI116)/(C3-C116)*BH2+(AS3-AS116)/(D3-D116)*BI2+(BC3-BC116)/(E3-E116)*BJ2</f>
        <v>4.4599440801786003E-2</v>
      </c>
      <c r="CH116" s="13">
        <f t="shared" si="16"/>
        <v>0</v>
      </c>
      <c r="CI116" s="13">
        <f t="shared" si="16"/>
        <v>0</v>
      </c>
      <c r="CJ116" s="13">
        <f t="shared" si="16"/>
        <v>0</v>
      </c>
      <c r="CK116" s="13">
        <f t="shared" si="16"/>
        <v>0</v>
      </c>
      <c r="CL116" s="13">
        <f t="shared" si="16"/>
        <v>0</v>
      </c>
      <c r="CM116" s="13">
        <f t="shared" si="12"/>
        <v>0</v>
      </c>
      <c r="CN116" s="13">
        <f t="shared" si="12"/>
        <v>0</v>
      </c>
      <c r="CO116" s="13">
        <f t="shared" si="12"/>
        <v>0</v>
      </c>
      <c r="CP116" s="13">
        <f t="shared" si="12"/>
        <v>0</v>
      </c>
      <c r="CQ116" s="13">
        <f t="shared" si="12"/>
        <v>0</v>
      </c>
      <c r="CR116" s="14">
        <f t="shared" si="17"/>
        <v>0</v>
      </c>
      <c r="CS116" s="14">
        <f t="shared" si="17"/>
        <v>0</v>
      </c>
      <c r="CT116" s="14">
        <f t="shared" si="17"/>
        <v>0</v>
      </c>
      <c r="CU116" s="14">
        <f t="shared" si="17"/>
        <v>0</v>
      </c>
      <c r="CV116" s="14">
        <f t="shared" si="17"/>
        <v>0</v>
      </c>
      <c r="CW116" s="14">
        <f t="shared" si="13"/>
        <v>0</v>
      </c>
      <c r="CX116" s="14">
        <f t="shared" si="13"/>
        <v>0</v>
      </c>
      <c r="CY116" s="14">
        <f t="shared" si="13"/>
        <v>0</v>
      </c>
      <c r="CZ116" s="14">
        <f t="shared" si="13"/>
        <v>0</v>
      </c>
      <c r="DA116" s="14">
        <f t="shared" si="13"/>
        <v>0</v>
      </c>
      <c r="DB116" s="4">
        <f t="shared" si="18"/>
        <v>0</v>
      </c>
      <c r="DC116" s="4">
        <f t="shared" si="18"/>
        <v>0</v>
      </c>
      <c r="DD116" s="4">
        <f t="shared" si="18"/>
        <v>0</v>
      </c>
      <c r="DE116" s="4">
        <f t="shared" si="18"/>
        <v>0</v>
      </c>
      <c r="DF116" s="4">
        <f t="shared" si="18"/>
        <v>0</v>
      </c>
      <c r="DG116" s="4">
        <f t="shared" si="14"/>
        <v>0</v>
      </c>
      <c r="DH116" s="4">
        <f t="shared" si="14"/>
        <v>0</v>
      </c>
      <c r="DI116" s="4">
        <f t="shared" si="14"/>
        <v>0</v>
      </c>
      <c r="DJ116" s="4">
        <f t="shared" si="14"/>
        <v>0</v>
      </c>
      <c r="DK116" s="4">
        <f t="shared" si="14"/>
        <v>0</v>
      </c>
      <c r="DL116" s="3">
        <f t="shared" si="19"/>
        <v>0</v>
      </c>
      <c r="DM116" s="3">
        <f t="shared" si="19"/>
        <v>0</v>
      </c>
      <c r="DN116" s="3">
        <f t="shared" si="19"/>
        <v>0</v>
      </c>
      <c r="DO116" s="3">
        <f t="shared" si="19"/>
        <v>0</v>
      </c>
      <c r="DP116" s="3">
        <f t="shared" si="19"/>
        <v>0</v>
      </c>
      <c r="DQ116" s="3">
        <f t="shared" si="15"/>
        <v>0</v>
      </c>
      <c r="DR116" s="3">
        <f t="shared" si="15"/>
        <v>0</v>
      </c>
      <c r="DS116" s="3">
        <f t="shared" si="15"/>
        <v>0</v>
      </c>
      <c r="DT116" s="3">
        <f t="shared" si="15"/>
        <v>0</v>
      </c>
      <c r="DU116" s="3">
        <f t="shared" si="15"/>
        <v>0</v>
      </c>
      <c r="DV116" s="3"/>
    </row>
    <row r="117" spans="1:126">
      <c r="A117" s="1" t="s">
        <v>171</v>
      </c>
      <c r="B117" s="1">
        <v>10830</v>
      </c>
      <c r="C117" s="1">
        <v>13975</v>
      </c>
      <c r="D117" s="1">
        <v>13778</v>
      </c>
      <c r="E117" s="1">
        <v>12940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3">
        <f>P117/B117*BG2+Z117/C117*BH2+AJ117/D117*BI2+AT117/E117*BJ2</f>
        <v>0</v>
      </c>
      <c r="BE117" s="13">
        <f>Q117/B117*BG2+AA117/C117*BH2+AK117/D117*BI2+AU117/E117*BJ2</f>
        <v>0</v>
      </c>
      <c r="BF117" s="13">
        <f>R117/B117*BG2+AB117/C117*BH2+AL117/D117*BI2+AV117/E117*BJ2</f>
        <v>0</v>
      </c>
      <c r="BG117" s="13">
        <f>S117/B117*BG2+AC117/C117*BH2+AM117/D117*BI2+AW117/E117*BJ2</f>
        <v>0</v>
      </c>
      <c r="BH117" s="13">
        <f>T117/B117*BG2+AD117/C117*BH2+AN117/D117*BI2+AX117/E117*BJ2</f>
        <v>0</v>
      </c>
      <c r="BI117" s="13">
        <f>U117/B117*BG2+AE117/C117*BH2+AO117/D117*BI2+AY117/E117*BJ2</f>
        <v>0</v>
      </c>
      <c r="BJ117" s="13">
        <f>V117/B117*BG2+AF117/C117*BH2+AP117/D117*BI2+AZ117/E117*BJ2</f>
        <v>0</v>
      </c>
      <c r="BK117" s="13">
        <f>W117/B117*BG2+AG117/C117*BH2+AQ117/D117*BI2+BA117/E117*BJ2</f>
        <v>0</v>
      </c>
      <c r="BL117" s="13">
        <f>X117/B117*BG2+AH117/C117*BH2+AR117/D117*BI2+BB117/E117*BJ2</f>
        <v>0</v>
      </c>
      <c r="BM117" s="13">
        <f>Y117/B117*BG2+AI117/C117*BH2+AS117/D117*BI2+BC117/E117*BJ2</f>
        <v>0</v>
      </c>
      <c r="BN117" s="3">
        <f>SUM(BD117,F3*BD3*1)/(BD6+BD4)+BD5*ABS(BD117*BD2-F3*BD4)/(BD6+BD4)</f>
        <v>0</v>
      </c>
      <c r="BO117" s="3">
        <f>SUM(BE117,G3*BD3*1)/(BD6+BD4)+BD5*ABS(BE117*BD2-G3*BD4)/(BD6+BD4)</f>
        <v>0</v>
      </c>
      <c r="BP117" s="3">
        <f>SUM(BF117,H3*BD3*1)/(BD6+BD4)+BD5*ABS(BF117*BD2-H3*BD4)/(BD6+BD4)</f>
        <v>0</v>
      </c>
      <c r="BQ117" s="3">
        <f>SUM(BG117,I3*BD3*1)/(BD6+BD4)+BD5*ABS(BG117*BD2-I3*BD4)/(BD6+BD4)</f>
        <v>0</v>
      </c>
      <c r="BR117" s="3">
        <f>SUM(BH117,J3*BD3*1)/(BD6+BD4)+BD5*ABS(BH117*BD2-J3*BD4)/(BD6+BD4)</f>
        <v>0</v>
      </c>
      <c r="BS117" s="3">
        <f>SUM(BI117,K3*BD3*1)/(BD6+BD4)+BD5*ABS(BI117*BD2-K3*BD4)/(BD6+BD4)</f>
        <v>0</v>
      </c>
      <c r="BT117" s="3">
        <f>SUM(BJ117,L3*BD3*1)/(BD6+BD4)+BD5*ABS(BJ117*BD2-L3*BD4)/(BD6+BD4)</f>
        <v>0</v>
      </c>
      <c r="BU117" s="3">
        <f>SUM(BK117,M3*BD3*1)/(BD6+BD4)+BD5*ABS(BK117*BD2-M3*BD4)/(BD6+BD4)</f>
        <v>0</v>
      </c>
      <c r="BV117" s="3">
        <f>SUM(BL117,N3*BD3*1)/(BD6+BD4)+BD5*ABS(BL117*BD2-N3*BD4)/(BD6+BD4)</f>
        <v>0</v>
      </c>
      <c r="BW117" s="3">
        <f>SUM(BM117,O3*BD3*1)/(BD6+BD4)+BD5*ABS(BM117*BD2-O3*BD4)/(BD6+BD4)</f>
        <v>0</v>
      </c>
      <c r="BX117" s="14">
        <f>(P3-P117)/(B3-B117)*BG2+(Z3-Z117)/(C3-C117)*BH2+(AJ3-AJ117)/(D3-D117)*BI2+(AT3-AT117)/(E3-E117)*BJ2</f>
        <v>3.3643028189476946E-2</v>
      </c>
      <c r="BY117" s="14">
        <f>(Q3-Q117)/(B3-B117)*BG2+(AA3-AA117)/(C3-C117)*BH2+(AK3-AK117)/(D3-D117)*BI2+(AU3-AU117)/(E3-E117)*BJ2</f>
        <v>4.3172379349774019E-2</v>
      </c>
      <c r="BZ117" s="14">
        <f>(R3-R117)/(B3-B117)*BG2+(AB3-AB117)/(C3-C117)*BH2+(AL3-AL117)/(D3-D117)*BI2+(AV3-AV117)/(E3-E117)*BJ2</f>
        <v>2.8014785838373208E-2</v>
      </c>
      <c r="CA117" s="14">
        <f>(S3-S117)/(B3-B117)*BG2+(AC3-AC117)/(C3-C117)*BH2+(AM3-AM117)/(D3-D117)*BI2+(AW3-AW117)/(E3-E117)*BJ2</f>
        <v>2.0402446489885498E-2</v>
      </c>
      <c r="CB117" s="14">
        <f>(T3-T117)/(B3-B117)*BG2+(AD3-AD117)/(C3-C117)*BH2+(AN3-AN117)/(D3-D117)*BI2+(AX3-AX117)/(E3-E117)*BJ2</f>
        <v>2.6510867656199394E-2</v>
      </c>
      <c r="CC117" s="14">
        <f>(U3-U117)/(B3-B117)*BG2+(AE3-AE117)/(C3-C117)*BH2+(AO3-AO117)/(D3-D117)*BI2+(AY3-AY117)/(E3-E117)*BJ2</f>
        <v>1.9420306980720659E-2</v>
      </c>
      <c r="CD117" s="14">
        <f>(V3-V117)/(B3-B117)*BG2+(AF3-AF117)/(C3-C117)*BH2+(AP3-AP117)/(D3-D117)*BI2+(AZ3-AZ117)/(E3-E117)*BJ2</f>
        <v>1.9455046240872145E-2</v>
      </c>
      <c r="CE117" s="14">
        <f>(W3-W117)/(B3-B117)*BG2+(AG3-AG117)/(C3-C117)*BH2+(AQ3-AQ117)/(D3-D117)*BI2+(BA3-BA117)/(E3-E117)*BJ2</f>
        <v>3.7397362688935953E-2</v>
      </c>
      <c r="CF117" s="14">
        <f>(X3-X117)/(B3-B117)*BG2+(AH3-AH117)/(C3-C117)*BH2+(AR3-AR117)/(D3-D117)*BI2+(BB3-BB117)/(E3-E117)*BJ2</f>
        <v>1.7776211029368393E-2</v>
      </c>
      <c r="CG117" s="14">
        <f>(Y3-Y117)/(B3-B117)*BG2+(AI3-AI117)/(C3-C117)*BH2+(AS3-AS117)/(D3-D117)*BI2+(BC3-BC117)/(E3-E117)*BJ2</f>
        <v>4.4610078022287336E-2</v>
      </c>
      <c r="CH117" s="13">
        <f t="shared" si="16"/>
        <v>0</v>
      </c>
      <c r="CI117" s="13">
        <f t="shared" si="16"/>
        <v>0</v>
      </c>
      <c r="CJ117" s="13">
        <f t="shared" si="16"/>
        <v>0</v>
      </c>
      <c r="CK117" s="13">
        <f t="shared" si="16"/>
        <v>0</v>
      </c>
      <c r="CL117" s="13">
        <f t="shared" si="16"/>
        <v>0</v>
      </c>
      <c r="CM117" s="13">
        <f t="shared" si="12"/>
        <v>0</v>
      </c>
      <c r="CN117" s="13">
        <f t="shared" si="12"/>
        <v>0</v>
      </c>
      <c r="CO117" s="13">
        <f t="shared" si="12"/>
        <v>0</v>
      </c>
      <c r="CP117" s="13">
        <f t="shared" si="12"/>
        <v>0</v>
      </c>
      <c r="CQ117" s="13">
        <f t="shared" si="12"/>
        <v>0</v>
      </c>
      <c r="CR117" s="14">
        <f t="shared" si="17"/>
        <v>0</v>
      </c>
      <c r="CS117" s="14">
        <f t="shared" si="17"/>
        <v>0</v>
      </c>
      <c r="CT117" s="14">
        <f t="shared" si="17"/>
        <v>0</v>
      </c>
      <c r="CU117" s="14">
        <f t="shared" si="17"/>
        <v>0</v>
      </c>
      <c r="CV117" s="14">
        <f t="shared" si="17"/>
        <v>0</v>
      </c>
      <c r="CW117" s="14">
        <f t="shared" si="13"/>
        <v>0</v>
      </c>
      <c r="CX117" s="14">
        <f t="shared" si="13"/>
        <v>0</v>
      </c>
      <c r="CY117" s="14">
        <f t="shared" si="13"/>
        <v>0</v>
      </c>
      <c r="CZ117" s="14">
        <f t="shared" si="13"/>
        <v>0</v>
      </c>
      <c r="DA117" s="14">
        <f t="shared" si="13"/>
        <v>0</v>
      </c>
      <c r="DB117" s="4">
        <f t="shared" si="18"/>
        <v>0</v>
      </c>
      <c r="DC117" s="4">
        <f t="shared" si="18"/>
        <v>0</v>
      </c>
      <c r="DD117" s="4">
        <f t="shared" si="18"/>
        <v>0</v>
      </c>
      <c r="DE117" s="4">
        <f t="shared" si="18"/>
        <v>0</v>
      </c>
      <c r="DF117" s="4">
        <f t="shared" si="18"/>
        <v>0</v>
      </c>
      <c r="DG117" s="4">
        <f t="shared" si="14"/>
        <v>0</v>
      </c>
      <c r="DH117" s="4">
        <f t="shared" si="14"/>
        <v>0</v>
      </c>
      <c r="DI117" s="4">
        <f t="shared" si="14"/>
        <v>0</v>
      </c>
      <c r="DJ117" s="4">
        <f t="shared" si="14"/>
        <v>0</v>
      </c>
      <c r="DK117" s="4">
        <f t="shared" si="14"/>
        <v>0</v>
      </c>
      <c r="DL117" s="3">
        <f t="shared" si="19"/>
        <v>0</v>
      </c>
      <c r="DM117" s="3">
        <f t="shared" si="19"/>
        <v>0</v>
      </c>
      <c r="DN117" s="3">
        <f t="shared" si="19"/>
        <v>0</v>
      </c>
      <c r="DO117" s="3">
        <f t="shared" si="19"/>
        <v>0</v>
      </c>
      <c r="DP117" s="3">
        <f t="shared" si="19"/>
        <v>0</v>
      </c>
      <c r="DQ117" s="3">
        <f t="shared" si="15"/>
        <v>0</v>
      </c>
      <c r="DR117" s="3">
        <f t="shared" si="15"/>
        <v>0</v>
      </c>
      <c r="DS117" s="3">
        <f t="shared" si="15"/>
        <v>0</v>
      </c>
      <c r="DT117" s="3">
        <f t="shared" si="15"/>
        <v>0</v>
      </c>
      <c r="DU117" s="3">
        <f t="shared" si="15"/>
        <v>0</v>
      </c>
      <c r="DV117" s="3"/>
    </row>
    <row r="118" spans="1:126">
      <c r="A118" s="1" t="s">
        <v>172</v>
      </c>
      <c r="B118" s="1">
        <v>10799</v>
      </c>
      <c r="C118" s="1">
        <v>11757</v>
      </c>
      <c r="D118" s="1">
        <v>13195</v>
      </c>
      <c r="E118" s="1">
        <v>12363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3">
        <f>P118/B118*BG2+Z118/C118*BH2+AJ118/D118*BI2+AT118/E118*BJ2</f>
        <v>0</v>
      </c>
      <c r="BE118" s="13">
        <f>Q118/B118*BG2+AA118/C118*BH2+AK118/D118*BI2+AU118/E118*BJ2</f>
        <v>0</v>
      </c>
      <c r="BF118" s="13">
        <f>R118/B118*BG2+AB118/C118*BH2+AL118/D118*BI2+AV118/E118*BJ2</f>
        <v>0</v>
      </c>
      <c r="BG118" s="13">
        <f>S118/B118*BG2+AC118/C118*BH2+AM118/D118*BI2+AW118/E118*BJ2</f>
        <v>0</v>
      </c>
      <c r="BH118" s="13">
        <f>T118/B118*BG2+AD118/C118*BH2+AN118/D118*BI2+AX118/E118*BJ2</f>
        <v>0</v>
      </c>
      <c r="BI118" s="13">
        <f>U118/B118*BG2+AE118/C118*BH2+AO118/D118*BI2+AY118/E118*BJ2</f>
        <v>0</v>
      </c>
      <c r="BJ118" s="13">
        <f>V118/B118*BG2+AF118/C118*BH2+AP118/D118*BI2+AZ118/E118*BJ2</f>
        <v>0</v>
      </c>
      <c r="BK118" s="13">
        <f>W118/B118*BG2+AG118/C118*BH2+AQ118/D118*BI2+BA118/E118*BJ2</f>
        <v>0</v>
      </c>
      <c r="BL118" s="13">
        <f>X118/B118*BG2+AH118/C118*BH2+AR118/D118*BI2+BB118/E118*BJ2</f>
        <v>0</v>
      </c>
      <c r="BM118" s="13">
        <f>Y118/B118*BG2+AI118/C118*BH2+AS118/D118*BI2+BC118/E118*BJ2</f>
        <v>0</v>
      </c>
      <c r="BN118" s="3">
        <f>SUM(BD118,F3*BD3*1)/(BD6+BD4)+BD5*ABS(BD118*BD2-F3*BD4)/(BD6+BD4)</f>
        <v>0</v>
      </c>
      <c r="BO118" s="3">
        <f>SUM(BE118,G3*BD3*1)/(BD6+BD4)+BD5*ABS(BE118*BD2-G3*BD4)/(BD6+BD4)</f>
        <v>0</v>
      </c>
      <c r="BP118" s="3">
        <f>SUM(BF118,H3*BD3*1)/(BD6+BD4)+BD5*ABS(BF118*BD2-H3*BD4)/(BD6+BD4)</f>
        <v>0</v>
      </c>
      <c r="BQ118" s="3">
        <f>SUM(BG118,I3*BD3*1)/(BD6+BD4)+BD5*ABS(BG118*BD2-I3*BD4)/(BD6+BD4)</f>
        <v>0</v>
      </c>
      <c r="BR118" s="3">
        <f>SUM(BH118,J3*BD3*1)/(BD6+BD4)+BD5*ABS(BH118*BD2-J3*BD4)/(BD6+BD4)</f>
        <v>0</v>
      </c>
      <c r="BS118" s="3">
        <f>SUM(BI118,K3*BD3*1)/(BD6+BD4)+BD5*ABS(BI118*BD2-K3*BD4)/(BD6+BD4)</f>
        <v>0</v>
      </c>
      <c r="BT118" s="3">
        <f>SUM(BJ118,L3*BD3*1)/(BD6+BD4)+BD5*ABS(BJ118*BD2-L3*BD4)/(BD6+BD4)</f>
        <v>0</v>
      </c>
      <c r="BU118" s="3">
        <f>SUM(BK118,M3*BD3*1)/(BD6+BD4)+BD5*ABS(BK118*BD2-M3*BD4)/(BD6+BD4)</f>
        <v>0</v>
      </c>
      <c r="BV118" s="3">
        <f>SUM(BL118,N3*BD3*1)/(BD6+BD4)+BD5*ABS(BL118*BD2-N3*BD4)/(BD6+BD4)</f>
        <v>0</v>
      </c>
      <c r="BW118" s="3">
        <f>SUM(BM118,O3*BD3*1)/(BD6+BD4)+BD5*ABS(BM118*BD2-O3*BD4)/(BD6+BD4)</f>
        <v>0</v>
      </c>
      <c r="BX118" s="14">
        <f>(P3-P118)/(B3-B118)*BG2+(Z3-Z118)/(C3-C118)*BH2+(AJ3-AJ118)/(D3-D118)*BI2+(AT3-AT118)/(E3-E118)*BJ2</f>
        <v>3.3629888738716876E-2</v>
      </c>
      <c r="BY118" s="14">
        <f>(Q3-Q118)/(B3-B118)*BG2+(AA3-AA118)/(C3-C118)*BH2+(AK3-AK118)/(D3-D118)*BI2+(AU3-AU118)/(E3-E118)*BJ2</f>
        <v>4.3155849759850907E-2</v>
      </c>
      <c r="BZ118" s="14">
        <f>(R3-R118)/(B3-B118)*BG2+(AB3-AB118)/(C3-C118)*BH2+(AL3-AL118)/(D3-D118)*BI2+(AV3-AV118)/(E3-E118)*BJ2</f>
        <v>2.8002679665821078E-2</v>
      </c>
      <c r="CA118" s="14">
        <f>(S3-S118)/(B3-B118)*BG2+(AC3-AC118)/(C3-C118)*BH2+(AM3-AM118)/(D3-D118)*BI2+(AW3-AW118)/(E3-E118)*BJ2</f>
        <v>2.0394590219260763E-2</v>
      </c>
      <c r="CB118" s="14">
        <f>(T3-T118)/(B3-B118)*BG2+(AD3-AD118)/(C3-C118)*BH2+(AN3-AN118)/(D3-D118)*BI2+(AX3-AX118)/(E3-E118)*BJ2</f>
        <v>2.6499612004041405E-2</v>
      </c>
      <c r="CC118" s="14">
        <f>(U3-U118)/(B3-B118)*BG2+(AE3-AE118)/(C3-C118)*BH2+(AO3-AO118)/(D3-D118)*BI2+(AY3-AY118)/(E3-E118)*BJ2</f>
        <v>1.9412249431115157E-2</v>
      </c>
      <c r="CD118" s="14">
        <f>(V3-V118)/(B3-B118)*BG2+(AF3-AF118)/(C3-C118)*BH2+(AP3-AP118)/(D3-D118)*BI2+(AZ3-AZ118)/(E3-E118)*BJ2</f>
        <v>1.9448036840688809E-2</v>
      </c>
      <c r="CE118" s="14">
        <f>(W3-W118)/(B3-B118)*BG2+(AG3-AG118)/(C3-C118)*BH2+(AQ3-AQ118)/(D3-D118)*BI2+(BA3-BA118)/(E3-E118)*BJ2</f>
        <v>3.7382618451668896E-2</v>
      </c>
      <c r="CF118" s="14">
        <f>(X3-X118)/(B3-B118)*BG2+(AH3-AH118)/(C3-C118)*BH2+(AR3-AR118)/(D3-D118)*BI2+(BB3-BB118)/(E3-E118)*BJ2</f>
        <v>1.7769161715334745E-2</v>
      </c>
      <c r="CG118" s="14">
        <f>(Y3-Y118)/(B3-B118)*BG2+(AI3-AI118)/(C3-C118)*BH2+(AS3-AS118)/(D3-D118)*BI2+(BC3-BC118)/(E3-E118)*BJ2</f>
        <v>4.4592949300538684E-2</v>
      </c>
      <c r="CH118" s="13">
        <f t="shared" si="16"/>
        <v>0</v>
      </c>
      <c r="CI118" s="13">
        <f t="shared" si="16"/>
        <v>0</v>
      </c>
      <c r="CJ118" s="13">
        <f t="shared" si="16"/>
        <v>0</v>
      </c>
      <c r="CK118" s="13">
        <f t="shared" si="16"/>
        <v>0</v>
      </c>
      <c r="CL118" s="13">
        <f t="shared" si="16"/>
        <v>0</v>
      </c>
      <c r="CM118" s="13">
        <f t="shared" si="12"/>
        <v>0</v>
      </c>
      <c r="CN118" s="13">
        <f t="shared" si="12"/>
        <v>0</v>
      </c>
      <c r="CO118" s="13">
        <f t="shared" si="12"/>
        <v>0</v>
      </c>
      <c r="CP118" s="13">
        <f t="shared" si="12"/>
        <v>0</v>
      </c>
      <c r="CQ118" s="13">
        <f t="shared" si="12"/>
        <v>0</v>
      </c>
      <c r="CR118" s="14">
        <f t="shared" si="17"/>
        <v>0</v>
      </c>
      <c r="CS118" s="14">
        <f t="shared" si="17"/>
        <v>0</v>
      </c>
      <c r="CT118" s="14">
        <f t="shared" si="17"/>
        <v>0</v>
      </c>
      <c r="CU118" s="14">
        <f t="shared" si="17"/>
        <v>0</v>
      </c>
      <c r="CV118" s="14">
        <f t="shared" si="17"/>
        <v>0</v>
      </c>
      <c r="CW118" s="14">
        <f t="shared" si="13"/>
        <v>0</v>
      </c>
      <c r="CX118" s="14">
        <f t="shared" si="13"/>
        <v>0</v>
      </c>
      <c r="CY118" s="14">
        <f t="shared" si="13"/>
        <v>0</v>
      </c>
      <c r="CZ118" s="14">
        <f t="shared" si="13"/>
        <v>0</v>
      </c>
      <c r="DA118" s="14">
        <f t="shared" si="13"/>
        <v>0</v>
      </c>
      <c r="DB118" s="4">
        <f t="shared" si="18"/>
        <v>0</v>
      </c>
      <c r="DC118" s="4">
        <f t="shared" si="18"/>
        <v>0</v>
      </c>
      <c r="DD118" s="4">
        <f t="shared" si="18"/>
        <v>0</v>
      </c>
      <c r="DE118" s="4">
        <f t="shared" si="18"/>
        <v>0</v>
      </c>
      <c r="DF118" s="4">
        <f t="shared" si="18"/>
        <v>0</v>
      </c>
      <c r="DG118" s="4">
        <f t="shared" si="14"/>
        <v>0</v>
      </c>
      <c r="DH118" s="4">
        <f t="shared" si="14"/>
        <v>0</v>
      </c>
      <c r="DI118" s="4">
        <f t="shared" si="14"/>
        <v>0</v>
      </c>
      <c r="DJ118" s="4">
        <f t="shared" si="14"/>
        <v>0</v>
      </c>
      <c r="DK118" s="4">
        <f t="shared" si="14"/>
        <v>0</v>
      </c>
      <c r="DL118" s="3">
        <f t="shared" si="19"/>
        <v>0</v>
      </c>
      <c r="DM118" s="3">
        <f t="shared" si="19"/>
        <v>0</v>
      </c>
      <c r="DN118" s="3">
        <f t="shared" si="19"/>
        <v>0</v>
      </c>
      <c r="DO118" s="3">
        <f t="shared" si="19"/>
        <v>0</v>
      </c>
      <c r="DP118" s="3">
        <f t="shared" si="19"/>
        <v>0</v>
      </c>
      <c r="DQ118" s="3">
        <f t="shared" si="15"/>
        <v>0</v>
      </c>
      <c r="DR118" s="3">
        <f t="shared" si="15"/>
        <v>0</v>
      </c>
      <c r="DS118" s="3">
        <f t="shared" si="15"/>
        <v>0</v>
      </c>
      <c r="DT118" s="3">
        <f t="shared" si="15"/>
        <v>0</v>
      </c>
      <c r="DU118" s="3">
        <f t="shared" si="15"/>
        <v>0</v>
      </c>
      <c r="DV118" s="3"/>
    </row>
    <row r="119" spans="1:126">
      <c r="A119" s="1" t="s">
        <v>173</v>
      </c>
      <c r="B119" s="1">
        <v>10694</v>
      </c>
      <c r="C119" s="1">
        <v>13628</v>
      </c>
      <c r="D119" s="1">
        <v>12144</v>
      </c>
      <c r="E119" s="1">
        <v>10441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3">
        <f>P119/B119*BG2+Z119/C119*BH2+AJ119/D119*BI2+AT119/E119*BJ2</f>
        <v>0</v>
      </c>
      <c r="BE119" s="13">
        <f>Q119/B119*BG2+AA119/C119*BH2+AK119/D119*BI2+AU119/E119*BJ2</f>
        <v>0</v>
      </c>
      <c r="BF119" s="13">
        <f>R119/B119*BG2+AB119/C119*BH2+AL119/D119*BI2+AV119/E119*BJ2</f>
        <v>0</v>
      </c>
      <c r="BG119" s="13">
        <f>S119/B119*BG2+AC119/C119*BH2+AM119/D119*BI2+AW119/E119*BJ2</f>
        <v>0</v>
      </c>
      <c r="BH119" s="13">
        <f>T119/B119*BG2+AD119/C119*BH2+AN119/D119*BI2+AX119/E119*BJ2</f>
        <v>0</v>
      </c>
      <c r="BI119" s="13">
        <f>U119/B119*BG2+AE119/C119*BH2+AO119/D119*BI2+AY119/E119*BJ2</f>
        <v>0</v>
      </c>
      <c r="BJ119" s="13">
        <f>V119/B119*BG2+AF119/C119*BH2+AP119/D119*BI2+AZ119/E119*BJ2</f>
        <v>0</v>
      </c>
      <c r="BK119" s="13">
        <f>W119/B119*BG2+AG119/C119*BH2+AQ119/D119*BI2+BA119/E119*BJ2</f>
        <v>0</v>
      </c>
      <c r="BL119" s="13">
        <f>X119/B119*BG2+AH119/C119*BH2+AR119/D119*BI2+BB119/E119*BJ2</f>
        <v>0</v>
      </c>
      <c r="BM119" s="13">
        <f>Y119/B119*BG2+AI119/C119*BH2+AS119/D119*BI2+BC119/E119*BJ2</f>
        <v>0</v>
      </c>
      <c r="BN119" s="3">
        <f>SUM(BD119,F3*BD3*1)/(BD6+BD4)+BD5*ABS(BD119*BD2-F3*BD4)/(BD6+BD4)</f>
        <v>0</v>
      </c>
      <c r="BO119" s="3">
        <f>SUM(BE119,G3*BD3*1)/(BD6+BD4)+BD5*ABS(BE119*BD2-G3*BD4)/(BD6+BD4)</f>
        <v>0</v>
      </c>
      <c r="BP119" s="3">
        <f>SUM(BF119,H3*BD3*1)/(BD6+BD4)+BD5*ABS(BF119*BD2-H3*BD4)/(BD6+BD4)</f>
        <v>0</v>
      </c>
      <c r="BQ119" s="3">
        <f>SUM(BG119,I3*BD3*1)/(BD6+BD4)+BD5*ABS(BG119*BD2-I3*BD4)/(BD6+BD4)</f>
        <v>0</v>
      </c>
      <c r="BR119" s="3">
        <f>SUM(BH119,J3*BD3*1)/(BD6+BD4)+BD5*ABS(BH119*BD2-J3*BD4)/(BD6+BD4)</f>
        <v>0</v>
      </c>
      <c r="BS119" s="3">
        <f>SUM(BI119,K3*BD3*1)/(BD6+BD4)+BD5*ABS(BI119*BD2-K3*BD4)/(BD6+BD4)</f>
        <v>0</v>
      </c>
      <c r="BT119" s="3">
        <f>SUM(BJ119,L3*BD3*1)/(BD6+BD4)+BD5*ABS(BJ119*BD2-L3*BD4)/(BD6+BD4)</f>
        <v>0</v>
      </c>
      <c r="BU119" s="3">
        <f>SUM(BK119,M3*BD3*1)/(BD6+BD4)+BD5*ABS(BK119*BD2-M3*BD4)/(BD6+BD4)</f>
        <v>0</v>
      </c>
      <c r="BV119" s="3">
        <f>SUM(BL119,N3*BD3*1)/(BD6+BD4)+BD5*ABS(BL119*BD2-N3*BD4)/(BD6+BD4)</f>
        <v>0</v>
      </c>
      <c r="BW119" s="3">
        <f>SUM(BM119,O3*BD3*1)/(BD6+BD4)+BD5*ABS(BM119*BD2-O3*BD4)/(BD6+BD4)</f>
        <v>0</v>
      </c>
      <c r="BX119" s="14">
        <f>(P3-P119)/(B3-B119)*BG2+(Z3-Z119)/(C3-C119)*BH2+(AJ3-AJ119)/(D3-D119)*BI2+(AT3-AT119)/(E3-E119)*BJ2</f>
        <v>3.3624597237590863E-2</v>
      </c>
      <c r="BY119" s="14">
        <f>(Q3-Q119)/(B3-B119)*BG2+(AA3-AA119)/(C3-C119)*BH2+(AK3-AK119)/(D3-D119)*BI2+(AU3-AU119)/(E3-E119)*BJ2</f>
        <v>4.3147457338165954E-2</v>
      </c>
      <c r="BZ119" s="14">
        <f>(R3-R119)/(B3-B119)*BG2+(AB3-AB119)/(C3-C119)*BH2+(AL3-AL119)/(D3-D119)*BI2+(AV3-AV119)/(E3-E119)*BJ2</f>
        <v>2.8000766549787566E-2</v>
      </c>
      <c r="CA119" s="14">
        <f>(S3-S119)/(B3-B119)*BG2+(AC3-AC119)/(C3-C119)*BH2+(AM3-AM119)/(D3-D119)*BI2+(AW3-AW119)/(E3-E119)*BJ2</f>
        <v>2.0391310899963041E-2</v>
      </c>
      <c r="CB119" s="14">
        <f>(T3-T119)/(B3-B119)*BG2+(AD3-AD119)/(C3-C119)*BH2+(AN3-AN119)/(D3-D119)*BI2+(AX3-AX119)/(E3-E119)*BJ2</f>
        <v>2.6496974449001016E-2</v>
      </c>
      <c r="CC119" s="14">
        <f>(U3-U119)/(B3-B119)*BG2+(AE3-AE119)/(C3-C119)*BH2+(AO3-AO119)/(D3-D119)*BI2+(AY3-AY119)/(E3-E119)*BJ2</f>
        <v>1.9410563218046795E-2</v>
      </c>
      <c r="CD119" s="14">
        <f>(V3-V119)/(B3-B119)*BG2+(AF3-AF119)/(C3-C119)*BH2+(AP3-AP119)/(D3-D119)*BI2+(AZ3-AZ119)/(E3-E119)*BJ2</f>
        <v>1.9444271227531972E-2</v>
      </c>
      <c r="CE119" s="14">
        <f>(W3-W119)/(B3-B119)*BG2+(AG3-AG119)/(C3-C119)*BH2+(AQ3-AQ119)/(D3-D119)*BI2+(BA3-BA119)/(E3-E119)*BJ2</f>
        <v>3.7374818030228601E-2</v>
      </c>
      <c r="CF119" s="14">
        <f>(X3-X119)/(B3-B119)*BG2+(AH3-AH119)/(C3-C119)*BH2+(AR3-AR119)/(D3-D119)*BI2+(BB3-BB119)/(E3-E119)*BJ2</f>
        <v>1.7766601160845288E-2</v>
      </c>
      <c r="CG119" s="14">
        <f>(Y3-Y119)/(B3-B119)*BG2+(AI3-AI119)/(C3-C119)*BH2+(AS3-AS119)/(D3-D119)*BI2+(BC3-BC119)/(E3-E119)*BJ2</f>
        <v>4.4586441937730856E-2</v>
      </c>
      <c r="CH119" s="13">
        <f t="shared" si="16"/>
        <v>0</v>
      </c>
      <c r="CI119" s="13">
        <f t="shared" si="16"/>
        <v>0</v>
      </c>
      <c r="CJ119" s="13">
        <f t="shared" si="16"/>
        <v>0</v>
      </c>
      <c r="CK119" s="13">
        <f t="shared" si="16"/>
        <v>0</v>
      </c>
      <c r="CL119" s="13">
        <f t="shared" si="16"/>
        <v>0</v>
      </c>
      <c r="CM119" s="13">
        <f t="shared" si="12"/>
        <v>0</v>
      </c>
      <c r="CN119" s="13">
        <f t="shared" si="12"/>
        <v>0</v>
      </c>
      <c r="CO119" s="13">
        <f t="shared" si="12"/>
        <v>0</v>
      </c>
      <c r="CP119" s="13">
        <f t="shared" si="12"/>
        <v>0</v>
      </c>
      <c r="CQ119" s="13">
        <f t="shared" si="12"/>
        <v>0</v>
      </c>
      <c r="CR119" s="14">
        <f t="shared" si="17"/>
        <v>0</v>
      </c>
      <c r="CS119" s="14">
        <f t="shared" si="17"/>
        <v>0</v>
      </c>
      <c r="CT119" s="14">
        <f t="shared" si="17"/>
        <v>0</v>
      </c>
      <c r="CU119" s="14">
        <f t="shared" si="17"/>
        <v>0</v>
      </c>
      <c r="CV119" s="14">
        <f t="shared" si="17"/>
        <v>0</v>
      </c>
      <c r="CW119" s="14">
        <f t="shared" si="13"/>
        <v>0</v>
      </c>
      <c r="CX119" s="14">
        <f t="shared" si="13"/>
        <v>0</v>
      </c>
      <c r="CY119" s="14">
        <f t="shared" si="13"/>
        <v>0</v>
      </c>
      <c r="CZ119" s="14">
        <f t="shared" si="13"/>
        <v>0</v>
      </c>
      <c r="DA119" s="14">
        <f t="shared" si="13"/>
        <v>0</v>
      </c>
      <c r="DB119" s="4">
        <f t="shared" si="18"/>
        <v>0</v>
      </c>
      <c r="DC119" s="4">
        <f t="shared" si="18"/>
        <v>0</v>
      </c>
      <c r="DD119" s="4">
        <f t="shared" si="18"/>
        <v>0</v>
      </c>
      <c r="DE119" s="4">
        <f t="shared" si="18"/>
        <v>0</v>
      </c>
      <c r="DF119" s="4">
        <f t="shared" si="18"/>
        <v>0</v>
      </c>
      <c r="DG119" s="4">
        <f t="shared" si="14"/>
        <v>0</v>
      </c>
      <c r="DH119" s="4">
        <f t="shared" si="14"/>
        <v>0</v>
      </c>
      <c r="DI119" s="4">
        <f t="shared" si="14"/>
        <v>0</v>
      </c>
      <c r="DJ119" s="4">
        <f t="shared" si="14"/>
        <v>0</v>
      </c>
      <c r="DK119" s="4">
        <f t="shared" si="14"/>
        <v>0</v>
      </c>
      <c r="DL119" s="3">
        <f t="shared" si="19"/>
        <v>0</v>
      </c>
      <c r="DM119" s="3">
        <f t="shared" si="19"/>
        <v>0</v>
      </c>
      <c r="DN119" s="3">
        <f t="shared" si="19"/>
        <v>0</v>
      </c>
      <c r="DO119" s="3">
        <f t="shared" si="19"/>
        <v>0</v>
      </c>
      <c r="DP119" s="3">
        <f t="shared" si="19"/>
        <v>0</v>
      </c>
      <c r="DQ119" s="3">
        <f t="shared" si="15"/>
        <v>0</v>
      </c>
      <c r="DR119" s="3">
        <f t="shared" si="15"/>
        <v>0</v>
      </c>
      <c r="DS119" s="3">
        <f t="shared" si="15"/>
        <v>0</v>
      </c>
      <c r="DT119" s="3">
        <f t="shared" si="15"/>
        <v>0</v>
      </c>
      <c r="DU119" s="3">
        <f t="shared" si="15"/>
        <v>0</v>
      </c>
      <c r="DV119" s="3"/>
    </row>
    <row r="120" spans="1:126">
      <c r="A120" s="1" t="s">
        <v>174</v>
      </c>
      <c r="B120" s="1">
        <v>10625</v>
      </c>
      <c r="C120" s="1">
        <v>12062</v>
      </c>
      <c r="D120" s="1">
        <v>13522</v>
      </c>
      <c r="E120" s="1">
        <v>12581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3">
        <f>P120/B120*BG2+Z120/C120*BH2+AJ120/D120*BI2+AT120/E120*BJ2</f>
        <v>0</v>
      </c>
      <c r="BE120" s="13">
        <f>Q120/B120*BG2+AA120/C120*BH2+AK120/D120*BI2+AU120/E120*BJ2</f>
        <v>0</v>
      </c>
      <c r="BF120" s="13">
        <f>R120/B120*BG2+AB120/C120*BH2+AL120/D120*BI2+AV120/E120*BJ2</f>
        <v>0</v>
      </c>
      <c r="BG120" s="13">
        <f>S120/B120*BG2+AC120/C120*BH2+AM120/D120*BI2+AW120/E120*BJ2</f>
        <v>0</v>
      </c>
      <c r="BH120" s="13">
        <f>T120/B120*BG2+AD120/C120*BH2+AN120/D120*BI2+AX120/E120*BJ2</f>
        <v>0</v>
      </c>
      <c r="BI120" s="13">
        <f>U120/B120*BG2+AE120/C120*BH2+AO120/D120*BI2+AY120/E120*BJ2</f>
        <v>0</v>
      </c>
      <c r="BJ120" s="13">
        <f>V120/B120*BG2+AF120/C120*BH2+AP120/D120*BI2+AZ120/E120*BJ2</f>
        <v>0</v>
      </c>
      <c r="BK120" s="13">
        <f>W120/B120*BG2+AG120/C120*BH2+AQ120/D120*BI2+BA120/E120*BJ2</f>
        <v>0</v>
      </c>
      <c r="BL120" s="13">
        <f>X120/B120*BG2+AH120/C120*BH2+AR120/D120*BI2+BB120/E120*BJ2</f>
        <v>0</v>
      </c>
      <c r="BM120" s="13">
        <f>Y120/B120*BG2+AI120/C120*BH2+AS120/D120*BI2+BC120/E120*BJ2</f>
        <v>0</v>
      </c>
      <c r="BN120" s="3">
        <f>SUM(BD120,F3*BD3*1)/(BD6+BD4)+BD5*ABS(BD120*BD2-F3*BD4)/(BD6+BD4)</f>
        <v>0</v>
      </c>
      <c r="BO120" s="3">
        <f>SUM(BE120,G3*BD3*1)/(BD6+BD4)+BD5*ABS(BE120*BD2-G3*BD4)/(BD6+BD4)</f>
        <v>0</v>
      </c>
      <c r="BP120" s="3">
        <f>SUM(BF120,H3*BD3*1)/(BD6+BD4)+BD5*ABS(BF120*BD2-H3*BD4)/(BD6+BD4)</f>
        <v>0</v>
      </c>
      <c r="BQ120" s="3">
        <f>SUM(BG120,I3*BD3*1)/(BD6+BD4)+BD5*ABS(BG120*BD2-I3*BD4)/(BD6+BD4)</f>
        <v>0</v>
      </c>
      <c r="BR120" s="3">
        <f>SUM(BH120,J3*BD3*1)/(BD6+BD4)+BD5*ABS(BH120*BD2-J3*BD4)/(BD6+BD4)</f>
        <v>0</v>
      </c>
      <c r="BS120" s="3">
        <f>SUM(BI120,K3*BD3*1)/(BD6+BD4)+BD5*ABS(BI120*BD2-K3*BD4)/(BD6+BD4)</f>
        <v>0</v>
      </c>
      <c r="BT120" s="3">
        <f>SUM(BJ120,L3*BD3*1)/(BD6+BD4)+BD5*ABS(BJ120*BD2-L3*BD4)/(BD6+BD4)</f>
        <v>0</v>
      </c>
      <c r="BU120" s="3">
        <f>SUM(BK120,M3*BD3*1)/(BD6+BD4)+BD5*ABS(BK120*BD2-M3*BD4)/(BD6+BD4)</f>
        <v>0</v>
      </c>
      <c r="BV120" s="3">
        <f>SUM(BL120,N3*BD3*1)/(BD6+BD4)+BD5*ABS(BL120*BD2-N3*BD4)/(BD6+BD4)</f>
        <v>0</v>
      </c>
      <c r="BW120" s="3">
        <f>SUM(BM120,O3*BD3*1)/(BD6+BD4)+BD5*ABS(BM120*BD2-O3*BD4)/(BD6+BD4)</f>
        <v>0</v>
      </c>
      <c r="BX120" s="14">
        <f>(P3-P120)/(B3-B120)*BG2+(Z3-Z120)/(C3-C120)*BH2+(AJ3-AJ120)/(D3-D120)*BI2+(AT3-AT120)/(E3-E120)*BJ2</f>
        <v>3.3633079931650239E-2</v>
      </c>
      <c r="BY120" s="14">
        <f>(Q3-Q120)/(B3-B120)*BG2+(AA3-AA120)/(C3-C120)*BH2+(AK3-AK120)/(D3-D120)*BI2+(AU3-AU120)/(E3-E120)*BJ2</f>
        <v>4.3160011937526908E-2</v>
      </c>
      <c r="BZ120" s="14">
        <f>(R3-R120)/(B3-B120)*BG2+(AB3-AB120)/(C3-C120)*BH2+(AL3-AL120)/(D3-D120)*BI2+(AV3-AV120)/(E3-E120)*BJ2</f>
        <v>2.8005290860030285E-2</v>
      </c>
      <c r="CA120" s="14">
        <f>(S3-S120)/(B3-B120)*BG2+(AC3-AC120)/(C3-C120)*BH2+(AM3-AM120)/(D3-D120)*BI2+(AW3-AW120)/(E3-E120)*BJ2</f>
        <v>2.039642795829778E-2</v>
      </c>
      <c r="CB120" s="14">
        <f>(T3-T120)/(B3-B120)*BG2+(AD3-AD120)/(C3-C120)*BH2+(AN3-AN120)/(D3-D120)*BI2+(AX3-AX120)/(E3-E120)*BJ2</f>
        <v>2.6502205397649276E-2</v>
      </c>
      <c r="CC120" s="14">
        <f>(U3-U120)/(B3-B120)*BG2+(AE3-AE120)/(C3-C120)*BH2+(AO3-AO120)/(D3-D120)*BI2+(AY3-AY120)/(E3-E120)*BJ2</f>
        <v>1.941408643645581E-2</v>
      </c>
      <c r="CD120" s="14">
        <f>(V3-V120)/(B3-B120)*BG2+(AF3-AF120)/(C3-C120)*BH2+(AP3-AP120)/(D3-D120)*BI2+(AZ3-AZ120)/(E3-E120)*BJ2</f>
        <v>1.9449841715091103E-2</v>
      </c>
      <c r="CE120" s="14">
        <f>(W3-W120)/(B3-B120)*BG2+(AG3-AG120)/(C3-C120)*BH2+(AQ3-AQ120)/(D3-D120)*BI2+(BA3-BA120)/(E3-E120)*BJ2</f>
        <v>3.7386372788597494E-2</v>
      </c>
      <c r="CF120" s="14">
        <f>(X3-X120)/(B3-B120)*BG2+(AH3-AH120)/(C3-C120)*BH2+(AR3-AR120)/(D3-D120)*BI2+(BB3-BB120)/(E3-E120)*BJ2</f>
        <v>1.7770851625871945E-2</v>
      </c>
      <c r="CG120" s="14">
        <f>(Y3-Y120)/(B3-B120)*BG2+(AI3-AI120)/(C3-C120)*BH2+(AS3-AS120)/(D3-D120)*BI2+(BC3-BC120)/(E3-E120)*BJ2</f>
        <v>4.4597272338128949E-2</v>
      </c>
      <c r="CH120" s="13">
        <f t="shared" si="16"/>
        <v>0</v>
      </c>
      <c r="CI120" s="13">
        <f t="shared" si="16"/>
        <v>0</v>
      </c>
      <c r="CJ120" s="13">
        <f t="shared" si="16"/>
        <v>0</v>
      </c>
      <c r="CK120" s="13">
        <f t="shared" si="16"/>
        <v>0</v>
      </c>
      <c r="CL120" s="13">
        <f t="shared" si="16"/>
        <v>0</v>
      </c>
      <c r="CM120" s="13">
        <f t="shared" si="12"/>
        <v>0</v>
      </c>
      <c r="CN120" s="13">
        <f t="shared" si="12"/>
        <v>0</v>
      </c>
      <c r="CO120" s="13">
        <f t="shared" si="12"/>
        <v>0</v>
      </c>
      <c r="CP120" s="13">
        <f t="shared" si="12"/>
        <v>0</v>
      </c>
      <c r="CQ120" s="13">
        <f t="shared" si="12"/>
        <v>0</v>
      </c>
      <c r="CR120" s="14">
        <f t="shared" si="17"/>
        <v>0</v>
      </c>
      <c r="CS120" s="14">
        <f t="shared" si="17"/>
        <v>0</v>
      </c>
      <c r="CT120" s="14">
        <f t="shared" si="17"/>
        <v>0</v>
      </c>
      <c r="CU120" s="14">
        <f t="shared" si="17"/>
        <v>0</v>
      </c>
      <c r="CV120" s="14">
        <f t="shared" si="17"/>
        <v>0</v>
      </c>
      <c r="CW120" s="14">
        <f t="shared" si="13"/>
        <v>0</v>
      </c>
      <c r="CX120" s="14">
        <f t="shared" si="13"/>
        <v>0</v>
      </c>
      <c r="CY120" s="14">
        <f t="shared" si="13"/>
        <v>0</v>
      </c>
      <c r="CZ120" s="14">
        <f t="shared" si="13"/>
        <v>0</v>
      </c>
      <c r="DA120" s="14">
        <f t="shared" si="13"/>
        <v>0</v>
      </c>
      <c r="DB120" s="4">
        <f t="shared" si="18"/>
        <v>0</v>
      </c>
      <c r="DC120" s="4">
        <f t="shared" si="18"/>
        <v>0</v>
      </c>
      <c r="DD120" s="4">
        <f t="shared" si="18"/>
        <v>0</v>
      </c>
      <c r="DE120" s="4">
        <f t="shared" si="18"/>
        <v>0</v>
      </c>
      <c r="DF120" s="4">
        <f t="shared" si="18"/>
        <v>0</v>
      </c>
      <c r="DG120" s="4">
        <f t="shared" si="14"/>
        <v>0</v>
      </c>
      <c r="DH120" s="4">
        <f t="shared" si="14"/>
        <v>0</v>
      </c>
      <c r="DI120" s="4">
        <f t="shared" si="14"/>
        <v>0</v>
      </c>
      <c r="DJ120" s="4">
        <f t="shared" si="14"/>
        <v>0</v>
      </c>
      <c r="DK120" s="4">
        <f t="shared" si="14"/>
        <v>0</v>
      </c>
      <c r="DL120" s="3">
        <f t="shared" si="19"/>
        <v>0</v>
      </c>
      <c r="DM120" s="3">
        <f t="shared" si="19"/>
        <v>0</v>
      </c>
      <c r="DN120" s="3">
        <f t="shared" si="19"/>
        <v>0</v>
      </c>
      <c r="DO120" s="3">
        <f t="shared" si="19"/>
        <v>0</v>
      </c>
      <c r="DP120" s="3">
        <f t="shared" si="19"/>
        <v>0</v>
      </c>
      <c r="DQ120" s="3">
        <f t="shared" si="15"/>
        <v>0</v>
      </c>
      <c r="DR120" s="3">
        <f t="shared" si="15"/>
        <v>0</v>
      </c>
      <c r="DS120" s="3">
        <f t="shared" si="15"/>
        <v>0</v>
      </c>
      <c r="DT120" s="3">
        <f t="shared" si="15"/>
        <v>0</v>
      </c>
      <c r="DU120" s="3">
        <f t="shared" si="15"/>
        <v>0</v>
      </c>
      <c r="DV120" s="3"/>
    </row>
    <row r="121" spans="1:126">
      <c r="A121" s="1" t="s">
        <v>175</v>
      </c>
      <c r="B121" s="1">
        <v>10505</v>
      </c>
      <c r="C121" s="1">
        <v>12800</v>
      </c>
      <c r="D121" s="1">
        <v>14260</v>
      </c>
      <c r="E121" s="1">
        <v>11347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3">
        <f>P121/B121*BG2+Z121/C121*BH2+AJ121/D121*BI2+AT121/E121*BJ2</f>
        <v>0</v>
      </c>
      <c r="BE121" s="13">
        <f>Q121/B121*BG2+AA121/C121*BH2+AK121/D121*BI2+AU121/E121*BJ2</f>
        <v>0</v>
      </c>
      <c r="BF121" s="13">
        <f>R121/B121*BG2+AB121/C121*BH2+AL121/D121*BI2+AV121/E121*BJ2</f>
        <v>0</v>
      </c>
      <c r="BG121" s="13">
        <f>S121/B121*BG2+AC121/C121*BH2+AM121/D121*BI2+AW121/E121*BJ2</f>
        <v>0</v>
      </c>
      <c r="BH121" s="13">
        <f>T121/B121*BG2+AD121/C121*BH2+AN121/D121*BI2+AX121/E121*BJ2</f>
        <v>0</v>
      </c>
      <c r="BI121" s="13">
        <f>U121/B121*BG2+AE121/C121*BH2+AO121/D121*BI2+AY121/E121*BJ2</f>
        <v>0</v>
      </c>
      <c r="BJ121" s="13">
        <f>V121/B121*BG2+AF121/C121*BH2+AP121/D121*BI2+AZ121/E121*BJ2</f>
        <v>0</v>
      </c>
      <c r="BK121" s="13">
        <f>W121/B121*BG2+AG121/C121*BH2+AQ121/D121*BI2+BA121/E121*BJ2</f>
        <v>0</v>
      </c>
      <c r="BL121" s="13">
        <f>X121/B121*BG2+AH121/C121*BH2+AR121/D121*BI2+BB121/E121*BJ2</f>
        <v>0</v>
      </c>
      <c r="BM121" s="13">
        <f>Y121/B121*BG2+AI121/C121*BH2+AS121/D121*BI2+BC121/E121*BJ2</f>
        <v>0</v>
      </c>
      <c r="BN121" s="3">
        <f>SUM(BD121,F3*BD3*1)/(BD6+BD4)+BD5*ABS(BD121*BD2-F3*BD4)/(BD6+BD4)</f>
        <v>0</v>
      </c>
      <c r="BO121" s="3">
        <f>SUM(BE121,G3*BD3*1)/(BD6+BD4)+BD5*ABS(BE121*BD2-G3*BD4)/(BD6+BD4)</f>
        <v>0</v>
      </c>
      <c r="BP121" s="3">
        <f>SUM(BF121,H3*BD3*1)/(BD6+BD4)+BD5*ABS(BF121*BD2-H3*BD4)/(BD6+BD4)</f>
        <v>0</v>
      </c>
      <c r="BQ121" s="3">
        <f>SUM(BG121,I3*BD3*1)/(BD6+BD4)+BD5*ABS(BG121*BD2-I3*BD4)/(BD6+BD4)</f>
        <v>0</v>
      </c>
      <c r="BR121" s="3">
        <f>SUM(BH121,J3*BD3*1)/(BD6+BD4)+BD5*ABS(BH121*BD2-J3*BD4)/(BD6+BD4)</f>
        <v>0</v>
      </c>
      <c r="BS121" s="3">
        <f>SUM(BI121,K3*BD3*1)/(BD6+BD4)+BD5*ABS(BI121*BD2-K3*BD4)/(BD6+BD4)</f>
        <v>0</v>
      </c>
      <c r="BT121" s="3">
        <f>SUM(BJ121,L3*BD3*1)/(BD6+BD4)+BD5*ABS(BJ121*BD2-L3*BD4)/(BD6+BD4)</f>
        <v>0</v>
      </c>
      <c r="BU121" s="3">
        <f>SUM(BK121,M3*BD3*1)/(BD6+BD4)+BD5*ABS(BK121*BD2-M3*BD4)/(BD6+BD4)</f>
        <v>0</v>
      </c>
      <c r="BV121" s="3">
        <f>SUM(BL121,N3*BD3*1)/(BD6+BD4)+BD5*ABS(BL121*BD2-N3*BD4)/(BD6+BD4)</f>
        <v>0</v>
      </c>
      <c r="BW121" s="3">
        <f>SUM(BM121,O3*BD3*1)/(BD6+BD4)+BD5*ABS(BM121*BD2-O3*BD4)/(BD6+BD4)</f>
        <v>0</v>
      </c>
      <c r="BX121" s="14">
        <f>(P3-P121)/(B3-B121)*BG2+(Z3-Z121)/(C3-C121)*BH2+(AJ3-AJ121)/(D3-D121)*BI2+(AT3-AT121)/(E3-E121)*BJ2</f>
        <v>3.3633542233934964E-2</v>
      </c>
      <c r="BY121" s="14">
        <f>(Q3-Q121)/(B3-B121)*BG2+(AA3-AA121)/(C3-C121)*BH2+(AK3-AK121)/(D3-D121)*BI2+(AU3-AU121)/(E3-E121)*BJ2</f>
        <v>4.3159670491642176E-2</v>
      </c>
      <c r="BZ121" s="14">
        <f>(R3-R121)/(B3-B121)*BG2+(AB3-AB121)/(C3-C121)*BH2+(AL3-AL121)/(D3-D121)*BI2+(AV3-AV121)/(E3-E121)*BJ2</f>
        <v>2.800608649564116E-2</v>
      </c>
      <c r="CA121" s="14">
        <f>(S3-S121)/(B3-B121)*BG2+(AC3-AC121)/(C3-C121)*BH2+(AM3-AM121)/(D3-D121)*BI2+(AW3-AW121)/(E3-E121)*BJ2</f>
        <v>2.0396263974794715E-2</v>
      </c>
      <c r="CB121" s="14">
        <f>(T3-T121)/(B3-B121)*BG2+(AD3-AD121)/(C3-C121)*BH2+(AN3-AN121)/(D3-D121)*BI2+(AX3-AX121)/(E3-E121)*BJ2</f>
        <v>2.650307501115419E-2</v>
      </c>
      <c r="CC121" s="14">
        <f>(U3-U121)/(B3-B121)*BG2+(AE3-AE121)/(C3-C121)*BH2+(AO3-AO121)/(D3-D121)*BI2+(AY3-AY121)/(E3-E121)*BJ2</f>
        <v>1.9415061189395809E-2</v>
      </c>
      <c r="CD121" s="14">
        <f>(V3-V121)/(B3-B121)*BG2+(AF3-AF121)/(C3-C121)*BH2+(AP3-AP121)/(D3-D121)*BI2+(AZ3-AZ121)/(E3-E121)*BJ2</f>
        <v>1.9450224681573623E-2</v>
      </c>
      <c r="CE121" s="14">
        <f>(W3-W121)/(B3-B121)*BG2+(AG3-AG121)/(C3-C121)*BH2+(AQ3-AQ121)/(D3-D121)*BI2+(BA3-BA121)/(E3-E121)*BJ2</f>
        <v>3.7385385820252165E-2</v>
      </c>
      <c r="CF121" s="14">
        <f>(X3-X121)/(B3-B121)*BG2+(AH3-AH121)/(C3-C121)*BH2+(AR3-AR121)/(D3-D121)*BI2+(BB3-BB121)/(E3-E121)*BJ2</f>
        <v>1.777119117716711E-2</v>
      </c>
      <c r="CG121" s="14">
        <f>(Y3-Y121)/(B3-B121)*BG2+(AI3-AI121)/(C3-C121)*BH2+(AS3-AS121)/(D3-D121)*BI2+(BC3-BC121)/(E3-E121)*BJ2</f>
        <v>4.4599733054478063E-2</v>
      </c>
      <c r="CH121" s="13">
        <f t="shared" si="16"/>
        <v>0</v>
      </c>
      <c r="CI121" s="13">
        <f t="shared" si="16"/>
        <v>0</v>
      </c>
      <c r="CJ121" s="13">
        <f t="shared" si="16"/>
        <v>0</v>
      </c>
      <c r="CK121" s="13">
        <f t="shared" si="16"/>
        <v>0</v>
      </c>
      <c r="CL121" s="13">
        <f t="shared" si="16"/>
        <v>0</v>
      </c>
      <c r="CM121" s="13">
        <f t="shared" si="12"/>
        <v>0</v>
      </c>
      <c r="CN121" s="13">
        <f t="shared" si="12"/>
        <v>0</v>
      </c>
      <c r="CO121" s="13">
        <f t="shared" si="12"/>
        <v>0</v>
      </c>
      <c r="CP121" s="13">
        <f t="shared" si="12"/>
        <v>0</v>
      </c>
      <c r="CQ121" s="13">
        <f t="shared" si="12"/>
        <v>0</v>
      </c>
      <c r="CR121" s="14">
        <f t="shared" si="17"/>
        <v>0</v>
      </c>
      <c r="CS121" s="14">
        <f t="shared" si="17"/>
        <v>0</v>
      </c>
      <c r="CT121" s="14">
        <f t="shared" si="17"/>
        <v>0</v>
      </c>
      <c r="CU121" s="14">
        <f t="shared" si="17"/>
        <v>0</v>
      </c>
      <c r="CV121" s="14">
        <f t="shared" si="17"/>
        <v>0</v>
      </c>
      <c r="CW121" s="14">
        <f t="shared" si="13"/>
        <v>0</v>
      </c>
      <c r="CX121" s="14">
        <f t="shared" si="13"/>
        <v>0</v>
      </c>
      <c r="CY121" s="14">
        <f t="shared" si="13"/>
        <v>0</v>
      </c>
      <c r="CZ121" s="14">
        <f t="shared" si="13"/>
        <v>0</v>
      </c>
      <c r="DA121" s="14">
        <f t="shared" si="13"/>
        <v>0</v>
      </c>
      <c r="DB121" s="4">
        <f t="shared" si="18"/>
        <v>0</v>
      </c>
      <c r="DC121" s="4">
        <f t="shared" si="18"/>
        <v>0</v>
      </c>
      <c r="DD121" s="4">
        <f t="shared" si="18"/>
        <v>0</v>
      </c>
      <c r="DE121" s="4">
        <f t="shared" si="18"/>
        <v>0</v>
      </c>
      <c r="DF121" s="4">
        <f t="shared" si="18"/>
        <v>0</v>
      </c>
      <c r="DG121" s="4">
        <f t="shared" si="14"/>
        <v>0</v>
      </c>
      <c r="DH121" s="4">
        <f t="shared" si="14"/>
        <v>0</v>
      </c>
      <c r="DI121" s="4">
        <f t="shared" si="14"/>
        <v>0</v>
      </c>
      <c r="DJ121" s="4">
        <f t="shared" si="14"/>
        <v>0</v>
      </c>
      <c r="DK121" s="4">
        <f t="shared" si="14"/>
        <v>0</v>
      </c>
      <c r="DL121" s="3">
        <f t="shared" si="19"/>
        <v>0</v>
      </c>
      <c r="DM121" s="3">
        <f t="shared" si="19"/>
        <v>0</v>
      </c>
      <c r="DN121" s="3">
        <f t="shared" si="19"/>
        <v>0</v>
      </c>
      <c r="DO121" s="3">
        <f t="shared" si="19"/>
        <v>0</v>
      </c>
      <c r="DP121" s="3">
        <f t="shared" si="19"/>
        <v>0</v>
      </c>
      <c r="DQ121" s="3">
        <f t="shared" si="15"/>
        <v>0</v>
      </c>
      <c r="DR121" s="3">
        <f t="shared" si="15"/>
        <v>0</v>
      </c>
      <c r="DS121" s="3">
        <f t="shared" si="15"/>
        <v>0</v>
      </c>
      <c r="DT121" s="3">
        <f t="shared" si="15"/>
        <v>0</v>
      </c>
      <c r="DU121" s="3">
        <f t="shared" si="15"/>
        <v>0</v>
      </c>
      <c r="DV121" s="3"/>
    </row>
    <row r="122" spans="1:126">
      <c r="A122" s="1" t="s">
        <v>176</v>
      </c>
      <c r="B122" s="1">
        <v>10433</v>
      </c>
      <c r="C122" s="1">
        <v>10680</v>
      </c>
      <c r="D122" s="1">
        <v>10619</v>
      </c>
      <c r="E122" s="1">
        <v>7228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3">
        <f>P122/B122*BG2+Z122/C122*BH2+AJ122/D122*BI2+AT122/E122*BJ2</f>
        <v>0</v>
      </c>
      <c r="BE122" s="13">
        <f>Q122/B122*BG2+AA122/C122*BH2+AK122/D122*BI2+AU122/E122*BJ2</f>
        <v>0</v>
      </c>
      <c r="BF122" s="13">
        <f>R122/B122*BG2+AB122/C122*BH2+AL122/D122*BI2+AV122/E122*BJ2</f>
        <v>0</v>
      </c>
      <c r="BG122" s="13">
        <f>S122/B122*BG2+AC122/C122*BH2+AM122/D122*BI2+AW122/E122*BJ2</f>
        <v>0</v>
      </c>
      <c r="BH122" s="13">
        <f>T122/B122*BG2+AD122/C122*BH2+AN122/D122*BI2+AX122/E122*BJ2</f>
        <v>0</v>
      </c>
      <c r="BI122" s="13">
        <f>U122/B122*BG2+AE122/C122*BH2+AO122/D122*BI2+AY122/E122*BJ2</f>
        <v>0</v>
      </c>
      <c r="BJ122" s="13">
        <f>V122/B122*BG2+AF122/C122*BH2+AP122/D122*BI2+AZ122/E122*BJ2</f>
        <v>0</v>
      </c>
      <c r="BK122" s="13">
        <f>W122/B122*BG2+AG122/C122*BH2+AQ122/D122*BI2+BA122/E122*BJ2</f>
        <v>0</v>
      </c>
      <c r="BL122" s="13">
        <f>X122/B122*BG2+AH122/C122*BH2+AR122/D122*BI2+BB122/E122*BJ2</f>
        <v>0</v>
      </c>
      <c r="BM122" s="13">
        <f>Y122/B122*BG2+AI122/C122*BH2+AS122/D122*BI2+BC122/E122*BJ2</f>
        <v>0</v>
      </c>
      <c r="BN122" s="3">
        <f>SUM(BD122,F3*BD3*1)/(BD6+BD4)+BD5*ABS(BD122*BD2-F3*BD4)/(BD6+BD4)</f>
        <v>0</v>
      </c>
      <c r="BO122" s="3">
        <f>SUM(BE122,G3*BD3*1)/(BD6+BD4)+BD5*ABS(BE122*BD2-G3*BD4)/(BD6+BD4)</f>
        <v>0</v>
      </c>
      <c r="BP122" s="3">
        <f>SUM(BF122,H3*BD3*1)/(BD6+BD4)+BD5*ABS(BF122*BD2-H3*BD4)/(BD6+BD4)</f>
        <v>0</v>
      </c>
      <c r="BQ122" s="3">
        <f>SUM(BG122,I3*BD3*1)/(BD6+BD4)+BD5*ABS(BG122*BD2-I3*BD4)/(BD6+BD4)</f>
        <v>0</v>
      </c>
      <c r="BR122" s="3">
        <f>SUM(BH122,J3*BD3*1)/(BD6+BD4)+BD5*ABS(BH122*BD2-J3*BD4)/(BD6+BD4)</f>
        <v>0</v>
      </c>
      <c r="BS122" s="3">
        <f>SUM(BI122,K3*BD3*1)/(BD6+BD4)+BD5*ABS(BI122*BD2-K3*BD4)/(BD6+BD4)</f>
        <v>0</v>
      </c>
      <c r="BT122" s="3">
        <f>SUM(BJ122,L3*BD3*1)/(BD6+BD4)+BD5*ABS(BJ122*BD2-L3*BD4)/(BD6+BD4)</f>
        <v>0</v>
      </c>
      <c r="BU122" s="3">
        <f>SUM(BK122,M3*BD3*1)/(BD6+BD4)+BD5*ABS(BK122*BD2-M3*BD4)/(BD6+BD4)</f>
        <v>0</v>
      </c>
      <c r="BV122" s="3">
        <f>SUM(BL122,N3*BD3*1)/(BD6+BD4)+BD5*ABS(BL122*BD2-N3*BD4)/(BD6+BD4)</f>
        <v>0</v>
      </c>
      <c r="BW122" s="3">
        <f>SUM(BM122,O3*BD3*1)/(BD6+BD4)+BD5*ABS(BM122*BD2-O3*BD4)/(BD6+BD4)</f>
        <v>0</v>
      </c>
      <c r="BX122" s="14">
        <f>(P3-P122)/(B3-B122)*BG2+(Z3-Z122)/(C3-C122)*BH2+(AJ3-AJ122)/(D3-D122)*BI2+(AT3-AT122)/(E3-E122)*BJ2</f>
        <v>3.3593736006426685E-2</v>
      </c>
      <c r="BY122" s="14">
        <f>(Q3-Q122)/(B3-B122)*BG2+(AA3-AA122)/(C3-C122)*BH2+(AK3-AK122)/(D3-D122)*BI2+(AU3-AU122)/(E3-E122)*BJ2</f>
        <v>4.3106946564556464E-2</v>
      </c>
      <c r="BZ122" s="14">
        <f>(R3-R122)/(B3-B122)*BG2+(AB3-AB122)/(C3-C122)*BH2+(AL3-AL122)/(D3-D122)*BI2+(AV3-AV122)/(E3-E122)*BJ2</f>
        <v>2.7974556181516782E-2</v>
      </c>
      <c r="CA122" s="14">
        <f>(S3-S122)/(B3-B122)*BG2+(AC3-AC122)/(C3-C122)*BH2+(AM3-AM122)/(D3-D122)*BI2+(AW3-AW122)/(E3-E122)*BJ2</f>
        <v>2.0372522432130599E-2</v>
      </c>
      <c r="CB122" s="14">
        <f>(T3-T122)/(B3-B122)*BG2+(AD3-AD122)/(C3-C122)*BH2+(AN3-AN122)/(D3-D122)*BI2+(AX3-AX122)/(E3-E122)*BJ2</f>
        <v>2.6472107173374594E-2</v>
      </c>
      <c r="CC122" s="14">
        <f>(U3-U122)/(B3-B122)*BG2+(AE3-AE122)/(C3-C122)*BH2+(AO3-AO122)/(D3-D122)*BI2+(AY3-AY122)/(E3-E122)*BJ2</f>
        <v>1.9393085114639684E-2</v>
      </c>
      <c r="CD122" s="14">
        <f>(V3-V122)/(B3-B122)*BG2+(AF3-AF122)/(C3-C122)*BH2+(AP3-AP122)/(D3-D122)*BI2+(AZ3-AZ122)/(E3-E122)*BJ2</f>
        <v>1.9427232237561435E-2</v>
      </c>
      <c r="CE122" s="14">
        <f>(W3-W122)/(B3-B122)*BG2+(AG3-AG122)/(C3-C122)*BH2+(AQ3-AQ122)/(D3-D122)*BI2+(BA3-BA122)/(E3-E122)*BJ2</f>
        <v>3.7338112531974735E-2</v>
      </c>
      <c r="CF122" s="14">
        <f>(X3-X122)/(B3-B122)*BG2+(AH3-AH122)/(C3-C122)*BH2+(AR3-AR122)/(D3-D122)*BI2+(BB3-BB122)/(E3-E122)*BJ2</f>
        <v>1.775028557948646E-2</v>
      </c>
      <c r="CG122" s="14">
        <f>(Y3-Y122)/(B3-B122)*BG2+(AI3-AI122)/(C3-C122)*BH2+(AS3-AS122)/(D3-D122)*BI2+(BC3-BC122)/(E3-E122)*BJ2</f>
        <v>4.4547516538096507E-2</v>
      </c>
      <c r="CH122" s="13">
        <f t="shared" si="16"/>
        <v>0</v>
      </c>
      <c r="CI122" s="13">
        <f t="shared" si="16"/>
        <v>0</v>
      </c>
      <c r="CJ122" s="13">
        <f t="shared" si="16"/>
        <v>0</v>
      </c>
      <c r="CK122" s="13">
        <f t="shared" si="16"/>
        <v>0</v>
      </c>
      <c r="CL122" s="13">
        <f t="shared" si="16"/>
        <v>0</v>
      </c>
      <c r="CM122" s="13">
        <f t="shared" si="12"/>
        <v>0</v>
      </c>
      <c r="CN122" s="13">
        <f t="shared" si="12"/>
        <v>0</v>
      </c>
      <c r="CO122" s="13">
        <f t="shared" si="12"/>
        <v>0</v>
      </c>
      <c r="CP122" s="13">
        <f t="shared" si="12"/>
        <v>0</v>
      </c>
      <c r="CQ122" s="13">
        <f t="shared" si="12"/>
        <v>0</v>
      </c>
      <c r="CR122" s="14">
        <f t="shared" si="17"/>
        <v>0</v>
      </c>
      <c r="CS122" s="14">
        <f t="shared" si="17"/>
        <v>0</v>
      </c>
      <c r="CT122" s="14">
        <f t="shared" si="17"/>
        <v>0</v>
      </c>
      <c r="CU122" s="14">
        <f t="shared" si="17"/>
        <v>0</v>
      </c>
      <c r="CV122" s="14">
        <f t="shared" si="17"/>
        <v>0</v>
      </c>
      <c r="CW122" s="14">
        <f t="shared" si="13"/>
        <v>0</v>
      </c>
      <c r="CX122" s="14">
        <f t="shared" si="13"/>
        <v>0</v>
      </c>
      <c r="CY122" s="14">
        <f t="shared" si="13"/>
        <v>0</v>
      </c>
      <c r="CZ122" s="14">
        <f t="shared" si="13"/>
        <v>0</v>
      </c>
      <c r="DA122" s="14">
        <f t="shared" si="13"/>
        <v>0</v>
      </c>
      <c r="DB122" s="4">
        <f t="shared" si="18"/>
        <v>0</v>
      </c>
      <c r="DC122" s="4">
        <f t="shared" si="18"/>
        <v>0</v>
      </c>
      <c r="DD122" s="4">
        <f t="shared" si="18"/>
        <v>0</v>
      </c>
      <c r="DE122" s="4">
        <f t="shared" si="18"/>
        <v>0</v>
      </c>
      <c r="DF122" s="4">
        <f t="shared" si="18"/>
        <v>0</v>
      </c>
      <c r="DG122" s="4">
        <f t="shared" si="14"/>
        <v>0</v>
      </c>
      <c r="DH122" s="4">
        <f t="shared" si="14"/>
        <v>0</v>
      </c>
      <c r="DI122" s="4">
        <f t="shared" si="14"/>
        <v>0</v>
      </c>
      <c r="DJ122" s="4">
        <f t="shared" si="14"/>
        <v>0</v>
      </c>
      <c r="DK122" s="4">
        <f t="shared" si="14"/>
        <v>0</v>
      </c>
      <c r="DL122" s="3">
        <f t="shared" si="19"/>
        <v>0</v>
      </c>
      <c r="DM122" s="3">
        <f t="shared" si="19"/>
        <v>0</v>
      </c>
      <c r="DN122" s="3">
        <f t="shared" si="19"/>
        <v>0</v>
      </c>
      <c r="DO122" s="3">
        <f t="shared" si="19"/>
        <v>0</v>
      </c>
      <c r="DP122" s="3">
        <f t="shared" si="19"/>
        <v>0</v>
      </c>
      <c r="DQ122" s="3">
        <f t="shared" si="15"/>
        <v>0</v>
      </c>
      <c r="DR122" s="3">
        <f t="shared" si="15"/>
        <v>0</v>
      </c>
      <c r="DS122" s="3">
        <f t="shared" si="15"/>
        <v>0</v>
      </c>
      <c r="DT122" s="3">
        <f t="shared" si="15"/>
        <v>0</v>
      </c>
      <c r="DU122" s="3">
        <f t="shared" si="15"/>
        <v>0</v>
      </c>
      <c r="DV122" s="3"/>
    </row>
    <row r="123" spans="1:126">
      <c r="A123" s="1" t="s">
        <v>177</v>
      </c>
      <c r="B123" s="1">
        <v>10008</v>
      </c>
      <c r="C123" s="1">
        <v>10042</v>
      </c>
      <c r="D123" s="1">
        <v>10365</v>
      </c>
      <c r="E123" s="1">
        <v>9047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3">
        <f>P123/B123*BG2+Z123/C123*BH2+AJ123/D123*BI2+AT123/E123*BJ2</f>
        <v>0</v>
      </c>
      <c r="BE123" s="13">
        <f>Q123/B123*BG2+AA123/C123*BH2+AK123/D123*BI2+AU123/E123*BJ2</f>
        <v>0</v>
      </c>
      <c r="BF123" s="13">
        <f>R123/B123*BG2+AB123/C123*BH2+AL123/D123*BI2+AV123/E123*BJ2</f>
        <v>0</v>
      </c>
      <c r="BG123" s="13">
        <f>S123/B123*BG2+AC123/C123*BH2+AM123/D123*BI2+AW123/E123*BJ2</f>
        <v>0</v>
      </c>
      <c r="BH123" s="13">
        <f>T123/B123*BG2+AD123/C123*BH2+AN123/D123*BI2+AX123/E123*BJ2</f>
        <v>0</v>
      </c>
      <c r="BI123" s="13">
        <f>U123/B123*BG2+AE123/C123*BH2+AO123/D123*BI2+AY123/E123*BJ2</f>
        <v>0</v>
      </c>
      <c r="BJ123" s="13">
        <f>V123/B123*BG2+AF123/C123*BH2+AP123/D123*BI2+AZ123/E123*BJ2</f>
        <v>0</v>
      </c>
      <c r="BK123" s="13">
        <f>W123/B123*BG2+AG123/C123*BH2+AQ123/D123*BI2+BA123/E123*BJ2</f>
        <v>0</v>
      </c>
      <c r="BL123" s="13">
        <f>X123/B123*BG2+AH123/C123*BH2+AR123/D123*BI2+BB123/E123*BJ2</f>
        <v>0</v>
      </c>
      <c r="BM123" s="13">
        <f>Y123/B123*BG2+AI123/C123*BH2+AS123/D123*BI2+BC123/E123*BJ2</f>
        <v>0</v>
      </c>
      <c r="BN123" s="3">
        <f>SUM(BD123,F3*BD3*1)/(BD6+BD4)+BD5*ABS(BD123*BD2-F3*BD4)/(BD6+BD4)</f>
        <v>0</v>
      </c>
      <c r="BO123" s="3">
        <f>SUM(BE123,G3*BD3*1)/(BD6+BD4)+BD5*ABS(BE123*BD2-G3*BD4)/(BD6+BD4)</f>
        <v>0</v>
      </c>
      <c r="BP123" s="3">
        <f>SUM(BF123,H3*BD3*1)/(BD6+BD4)+BD5*ABS(BF123*BD2-H3*BD4)/(BD6+BD4)</f>
        <v>0</v>
      </c>
      <c r="BQ123" s="3">
        <f>SUM(BG123,I3*BD3*1)/(BD6+BD4)+BD5*ABS(BG123*BD2-I3*BD4)/(BD6+BD4)</f>
        <v>0</v>
      </c>
      <c r="BR123" s="3">
        <f>SUM(BH123,J3*BD3*1)/(BD6+BD4)+BD5*ABS(BH123*BD2-J3*BD4)/(BD6+BD4)</f>
        <v>0</v>
      </c>
      <c r="BS123" s="3">
        <f>SUM(BI123,K3*BD3*1)/(BD6+BD4)+BD5*ABS(BI123*BD2-K3*BD4)/(BD6+BD4)</f>
        <v>0</v>
      </c>
      <c r="BT123" s="3">
        <f>SUM(BJ123,L3*BD3*1)/(BD6+BD4)+BD5*ABS(BJ123*BD2-L3*BD4)/(BD6+BD4)</f>
        <v>0</v>
      </c>
      <c r="BU123" s="3">
        <f>SUM(BK123,M3*BD3*1)/(BD6+BD4)+BD5*ABS(BK123*BD2-M3*BD4)/(BD6+BD4)</f>
        <v>0</v>
      </c>
      <c r="BV123" s="3">
        <f>SUM(BL123,N3*BD3*1)/(BD6+BD4)+BD5*ABS(BL123*BD2-N3*BD4)/(BD6+BD4)</f>
        <v>0</v>
      </c>
      <c r="BW123" s="3">
        <f>SUM(BM123,O3*BD3*1)/(BD6+BD4)+BD5*ABS(BM123*BD2-O3*BD4)/(BD6+BD4)</f>
        <v>0</v>
      </c>
      <c r="BX123" s="14">
        <f>(P3-P123)/(B3-B123)*BG2+(Z3-Z123)/(C3-C123)*BH2+(AJ3-AJ123)/(D3-D123)*BI2+(AT3-AT123)/(E3-E123)*BJ2</f>
        <v>3.3597455987593956E-2</v>
      </c>
      <c r="BY123" s="14">
        <f>(Q3-Q123)/(B3-B123)*BG2+(AA3-AA123)/(C3-C123)*BH2+(AK3-AK123)/(D3-D123)*BI2+(AU3-AU123)/(E3-E123)*BJ2</f>
        <v>4.311307060394861E-2</v>
      </c>
      <c r="BZ123" s="14">
        <f>(R3-R123)/(B3-B123)*BG2+(AB3-AB123)/(C3-C123)*BH2+(AL3-AL123)/(D3-D123)*BI2+(AV3-AV123)/(E3-E123)*BJ2</f>
        <v>2.7976808586620688E-2</v>
      </c>
      <c r="CA123" s="14">
        <f>(S3-S123)/(B3-B123)*BG2+(AC3-AC123)/(C3-C123)*BH2+(AM3-AM123)/(D3-D123)*BI2+(AW3-AW123)/(E3-E123)*BJ2</f>
        <v>2.0375070499231006E-2</v>
      </c>
      <c r="CB123" s="14">
        <f>(T3-T123)/(B3-B123)*BG2+(AD3-AD123)/(C3-C123)*BH2+(AN3-AN123)/(D3-D123)*BI2+(AX3-AX123)/(E3-E123)*BJ2</f>
        <v>2.6474463519407444E-2</v>
      </c>
      <c r="CC123" s="14">
        <f>(U3-U123)/(B3-B123)*BG2+(AE3-AE123)/(C3-C123)*BH2+(AO3-AO123)/(D3-D123)*BI2+(AY3-AY123)/(E3-E123)*BJ2</f>
        <v>1.9394284739609538E-2</v>
      </c>
      <c r="CD123" s="14">
        <f>(V3-V123)/(B3-B123)*BG2+(AF3-AF123)/(C3-C123)*BH2+(AP3-AP123)/(D3-D123)*BI2+(AZ3-AZ123)/(E3-E123)*BJ2</f>
        <v>1.9429260198752553E-2</v>
      </c>
      <c r="CE123" s="14">
        <f>(W3-W123)/(B3-B123)*BG2+(AG3-AG123)/(C3-C123)*BH2+(AQ3-AQ123)/(D3-D123)*BI2+(BA3-BA123)/(E3-E123)*BJ2</f>
        <v>3.7344540269783816E-2</v>
      </c>
      <c r="CF123" s="14">
        <f>(X3-X123)/(B3-B123)*BG2+(AH3-AH123)/(C3-C123)*BH2+(AR3-AR123)/(D3-D123)*BI2+(BB3-BB123)/(E3-E123)*BJ2</f>
        <v>1.7752126464297552E-2</v>
      </c>
      <c r="CG123" s="14">
        <f>(Y3-Y123)/(B3-B123)*BG2+(AI3-AI123)/(C3-C123)*BH2+(AS3-AS123)/(D3-D123)*BI2+(BC3-BC123)/(E3-E123)*BJ2</f>
        <v>4.4550563452406308E-2</v>
      </c>
      <c r="CH123" s="13">
        <f t="shared" si="16"/>
        <v>0</v>
      </c>
      <c r="CI123" s="13">
        <f t="shared" si="16"/>
        <v>0</v>
      </c>
      <c r="CJ123" s="13">
        <f t="shared" si="16"/>
        <v>0</v>
      </c>
      <c r="CK123" s="13">
        <f t="shared" si="16"/>
        <v>0</v>
      </c>
      <c r="CL123" s="13">
        <f t="shared" si="16"/>
        <v>0</v>
      </c>
      <c r="CM123" s="13">
        <f t="shared" si="12"/>
        <v>0</v>
      </c>
      <c r="CN123" s="13">
        <f t="shared" si="12"/>
        <v>0</v>
      </c>
      <c r="CO123" s="13">
        <f t="shared" si="12"/>
        <v>0</v>
      </c>
      <c r="CP123" s="13">
        <f t="shared" si="12"/>
        <v>0</v>
      </c>
      <c r="CQ123" s="13">
        <f t="shared" si="12"/>
        <v>0</v>
      </c>
      <c r="CR123" s="14">
        <f t="shared" si="17"/>
        <v>0</v>
      </c>
      <c r="CS123" s="14">
        <f t="shared" si="17"/>
        <v>0</v>
      </c>
      <c r="CT123" s="14">
        <f t="shared" si="17"/>
        <v>0</v>
      </c>
      <c r="CU123" s="14">
        <f t="shared" si="17"/>
        <v>0</v>
      </c>
      <c r="CV123" s="14">
        <f t="shared" si="17"/>
        <v>0</v>
      </c>
      <c r="CW123" s="14">
        <f t="shared" si="13"/>
        <v>0</v>
      </c>
      <c r="CX123" s="14">
        <f t="shared" si="13"/>
        <v>0</v>
      </c>
      <c r="CY123" s="14">
        <f t="shared" si="13"/>
        <v>0</v>
      </c>
      <c r="CZ123" s="14">
        <f t="shared" si="13"/>
        <v>0</v>
      </c>
      <c r="DA123" s="14">
        <f t="shared" si="13"/>
        <v>0</v>
      </c>
      <c r="DB123" s="4">
        <f t="shared" si="18"/>
        <v>0</v>
      </c>
      <c r="DC123" s="4">
        <f t="shared" si="18"/>
        <v>0</v>
      </c>
      <c r="DD123" s="4">
        <f t="shared" si="18"/>
        <v>0</v>
      </c>
      <c r="DE123" s="4">
        <f t="shared" si="18"/>
        <v>0</v>
      </c>
      <c r="DF123" s="4">
        <f t="shared" si="18"/>
        <v>0</v>
      </c>
      <c r="DG123" s="4">
        <f t="shared" si="14"/>
        <v>0</v>
      </c>
      <c r="DH123" s="4">
        <f t="shared" si="14"/>
        <v>0</v>
      </c>
      <c r="DI123" s="4">
        <f t="shared" si="14"/>
        <v>0</v>
      </c>
      <c r="DJ123" s="4">
        <f t="shared" si="14"/>
        <v>0</v>
      </c>
      <c r="DK123" s="4">
        <f t="shared" si="14"/>
        <v>0</v>
      </c>
      <c r="DL123" s="3">
        <f t="shared" si="19"/>
        <v>0</v>
      </c>
      <c r="DM123" s="3">
        <f t="shared" si="19"/>
        <v>0</v>
      </c>
      <c r="DN123" s="3">
        <f t="shared" si="19"/>
        <v>0</v>
      </c>
      <c r="DO123" s="3">
        <f t="shared" si="19"/>
        <v>0</v>
      </c>
      <c r="DP123" s="3">
        <f t="shared" si="19"/>
        <v>0</v>
      </c>
      <c r="DQ123" s="3">
        <f t="shared" si="15"/>
        <v>0</v>
      </c>
      <c r="DR123" s="3">
        <f t="shared" si="15"/>
        <v>0</v>
      </c>
      <c r="DS123" s="3">
        <f t="shared" si="15"/>
        <v>0</v>
      </c>
      <c r="DT123" s="3">
        <f t="shared" si="15"/>
        <v>0</v>
      </c>
      <c r="DU123" s="3">
        <f t="shared" si="15"/>
        <v>0</v>
      </c>
      <c r="DV123" s="3"/>
    </row>
    <row r="124" spans="1:126">
      <c r="A124" s="1" t="s">
        <v>178</v>
      </c>
      <c r="B124" s="1">
        <v>9861</v>
      </c>
      <c r="C124" s="1">
        <v>13605</v>
      </c>
      <c r="D124" s="1">
        <v>13539</v>
      </c>
      <c r="E124" s="1">
        <v>12749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3">
        <f>P124/B124*BG2+Z124/C124*BH2+AJ124/D124*BI2+AT124/E124*BJ2</f>
        <v>0</v>
      </c>
      <c r="BE124" s="13">
        <f>Q124/B124*BG2+AA124/C124*BH2+AK124/D124*BI2+AU124/E124*BJ2</f>
        <v>0</v>
      </c>
      <c r="BF124" s="13">
        <f>R124/B124*BG2+AB124/C124*BH2+AL124/D124*BI2+AV124/E124*BJ2</f>
        <v>0</v>
      </c>
      <c r="BG124" s="13">
        <f>S124/B124*BG2+AC124/C124*BH2+AM124/D124*BI2+AW124/E124*BJ2</f>
        <v>0</v>
      </c>
      <c r="BH124" s="13">
        <f>T124/B124*BG2+AD124/C124*BH2+AN124/D124*BI2+AX124/E124*BJ2</f>
        <v>0</v>
      </c>
      <c r="BI124" s="13">
        <f>U124/B124*BG2+AE124/C124*BH2+AO124/D124*BI2+AY124/E124*BJ2</f>
        <v>0</v>
      </c>
      <c r="BJ124" s="13">
        <f>V124/B124*BG2+AF124/C124*BH2+AP124/D124*BI2+AZ124/E124*BJ2</f>
        <v>0</v>
      </c>
      <c r="BK124" s="13">
        <f>W124/B124*BG2+AG124/C124*BH2+AQ124/D124*BI2+BA124/E124*BJ2</f>
        <v>0</v>
      </c>
      <c r="BL124" s="13">
        <f>X124/B124*BG2+AH124/C124*BH2+AR124/D124*BI2+BB124/E124*BJ2</f>
        <v>0</v>
      </c>
      <c r="BM124" s="13">
        <f>Y124/B124*BG2+AI124/C124*BH2+AS124/D124*BI2+BC124/E124*BJ2</f>
        <v>0</v>
      </c>
      <c r="BN124" s="3">
        <f>SUM(BD124,F3*BD3*1)/(BD6+BD4)+BD5*ABS(BD124*BD2-F3*BD4)/(BD6+BD4)</f>
        <v>0</v>
      </c>
      <c r="BO124" s="3">
        <f>SUM(BE124,G3*BD3*1)/(BD6+BD4)+BD5*ABS(BE124*BD2-G3*BD4)/(BD6+BD4)</f>
        <v>0</v>
      </c>
      <c r="BP124" s="3">
        <f>SUM(BF124,H3*BD3*1)/(BD6+BD4)+BD5*ABS(BF124*BD2-H3*BD4)/(BD6+BD4)</f>
        <v>0</v>
      </c>
      <c r="BQ124" s="3">
        <f>SUM(BG124,I3*BD3*1)/(BD6+BD4)+BD5*ABS(BG124*BD2-I3*BD4)/(BD6+BD4)</f>
        <v>0</v>
      </c>
      <c r="BR124" s="3">
        <f>SUM(BH124,J3*BD3*1)/(BD6+BD4)+BD5*ABS(BH124*BD2-J3*BD4)/(BD6+BD4)</f>
        <v>0</v>
      </c>
      <c r="BS124" s="3">
        <f>SUM(BI124,K3*BD3*1)/(BD6+BD4)+BD5*ABS(BI124*BD2-K3*BD4)/(BD6+BD4)</f>
        <v>0</v>
      </c>
      <c r="BT124" s="3">
        <f>SUM(BJ124,L3*BD3*1)/(BD6+BD4)+BD5*ABS(BJ124*BD2-L3*BD4)/(BD6+BD4)</f>
        <v>0</v>
      </c>
      <c r="BU124" s="3">
        <f>SUM(BK124,M3*BD3*1)/(BD6+BD4)+BD5*ABS(BK124*BD2-M3*BD4)/(BD6+BD4)</f>
        <v>0</v>
      </c>
      <c r="BV124" s="3">
        <f>SUM(BL124,N3*BD3*1)/(BD6+BD4)+BD5*ABS(BL124*BD2-N3*BD4)/(BD6+BD4)</f>
        <v>0</v>
      </c>
      <c r="BW124" s="3">
        <f>SUM(BM124,O3*BD3*1)/(BD6+BD4)+BD5*ABS(BM124*BD2-O3*BD4)/(BD6+BD4)</f>
        <v>0</v>
      </c>
      <c r="BX124" s="14">
        <f>(P3-P124)/(B3-B124)*BG2+(Z3-Z124)/(C3-C124)*BH2+(AJ3-AJ124)/(D3-D124)*BI2+(AT3-AT124)/(E3-E124)*BJ2</f>
        <v>3.3638879678587863E-2</v>
      </c>
      <c r="BY124" s="14">
        <f>(Q3-Q124)/(B3-B124)*BG2+(AA3-AA124)/(C3-C124)*BH2+(AK3-AK124)/(D3-D124)*BI2+(AU3-AU124)/(E3-E124)*BJ2</f>
        <v>4.3167279767735288E-2</v>
      </c>
      <c r="BZ124" s="14">
        <f>(R3-R124)/(B3-B124)*BG2+(AB3-AB124)/(C3-C124)*BH2+(AL3-AL124)/(D3-D124)*BI2+(AV3-AV124)/(E3-E124)*BJ2</f>
        <v>2.8011113005555276E-2</v>
      </c>
      <c r="CA124" s="14">
        <f>(S3-S124)/(B3-B124)*BG2+(AC3-AC124)/(C3-C124)*BH2+(AM3-AM124)/(D3-D124)*BI2+(AW3-AW124)/(E3-E124)*BJ2</f>
        <v>2.0399786581318025E-2</v>
      </c>
      <c r="CB124" s="14">
        <f>(T3-T124)/(B3-B124)*BG2+(AD3-AD124)/(C3-C124)*BH2+(AN3-AN124)/(D3-D124)*BI2+(AX3-AX124)/(E3-E124)*BJ2</f>
        <v>2.6507634136542248E-2</v>
      </c>
      <c r="CC124" s="14">
        <f>(U3-U124)/(B3-B124)*BG2+(AE3-AE124)/(C3-C124)*BH2+(AO3-AO124)/(D3-D124)*BI2+(AY3-AY124)/(E3-E124)*BJ2</f>
        <v>1.9417810550093052E-2</v>
      </c>
      <c r="CD124" s="14">
        <f>(V3-V124)/(B3-B124)*BG2+(AF3-AF124)/(C3-C124)*BH2+(AP3-AP124)/(D3-D124)*BI2+(AZ3-AZ124)/(E3-E124)*BJ2</f>
        <v>1.9452612620078656E-2</v>
      </c>
      <c r="CE124" s="14">
        <f>(W3-W124)/(B3-B124)*BG2+(AG3-AG124)/(C3-C124)*BH2+(AQ3-AQ124)/(D3-D124)*BI2+(BA3-BA124)/(E3-E124)*BJ2</f>
        <v>3.7393242104994728E-2</v>
      </c>
      <c r="CF124" s="14">
        <f>(X3-X124)/(B3-B124)*BG2+(AH3-AH124)/(C3-C124)*BH2+(AR3-AR124)/(D3-D124)*BI2+(BB3-BB124)/(E3-E124)*BJ2</f>
        <v>1.7774010098927508E-2</v>
      </c>
      <c r="CG124" s="14">
        <f>(Y3-Y124)/(B3-B124)*BG2+(AI3-AI124)/(C3-C124)*BH2+(AS3-AS124)/(D3-D124)*BI2+(BC3-BC124)/(E3-E124)*BJ2</f>
        <v>4.46046437427432E-2</v>
      </c>
      <c r="CH124" s="13">
        <f t="shared" si="16"/>
        <v>0</v>
      </c>
      <c r="CI124" s="13">
        <f t="shared" si="16"/>
        <v>0</v>
      </c>
      <c r="CJ124" s="13">
        <f t="shared" si="16"/>
        <v>0</v>
      </c>
      <c r="CK124" s="13">
        <f t="shared" si="16"/>
        <v>0</v>
      </c>
      <c r="CL124" s="13">
        <f t="shared" si="16"/>
        <v>0</v>
      </c>
      <c r="CM124" s="13">
        <f t="shared" si="12"/>
        <v>0</v>
      </c>
      <c r="CN124" s="13">
        <f t="shared" si="12"/>
        <v>0</v>
      </c>
      <c r="CO124" s="13">
        <f t="shared" si="12"/>
        <v>0</v>
      </c>
      <c r="CP124" s="13">
        <f t="shared" si="12"/>
        <v>0</v>
      </c>
      <c r="CQ124" s="13">
        <f t="shared" si="12"/>
        <v>0</v>
      </c>
      <c r="CR124" s="14">
        <f t="shared" si="17"/>
        <v>0</v>
      </c>
      <c r="CS124" s="14">
        <f t="shared" si="17"/>
        <v>0</v>
      </c>
      <c r="CT124" s="14">
        <f t="shared" si="17"/>
        <v>0</v>
      </c>
      <c r="CU124" s="14">
        <f t="shared" si="17"/>
        <v>0</v>
      </c>
      <c r="CV124" s="14">
        <f t="shared" si="17"/>
        <v>0</v>
      </c>
      <c r="CW124" s="14">
        <f t="shared" si="13"/>
        <v>0</v>
      </c>
      <c r="CX124" s="14">
        <f t="shared" si="13"/>
        <v>0</v>
      </c>
      <c r="CY124" s="14">
        <f t="shared" si="13"/>
        <v>0</v>
      </c>
      <c r="CZ124" s="14">
        <f t="shared" si="13"/>
        <v>0</v>
      </c>
      <c r="DA124" s="14">
        <f t="shared" si="13"/>
        <v>0</v>
      </c>
      <c r="DB124" s="4">
        <f t="shared" si="18"/>
        <v>0</v>
      </c>
      <c r="DC124" s="4">
        <f t="shared" si="18"/>
        <v>0</v>
      </c>
      <c r="DD124" s="4">
        <f t="shared" si="18"/>
        <v>0</v>
      </c>
      <c r="DE124" s="4">
        <f t="shared" si="18"/>
        <v>0</v>
      </c>
      <c r="DF124" s="4">
        <f t="shared" si="18"/>
        <v>0</v>
      </c>
      <c r="DG124" s="4">
        <f t="shared" si="14"/>
        <v>0</v>
      </c>
      <c r="DH124" s="4">
        <f t="shared" si="14"/>
        <v>0</v>
      </c>
      <c r="DI124" s="4">
        <f t="shared" si="14"/>
        <v>0</v>
      </c>
      <c r="DJ124" s="4">
        <f t="shared" si="14"/>
        <v>0</v>
      </c>
      <c r="DK124" s="4">
        <f t="shared" si="14"/>
        <v>0</v>
      </c>
      <c r="DL124" s="3">
        <f t="shared" si="19"/>
        <v>0</v>
      </c>
      <c r="DM124" s="3">
        <f t="shared" si="19"/>
        <v>0</v>
      </c>
      <c r="DN124" s="3">
        <f t="shared" si="19"/>
        <v>0</v>
      </c>
      <c r="DO124" s="3">
        <f t="shared" si="19"/>
        <v>0</v>
      </c>
      <c r="DP124" s="3">
        <f t="shared" si="19"/>
        <v>0</v>
      </c>
      <c r="DQ124" s="3">
        <f t="shared" si="15"/>
        <v>0</v>
      </c>
      <c r="DR124" s="3">
        <f t="shared" si="15"/>
        <v>0</v>
      </c>
      <c r="DS124" s="3">
        <f t="shared" si="15"/>
        <v>0</v>
      </c>
      <c r="DT124" s="3">
        <f t="shared" si="15"/>
        <v>0</v>
      </c>
      <c r="DU124" s="3">
        <f t="shared" si="15"/>
        <v>0</v>
      </c>
      <c r="DV124" s="3"/>
    </row>
    <row r="125" spans="1:126">
      <c r="A125" s="1" t="s">
        <v>179</v>
      </c>
      <c r="B125" s="1">
        <v>9488</v>
      </c>
      <c r="C125" s="1">
        <v>10181</v>
      </c>
      <c r="D125" s="1">
        <v>11472</v>
      </c>
      <c r="E125" s="1">
        <v>9115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3">
        <f>P125/B125*BG2+Z125/C125*BH2+AJ125/D125*BI2+AT125/E125*BJ2</f>
        <v>0</v>
      </c>
      <c r="BE125" s="13">
        <f>Q125/B125*BG2+AA125/C125*BH2+AK125/D125*BI2+AU125/E125*BJ2</f>
        <v>0</v>
      </c>
      <c r="BF125" s="13">
        <f>R125/B125*BG2+AB125/C125*BH2+AL125/D125*BI2+AV125/E125*BJ2</f>
        <v>0</v>
      </c>
      <c r="BG125" s="13">
        <f>S125/B125*BG2+AC125/C125*BH2+AM125/D125*BI2+AW125/E125*BJ2</f>
        <v>0</v>
      </c>
      <c r="BH125" s="13">
        <f>T125/B125*BG2+AD125/C125*BH2+AN125/D125*BI2+AX125/E125*BJ2</f>
        <v>0</v>
      </c>
      <c r="BI125" s="13">
        <f>U125/B125*BG2+AE125/C125*BH2+AO125/D125*BI2+AY125/E125*BJ2</f>
        <v>0</v>
      </c>
      <c r="BJ125" s="13">
        <f>V125/B125*BG2+AF125/C125*BH2+AP125/D125*BI2+AZ125/E125*BJ2</f>
        <v>0</v>
      </c>
      <c r="BK125" s="13">
        <f>W125/B125*BG2+AG125/C125*BH2+AQ125/D125*BI2+BA125/E125*BJ2</f>
        <v>0</v>
      </c>
      <c r="BL125" s="13">
        <f>X125/B125*BG2+AH125/C125*BH2+AR125/D125*BI2+BB125/E125*BJ2</f>
        <v>0</v>
      </c>
      <c r="BM125" s="13">
        <f>Y125/B125*BG2+AI125/C125*BH2+AS125/D125*BI2+BC125/E125*BJ2</f>
        <v>0</v>
      </c>
      <c r="BN125" s="3">
        <f>SUM(BD125,F3*BD3*1)/(BD6+BD4)+BD5*ABS(BD125*BD2-F3*BD4)/(BD6+BD4)</f>
        <v>0</v>
      </c>
      <c r="BO125" s="3">
        <f>SUM(BE125,G3*BD3*1)/(BD6+BD4)+BD5*ABS(BE125*BD2-G3*BD4)/(BD6+BD4)</f>
        <v>0</v>
      </c>
      <c r="BP125" s="3">
        <f>SUM(BF125,H3*BD3*1)/(BD6+BD4)+BD5*ABS(BF125*BD2-H3*BD4)/(BD6+BD4)</f>
        <v>0</v>
      </c>
      <c r="BQ125" s="3">
        <f>SUM(BG125,I3*BD3*1)/(BD6+BD4)+BD5*ABS(BG125*BD2-I3*BD4)/(BD6+BD4)</f>
        <v>0</v>
      </c>
      <c r="BR125" s="3">
        <f>SUM(BH125,J3*BD3*1)/(BD6+BD4)+BD5*ABS(BH125*BD2-J3*BD4)/(BD6+BD4)</f>
        <v>0</v>
      </c>
      <c r="BS125" s="3">
        <f>SUM(BI125,K3*BD3*1)/(BD6+BD4)+BD5*ABS(BI125*BD2-K3*BD4)/(BD6+BD4)</f>
        <v>0</v>
      </c>
      <c r="BT125" s="3">
        <f>SUM(BJ125,L3*BD3*1)/(BD6+BD4)+BD5*ABS(BJ125*BD2-L3*BD4)/(BD6+BD4)</f>
        <v>0</v>
      </c>
      <c r="BU125" s="3">
        <f>SUM(BK125,M3*BD3*1)/(BD6+BD4)+BD5*ABS(BK125*BD2-M3*BD4)/(BD6+BD4)</f>
        <v>0</v>
      </c>
      <c r="BV125" s="3">
        <f>SUM(BL125,N3*BD3*1)/(BD6+BD4)+BD5*ABS(BL125*BD2-N3*BD4)/(BD6+BD4)</f>
        <v>0</v>
      </c>
      <c r="BW125" s="3">
        <f>SUM(BM125,O3*BD3*1)/(BD6+BD4)+BD5*ABS(BM125*BD2-O3*BD4)/(BD6+BD4)</f>
        <v>0</v>
      </c>
      <c r="BX125" s="14">
        <f>(P3-P125)/(B3-B125)*BG2+(Z3-Z125)/(C3-C125)*BH2+(AJ3-AJ125)/(D3-D125)*BI2+(AT3-AT125)/(E3-E125)*BJ2</f>
        <v>3.3602156875088225E-2</v>
      </c>
      <c r="BY125" s="14">
        <f>(Q3-Q125)/(B3-B125)*BG2+(AA3-AA125)/(C3-C125)*BH2+(AK3-AK125)/(D3-D125)*BI2+(AU3-AU125)/(E3-E125)*BJ2</f>
        <v>4.3119180297579593E-2</v>
      </c>
      <c r="BZ125" s="14">
        <f>(R3-R125)/(B3-B125)*BG2+(AB3-AB125)/(C3-C125)*BH2+(AL3-AL125)/(D3-D125)*BI2+(AV3-AV125)/(E3-E125)*BJ2</f>
        <v>2.7980082777679931E-2</v>
      </c>
      <c r="CA125" s="14">
        <f>(S3-S125)/(B3-B125)*BG2+(AC3-AC125)/(C3-C125)*BH2+(AM3-AM125)/(D3-D125)*BI2+(AW3-AW125)/(E3-E125)*BJ2</f>
        <v>2.0377516437615217E-2</v>
      </c>
      <c r="CB125" s="14">
        <f>(T3-T125)/(B3-B125)*BG2+(AD3-AD125)/(C3-C125)*BH2+(AN3-AN125)/(D3-D125)*BI2+(AX3-AX125)/(E3-E125)*BJ2</f>
        <v>2.6478104693693712E-2</v>
      </c>
      <c r="CC125" s="14">
        <f>(U3-U125)/(B3-B125)*BG2+(AE3-AE125)/(C3-C125)*BH2+(AO3-AO125)/(D3-D125)*BI2+(AY3-AY125)/(E3-E125)*BJ2</f>
        <v>1.9396966775099927E-2</v>
      </c>
      <c r="CD125" s="14">
        <f>(V3-V125)/(B3-B125)*BG2+(AF3-AF125)/(C3-C125)*BH2+(AP3-AP125)/(D3-D125)*BI2+(AZ3-AZ125)/(E3-E125)*BJ2</f>
        <v>1.9432206816275683E-2</v>
      </c>
      <c r="CE125" s="14">
        <f>(W3-W125)/(B3-B125)*BG2+(AG3-AG125)/(C3-C125)*BH2+(AQ3-AQ125)/(D3-D125)*BI2+(BA3-BA125)/(E3-E125)*BJ2</f>
        <v>3.7349845903373952E-2</v>
      </c>
      <c r="CF125" s="14">
        <f>(X3-X125)/(B3-B125)*BG2+(AH3-AH125)/(C3-C125)*BH2+(AR3-AR125)/(D3-D125)*BI2+(BB3-BB125)/(E3-E125)*BJ2</f>
        <v>1.7754597012089146E-2</v>
      </c>
      <c r="CG125" s="14">
        <f>(Y3-Y125)/(B3-B125)*BG2+(AI3-AI125)/(C3-C125)*BH2+(AS3-AS125)/(D3-D125)*BI2+(BC3-BC125)/(E3-E125)*BJ2</f>
        <v>4.455788093209273E-2</v>
      </c>
      <c r="CH125" s="13">
        <f t="shared" si="16"/>
        <v>0</v>
      </c>
      <c r="CI125" s="13">
        <f t="shared" si="16"/>
        <v>0</v>
      </c>
      <c r="CJ125" s="13">
        <f t="shared" si="16"/>
        <v>0</v>
      </c>
      <c r="CK125" s="13">
        <f t="shared" si="16"/>
        <v>0</v>
      </c>
      <c r="CL125" s="13">
        <f t="shared" si="16"/>
        <v>0</v>
      </c>
      <c r="CM125" s="13">
        <f t="shared" si="12"/>
        <v>0</v>
      </c>
      <c r="CN125" s="13">
        <f t="shared" si="12"/>
        <v>0</v>
      </c>
      <c r="CO125" s="13">
        <f t="shared" si="12"/>
        <v>0</v>
      </c>
      <c r="CP125" s="13">
        <f t="shared" si="12"/>
        <v>0</v>
      </c>
      <c r="CQ125" s="13">
        <f t="shared" si="12"/>
        <v>0</v>
      </c>
      <c r="CR125" s="14">
        <f t="shared" si="17"/>
        <v>0</v>
      </c>
      <c r="CS125" s="14">
        <f t="shared" si="17"/>
        <v>0</v>
      </c>
      <c r="CT125" s="14">
        <f t="shared" si="17"/>
        <v>0</v>
      </c>
      <c r="CU125" s="14">
        <f t="shared" si="17"/>
        <v>0</v>
      </c>
      <c r="CV125" s="14">
        <f t="shared" si="17"/>
        <v>0</v>
      </c>
      <c r="CW125" s="14">
        <f t="shared" si="13"/>
        <v>0</v>
      </c>
      <c r="CX125" s="14">
        <f t="shared" si="13"/>
        <v>0</v>
      </c>
      <c r="CY125" s="14">
        <f t="shared" si="13"/>
        <v>0</v>
      </c>
      <c r="CZ125" s="14">
        <f t="shared" si="13"/>
        <v>0</v>
      </c>
      <c r="DA125" s="14">
        <f t="shared" si="13"/>
        <v>0</v>
      </c>
      <c r="DB125" s="4">
        <f t="shared" si="18"/>
        <v>0</v>
      </c>
      <c r="DC125" s="4">
        <f t="shared" si="18"/>
        <v>0</v>
      </c>
      <c r="DD125" s="4">
        <f t="shared" si="18"/>
        <v>0</v>
      </c>
      <c r="DE125" s="4">
        <f t="shared" si="18"/>
        <v>0</v>
      </c>
      <c r="DF125" s="4">
        <f t="shared" si="18"/>
        <v>0</v>
      </c>
      <c r="DG125" s="4">
        <f t="shared" si="14"/>
        <v>0</v>
      </c>
      <c r="DH125" s="4">
        <f t="shared" si="14"/>
        <v>0</v>
      </c>
      <c r="DI125" s="4">
        <f t="shared" si="14"/>
        <v>0</v>
      </c>
      <c r="DJ125" s="4">
        <f t="shared" si="14"/>
        <v>0</v>
      </c>
      <c r="DK125" s="4">
        <f t="shared" si="14"/>
        <v>0</v>
      </c>
      <c r="DL125" s="3">
        <f t="shared" si="19"/>
        <v>0</v>
      </c>
      <c r="DM125" s="3">
        <f t="shared" si="19"/>
        <v>0</v>
      </c>
      <c r="DN125" s="3">
        <f t="shared" si="19"/>
        <v>0</v>
      </c>
      <c r="DO125" s="3">
        <f t="shared" si="19"/>
        <v>0</v>
      </c>
      <c r="DP125" s="3">
        <f t="shared" si="19"/>
        <v>0</v>
      </c>
      <c r="DQ125" s="3">
        <f t="shared" si="15"/>
        <v>0</v>
      </c>
      <c r="DR125" s="3">
        <f t="shared" si="15"/>
        <v>0</v>
      </c>
      <c r="DS125" s="3">
        <f t="shared" si="15"/>
        <v>0</v>
      </c>
      <c r="DT125" s="3">
        <f t="shared" si="15"/>
        <v>0</v>
      </c>
      <c r="DU125" s="3">
        <f t="shared" si="15"/>
        <v>0</v>
      </c>
      <c r="DV125" s="3"/>
    </row>
    <row r="126" spans="1:126">
      <c r="A126" s="1" t="s">
        <v>180</v>
      </c>
      <c r="B126" s="1">
        <v>9450</v>
      </c>
      <c r="C126" s="1">
        <v>11712</v>
      </c>
      <c r="D126" s="1">
        <v>10272</v>
      </c>
      <c r="E126" s="1">
        <v>10189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3">
        <f>P126/B126*BG2+Z126/C126*BH2+AJ126/D126*BI2+AT126/E126*BJ2</f>
        <v>0</v>
      </c>
      <c r="BE126" s="13">
        <f>Q126/B126*BG2+AA126/C126*BH2+AK126/D126*BI2+AU126/E126*BJ2</f>
        <v>0</v>
      </c>
      <c r="BF126" s="13">
        <f>R126/B126*BG2+AB126/C126*BH2+AL126/D126*BI2+AV126/E126*BJ2</f>
        <v>0</v>
      </c>
      <c r="BG126" s="13">
        <f>S126/B126*BG2+AC126/C126*BH2+AM126/D126*BI2+AW126/E126*BJ2</f>
        <v>0</v>
      </c>
      <c r="BH126" s="13">
        <f>T126/B126*BG2+AD126/C126*BH2+AN126/D126*BI2+AX126/E126*BJ2</f>
        <v>0</v>
      </c>
      <c r="BI126" s="13">
        <f>U126/B126*BG2+AE126/C126*BH2+AO126/D126*BI2+AY126/E126*BJ2</f>
        <v>0</v>
      </c>
      <c r="BJ126" s="13">
        <f>V126/B126*BG2+AF126/C126*BH2+AP126/D126*BI2+AZ126/E126*BJ2</f>
        <v>0</v>
      </c>
      <c r="BK126" s="13">
        <f>W126/B126*BG2+AG126/C126*BH2+AQ126/D126*BI2+BA126/E126*BJ2</f>
        <v>0</v>
      </c>
      <c r="BL126" s="13">
        <f>X126/B126*BG2+AH126/C126*BH2+AR126/D126*BI2+BB126/E126*BJ2</f>
        <v>0</v>
      </c>
      <c r="BM126" s="13">
        <f>Y126/B126*BG2+AI126/C126*BH2+AS126/D126*BI2+BC126/E126*BJ2</f>
        <v>0</v>
      </c>
      <c r="BN126" s="3">
        <f>SUM(BD126,F3*BD3*1)/(BD6+BD4)+BD5*ABS(BD126*BD2-F3*BD4)/(BD6+BD4)</f>
        <v>0</v>
      </c>
      <c r="BO126" s="3">
        <f>SUM(BE126,G3*BD3*1)/(BD6+BD4)+BD5*ABS(BE126*BD2-G3*BD4)/(BD6+BD4)</f>
        <v>0</v>
      </c>
      <c r="BP126" s="3">
        <f>SUM(BF126,H3*BD3*1)/(BD6+BD4)+BD5*ABS(BF126*BD2-H3*BD4)/(BD6+BD4)</f>
        <v>0</v>
      </c>
      <c r="BQ126" s="3">
        <f>SUM(BG126,I3*BD3*1)/(BD6+BD4)+BD5*ABS(BG126*BD2-I3*BD4)/(BD6+BD4)</f>
        <v>0</v>
      </c>
      <c r="BR126" s="3">
        <f>SUM(BH126,J3*BD3*1)/(BD6+BD4)+BD5*ABS(BH126*BD2-J3*BD4)/(BD6+BD4)</f>
        <v>0</v>
      </c>
      <c r="BS126" s="3">
        <f>SUM(BI126,K3*BD3*1)/(BD6+BD4)+BD5*ABS(BI126*BD2-K3*BD4)/(BD6+BD4)</f>
        <v>0</v>
      </c>
      <c r="BT126" s="3">
        <f>SUM(BJ126,L3*BD3*1)/(BD6+BD4)+BD5*ABS(BJ126*BD2-L3*BD4)/(BD6+BD4)</f>
        <v>0</v>
      </c>
      <c r="BU126" s="3">
        <f>SUM(BK126,M3*BD3*1)/(BD6+BD4)+BD5*ABS(BK126*BD2-M3*BD4)/(BD6+BD4)</f>
        <v>0</v>
      </c>
      <c r="BV126" s="3">
        <f>SUM(BL126,N3*BD3*1)/(BD6+BD4)+BD5*ABS(BL126*BD2-N3*BD4)/(BD6+BD4)</f>
        <v>0</v>
      </c>
      <c r="BW126" s="3">
        <f>SUM(BM126,O3*BD3*1)/(BD6+BD4)+BD5*ABS(BM126*BD2-O3*BD4)/(BD6+BD4)</f>
        <v>0</v>
      </c>
      <c r="BX126" s="14">
        <f>(P3-P126)/(B3-B126)*BG2+(Z3-Z126)/(C3-C126)*BH2+(AJ3-AJ126)/(D3-D126)*BI2+(AT3-AT126)/(E3-E126)*BJ2</f>
        <v>3.3607555216048232E-2</v>
      </c>
      <c r="BY126" s="14">
        <f>(Q3-Q126)/(B3-B126)*BG2+(AA3-AA126)/(C3-C126)*BH2+(AK3-AK126)/(D3-D126)*BI2+(AU3-AU126)/(E3-E126)*BJ2</f>
        <v>4.3126345289579399E-2</v>
      </c>
      <c r="BZ126" s="14">
        <f>(R3-R126)/(B3-B126)*BG2+(AB3-AB126)/(C3-C126)*BH2+(AL3-AL126)/(D3-D126)*BI2+(AV3-AV126)/(E3-E126)*BJ2</f>
        <v>2.798614923721476E-2</v>
      </c>
      <c r="CA126" s="14">
        <f>(S3-S126)/(B3-B126)*BG2+(AC3-AC126)/(C3-C126)*BH2+(AM3-AM126)/(D3-D126)*BI2+(AW3-AW126)/(E3-E126)*BJ2</f>
        <v>2.0381260505360672E-2</v>
      </c>
      <c r="CB126" s="14">
        <f>(T3-T126)/(B3-B126)*BG2+(AD3-AD126)/(C3-C126)*BH2+(AN3-AN126)/(D3-D126)*BI2+(AX3-AX126)/(E3-E126)*BJ2</f>
        <v>2.6483139694148929E-2</v>
      </c>
      <c r="CC126" s="14">
        <f>(U3-U126)/(B3-B126)*BG2+(AE3-AE126)/(C3-C126)*BH2+(AO3-AO126)/(D3-D126)*BI2+(AY3-AY126)/(E3-E126)*BJ2</f>
        <v>1.9400159295664288E-2</v>
      </c>
      <c r="CD126" s="14">
        <f>(V3-V126)/(B3-B126)*BG2+(AF3-AF126)/(C3-C126)*BH2+(AP3-AP126)/(D3-D126)*BI2+(AZ3-AZ126)/(E3-E126)*BJ2</f>
        <v>1.9434356892029565E-2</v>
      </c>
      <c r="CE126" s="14">
        <f>(W3-W126)/(B3-B126)*BG2+(AG3-AG126)/(C3-C126)*BH2+(AQ3-AQ126)/(D3-D126)*BI2+(BA3-BA126)/(E3-E126)*BJ2</f>
        <v>3.7357089282181899E-2</v>
      </c>
      <c r="CF126" s="14">
        <f>(X3-X126)/(B3-B126)*BG2+(AH3-AH126)/(C3-C126)*BH2+(AR3-AR126)/(D3-D126)*BI2+(BB3-BB126)/(E3-E126)*BJ2</f>
        <v>1.7757519184684628E-2</v>
      </c>
      <c r="CG126" s="14">
        <f>(Y3-Y126)/(B3-B126)*BG2+(AI3-AI126)/(C3-C126)*BH2+(AS3-AS126)/(D3-D126)*BI2+(BC3-BC126)/(E3-E126)*BJ2</f>
        <v>4.4562550522666639E-2</v>
      </c>
      <c r="CH126" s="13">
        <f t="shared" si="16"/>
        <v>0</v>
      </c>
      <c r="CI126" s="13">
        <f t="shared" si="16"/>
        <v>0</v>
      </c>
      <c r="CJ126" s="13">
        <f t="shared" si="16"/>
        <v>0</v>
      </c>
      <c r="CK126" s="13">
        <f t="shared" si="16"/>
        <v>0</v>
      </c>
      <c r="CL126" s="13">
        <f t="shared" si="16"/>
        <v>0</v>
      </c>
      <c r="CM126" s="13">
        <f t="shared" si="12"/>
        <v>0</v>
      </c>
      <c r="CN126" s="13">
        <f t="shared" si="12"/>
        <v>0</v>
      </c>
      <c r="CO126" s="13">
        <f t="shared" si="12"/>
        <v>0</v>
      </c>
      <c r="CP126" s="13">
        <f t="shared" si="12"/>
        <v>0</v>
      </c>
      <c r="CQ126" s="13">
        <f t="shared" si="12"/>
        <v>0</v>
      </c>
      <c r="CR126" s="14">
        <f t="shared" si="17"/>
        <v>0</v>
      </c>
      <c r="CS126" s="14">
        <f t="shared" si="17"/>
        <v>0</v>
      </c>
      <c r="CT126" s="14">
        <f t="shared" si="17"/>
        <v>0</v>
      </c>
      <c r="CU126" s="14">
        <f t="shared" si="17"/>
        <v>0</v>
      </c>
      <c r="CV126" s="14">
        <f t="shared" si="17"/>
        <v>0</v>
      </c>
      <c r="CW126" s="14">
        <f t="shared" si="13"/>
        <v>0</v>
      </c>
      <c r="CX126" s="14">
        <f t="shared" si="13"/>
        <v>0</v>
      </c>
      <c r="CY126" s="14">
        <f t="shared" si="13"/>
        <v>0</v>
      </c>
      <c r="CZ126" s="14">
        <f t="shared" si="13"/>
        <v>0</v>
      </c>
      <c r="DA126" s="14">
        <f t="shared" si="13"/>
        <v>0</v>
      </c>
      <c r="DB126" s="4">
        <f t="shared" si="18"/>
        <v>0</v>
      </c>
      <c r="DC126" s="4">
        <f t="shared" si="18"/>
        <v>0</v>
      </c>
      <c r="DD126" s="4">
        <f t="shared" si="18"/>
        <v>0</v>
      </c>
      <c r="DE126" s="4">
        <f t="shared" si="18"/>
        <v>0</v>
      </c>
      <c r="DF126" s="4">
        <f t="shared" si="18"/>
        <v>0</v>
      </c>
      <c r="DG126" s="4">
        <f t="shared" si="14"/>
        <v>0</v>
      </c>
      <c r="DH126" s="4">
        <f t="shared" si="14"/>
        <v>0</v>
      </c>
      <c r="DI126" s="4">
        <f t="shared" si="14"/>
        <v>0</v>
      </c>
      <c r="DJ126" s="4">
        <f t="shared" si="14"/>
        <v>0</v>
      </c>
      <c r="DK126" s="4">
        <f t="shared" si="14"/>
        <v>0</v>
      </c>
      <c r="DL126" s="3">
        <f t="shared" si="19"/>
        <v>0</v>
      </c>
      <c r="DM126" s="3">
        <f t="shared" si="19"/>
        <v>0</v>
      </c>
      <c r="DN126" s="3">
        <f t="shared" si="19"/>
        <v>0</v>
      </c>
      <c r="DO126" s="3">
        <f t="shared" si="19"/>
        <v>0</v>
      </c>
      <c r="DP126" s="3">
        <f t="shared" si="19"/>
        <v>0</v>
      </c>
      <c r="DQ126" s="3">
        <f t="shared" si="15"/>
        <v>0</v>
      </c>
      <c r="DR126" s="3">
        <f t="shared" si="15"/>
        <v>0</v>
      </c>
      <c r="DS126" s="3">
        <f t="shared" si="15"/>
        <v>0</v>
      </c>
      <c r="DT126" s="3">
        <f t="shared" si="15"/>
        <v>0</v>
      </c>
      <c r="DU126" s="3">
        <f t="shared" si="15"/>
        <v>0</v>
      </c>
      <c r="DV126" s="3"/>
    </row>
    <row r="127" spans="1:126">
      <c r="A127" s="1" t="s">
        <v>181</v>
      </c>
      <c r="B127" s="1">
        <v>9419</v>
      </c>
      <c r="C127" s="1">
        <v>8649</v>
      </c>
      <c r="D127" s="1">
        <v>8849</v>
      </c>
      <c r="E127" s="1">
        <v>6323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3">
        <f>P127/B127*BG2+Z127/C127*BH2+AJ127/D127*BI2+AT127/E127*BJ2</f>
        <v>0</v>
      </c>
      <c r="BE127" s="13">
        <f>Q127/B127*BG2+AA127/C127*BH2+AK127/D127*BI2+AU127/E127*BJ2</f>
        <v>0</v>
      </c>
      <c r="BF127" s="13">
        <f>R127/B127*BG2+AB127/C127*BH2+AL127/D127*BI2+AV127/E127*BJ2</f>
        <v>0</v>
      </c>
      <c r="BG127" s="13">
        <f>S127/B127*BG2+AC127/C127*BH2+AM127/D127*BI2+AW127/E127*BJ2</f>
        <v>0</v>
      </c>
      <c r="BH127" s="13">
        <f>T127/B127*BG2+AD127/C127*BH2+AN127/D127*BI2+AX127/E127*BJ2</f>
        <v>0</v>
      </c>
      <c r="BI127" s="13">
        <f>U127/B127*BG2+AE127/C127*BH2+AO127/D127*BI2+AY127/E127*BJ2</f>
        <v>0</v>
      </c>
      <c r="BJ127" s="13">
        <f>V127/B127*BG2+AF127/C127*BH2+AP127/D127*BI2+AZ127/E127*BJ2</f>
        <v>0</v>
      </c>
      <c r="BK127" s="13">
        <f>W127/B127*BG2+AG127/C127*BH2+AQ127/D127*BI2+BA127/E127*BJ2</f>
        <v>0</v>
      </c>
      <c r="BL127" s="13">
        <f>X127/B127*BG2+AH127/C127*BH2+AR127/D127*BI2+BB127/E127*BJ2</f>
        <v>0</v>
      </c>
      <c r="BM127" s="13">
        <f>Y127/B127*BG2+AI127/C127*BH2+AS127/D127*BI2+BC127/E127*BJ2</f>
        <v>0</v>
      </c>
      <c r="BN127" s="3">
        <f>SUM(BD127,F3*BD3*1)/(BD6+BD4)+BD5*ABS(BD127*BD2-F3*BD4)/(BD6+BD4)</f>
        <v>0</v>
      </c>
      <c r="BO127" s="3">
        <f>SUM(BE127,G3*BD3*1)/(BD6+BD4)+BD5*ABS(BE127*BD2-G3*BD4)/(BD6+BD4)</f>
        <v>0</v>
      </c>
      <c r="BP127" s="3">
        <f>SUM(BF127,H3*BD3*1)/(BD6+BD4)+BD5*ABS(BF127*BD2-H3*BD4)/(BD6+BD4)</f>
        <v>0</v>
      </c>
      <c r="BQ127" s="3">
        <f>SUM(BG127,I3*BD3*1)/(BD6+BD4)+BD5*ABS(BG127*BD2-I3*BD4)/(BD6+BD4)</f>
        <v>0</v>
      </c>
      <c r="BR127" s="3">
        <f>SUM(BH127,J3*BD3*1)/(BD6+BD4)+BD5*ABS(BH127*BD2-J3*BD4)/(BD6+BD4)</f>
        <v>0</v>
      </c>
      <c r="BS127" s="3">
        <f>SUM(BI127,K3*BD3*1)/(BD6+BD4)+BD5*ABS(BI127*BD2-K3*BD4)/(BD6+BD4)</f>
        <v>0</v>
      </c>
      <c r="BT127" s="3">
        <f>SUM(BJ127,L3*BD3*1)/(BD6+BD4)+BD5*ABS(BJ127*BD2-L3*BD4)/(BD6+BD4)</f>
        <v>0</v>
      </c>
      <c r="BU127" s="3">
        <f>SUM(BK127,M3*BD3*1)/(BD6+BD4)+BD5*ABS(BK127*BD2-M3*BD4)/(BD6+BD4)</f>
        <v>0</v>
      </c>
      <c r="BV127" s="3">
        <f>SUM(BL127,N3*BD3*1)/(BD6+BD4)+BD5*ABS(BL127*BD2-N3*BD4)/(BD6+BD4)</f>
        <v>0</v>
      </c>
      <c r="BW127" s="3">
        <f>SUM(BM127,O3*BD3*1)/(BD6+BD4)+BD5*ABS(BM127*BD2-O3*BD4)/(BD6+BD4)</f>
        <v>0</v>
      </c>
      <c r="BX127" s="14">
        <f>(P3-P127)/(B3-B127)*BG2+(Z3-Z127)/(C3-C127)*BH2+(AJ3-AJ127)/(D3-D127)*BI2+(AT3-AT127)/(E3-E127)*BJ2</f>
        <v>3.3574217952426801E-2</v>
      </c>
      <c r="BY127" s="14">
        <f>(Q3-Q127)/(B3-B127)*BG2+(AA3-AA127)/(C3-C127)*BH2+(AK3-AK127)/(D3-D127)*BI2+(AU3-AU127)/(E3-E127)*BJ2</f>
        <v>4.3082253121529301E-2</v>
      </c>
      <c r="BZ127" s="14">
        <f>(R3-R127)/(B3-B127)*BG2+(AB3-AB127)/(C3-C127)*BH2+(AL3-AL127)/(D3-D127)*BI2+(AV3-AV127)/(E3-E127)*BJ2</f>
        <v>2.7957930535712747E-2</v>
      </c>
      <c r="CA127" s="14">
        <f>(S3-S127)/(B3-B127)*BG2+(AC3-AC127)/(C3-C127)*BH2+(AM3-AM127)/(D3-D127)*BI2+(AW3-AW127)/(E3-E127)*BJ2</f>
        <v>2.0360884374866987E-2</v>
      </c>
      <c r="CB127" s="14">
        <f>(T3-T127)/(B3-B127)*BG2+(AD3-AD127)/(C3-C127)*BH2+(AN3-AN127)/(D3-D127)*BI2+(AX3-AX127)/(E3-E127)*BJ2</f>
        <v>2.6456341895949503E-2</v>
      </c>
      <c r="CC127" s="14">
        <f>(U3-U127)/(B3-B127)*BG2+(AE3-AE127)/(C3-C127)*BH2+(AO3-AO127)/(D3-D127)*BI2+(AY3-AY127)/(E3-E127)*BJ2</f>
        <v>1.9381488160533554E-2</v>
      </c>
      <c r="CD127" s="14">
        <f>(V3-V127)/(B3-B127)*BG2+(AF3-AF127)/(C3-C127)*BH2+(AP3-AP127)/(D3-D127)*BI2+(AZ3-AZ127)/(E3-E127)*BJ2</f>
        <v>1.941604956379776E-2</v>
      </c>
      <c r="CE127" s="14">
        <f>(W3-W127)/(B3-B127)*BG2+(AG3-AG127)/(C3-C127)*BH2+(AQ3-AQ127)/(D3-D127)*BI2+(BA3-BA127)/(E3-E127)*BJ2</f>
        <v>3.7316805439108112E-2</v>
      </c>
      <c r="CF127" s="14">
        <f>(X3-X127)/(B3-B127)*BG2+(AH3-AH127)/(C3-C127)*BH2+(AR3-AR127)/(D3-D127)*BI2+(BB3-BB127)/(E3-E127)*BJ2</f>
        <v>1.773991741813314E-2</v>
      </c>
      <c r="CG127" s="14">
        <f>(Y3-Y127)/(B3-B127)*BG2+(AI3-AI127)/(C3-C127)*BH2+(AS3-AS127)/(D3-D127)*BI2+(BC3-BC127)/(E3-E127)*BJ2</f>
        <v>4.4521075335425542E-2</v>
      </c>
      <c r="CH127" s="13">
        <f t="shared" si="16"/>
        <v>0</v>
      </c>
      <c r="CI127" s="13">
        <f t="shared" si="16"/>
        <v>0</v>
      </c>
      <c r="CJ127" s="13">
        <f t="shared" si="16"/>
        <v>0</v>
      </c>
      <c r="CK127" s="13">
        <f t="shared" si="16"/>
        <v>0</v>
      </c>
      <c r="CL127" s="13">
        <f t="shared" si="16"/>
        <v>0</v>
      </c>
      <c r="CM127" s="13">
        <f t="shared" si="12"/>
        <v>0</v>
      </c>
      <c r="CN127" s="13">
        <f t="shared" si="12"/>
        <v>0</v>
      </c>
      <c r="CO127" s="13">
        <f t="shared" si="12"/>
        <v>0</v>
      </c>
      <c r="CP127" s="13">
        <f t="shared" si="12"/>
        <v>0</v>
      </c>
      <c r="CQ127" s="13">
        <f t="shared" si="12"/>
        <v>0</v>
      </c>
      <c r="CR127" s="14">
        <f t="shared" si="17"/>
        <v>0</v>
      </c>
      <c r="CS127" s="14">
        <f t="shared" si="17"/>
        <v>0</v>
      </c>
      <c r="CT127" s="14">
        <f t="shared" si="17"/>
        <v>0</v>
      </c>
      <c r="CU127" s="14">
        <f t="shared" si="17"/>
        <v>0</v>
      </c>
      <c r="CV127" s="14">
        <f t="shared" si="17"/>
        <v>0</v>
      </c>
      <c r="CW127" s="14">
        <f t="shared" si="13"/>
        <v>0</v>
      </c>
      <c r="CX127" s="14">
        <f t="shared" si="13"/>
        <v>0</v>
      </c>
      <c r="CY127" s="14">
        <f t="shared" si="13"/>
        <v>0</v>
      </c>
      <c r="CZ127" s="14">
        <f t="shared" si="13"/>
        <v>0</v>
      </c>
      <c r="DA127" s="14">
        <f t="shared" si="13"/>
        <v>0</v>
      </c>
      <c r="DB127" s="4">
        <f t="shared" si="18"/>
        <v>0</v>
      </c>
      <c r="DC127" s="4">
        <f t="shared" si="18"/>
        <v>0</v>
      </c>
      <c r="DD127" s="4">
        <f t="shared" si="18"/>
        <v>0</v>
      </c>
      <c r="DE127" s="4">
        <f t="shared" si="18"/>
        <v>0</v>
      </c>
      <c r="DF127" s="4">
        <f t="shared" si="18"/>
        <v>0</v>
      </c>
      <c r="DG127" s="4">
        <f t="shared" si="14"/>
        <v>0</v>
      </c>
      <c r="DH127" s="4">
        <f t="shared" si="14"/>
        <v>0</v>
      </c>
      <c r="DI127" s="4">
        <f t="shared" si="14"/>
        <v>0</v>
      </c>
      <c r="DJ127" s="4">
        <f t="shared" si="14"/>
        <v>0</v>
      </c>
      <c r="DK127" s="4">
        <f t="shared" si="14"/>
        <v>0</v>
      </c>
      <c r="DL127" s="3">
        <f t="shared" si="19"/>
        <v>0</v>
      </c>
      <c r="DM127" s="3">
        <f t="shared" si="19"/>
        <v>0</v>
      </c>
      <c r="DN127" s="3">
        <f t="shared" si="19"/>
        <v>0</v>
      </c>
      <c r="DO127" s="3">
        <f t="shared" si="19"/>
        <v>0</v>
      </c>
      <c r="DP127" s="3">
        <f t="shared" si="19"/>
        <v>0</v>
      </c>
      <c r="DQ127" s="3">
        <f t="shared" si="15"/>
        <v>0</v>
      </c>
      <c r="DR127" s="3">
        <f t="shared" si="15"/>
        <v>0</v>
      </c>
      <c r="DS127" s="3">
        <f t="shared" si="15"/>
        <v>0</v>
      </c>
      <c r="DT127" s="3">
        <f t="shared" si="15"/>
        <v>0</v>
      </c>
      <c r="DU127" s="3">
        <f t="shared" si="15"/>
        <v>0</v>
      </c>
      <c r="DV127" s="3"/>
    </row>
    <row r="128" spans="1:126">
      <c r="A128" s="1" t="s">
        <v>182</v>
      </c>
      <c r="B128" s="1">
        <v>9369</v>
      </c>
      <c r="C128" s="1">
        <v>11208</v>
      </c>
      <c r="D128" s="1">
        <v>13739</v>
      </c>
      <c r="E128" s="1">
        <v>13485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3">
        <f>P128/B128*BG2+Z128/C128*BH2+AJ128/D128*BI2+AT128/E128*BJ2</f>
        <v>0</v>
      </c>
      <c r="BE128" s="13">
        <f>Q128/B128*BG2+AA128/C128*BH2+AK128/D128*BI2+AU128/E128*BJ2</f>
        <v>0</v>
      </c>
      <c r="BF128" s="13">
        <f>R128/B128*BG2+AB128/C128*BH2+AL128/D128*BI2+AV128/E128*BJ2</f>
        <v>0</v>
      </c>
      <c r="BG128" s="13">
        <f>S128/B128*BG2+AC128/C128*BH2+AM128/D128*BI2+AW128/E128*BJ2</f>
        <v>0</v>
      </c>
      <c r="BH128" s="13">
        <f>T128/B128*BG2+AD128/C128*BH2+AN128/D128*BI2+AX128/E128*BJ2</f>
        <v>0</v>
      </c>
      <c r="BI128" s="13">
        <f>U128/B128*BG2+AE128/C128*BH2+AO128/D128*BI2+AY128/E128*BJ2</f>
        <v>0</v>
      </c>
      <c r="BJ128" s="13">
        <f>V128/B128*BG2+AF128/C128*BH2+AP128/D128*BI2+AZ128/E128*BJ2</f>
        <v>0</v>
      </c>
      <c r="BK128" s="13">
        <f>W128/B128*BG2+AG128/C128*BH2+AQ128/D128*BI2+BA128/E128*BJ2</f>
        <v>0</v>
      </c>
      <c r="BL128" s="13">
        <f>X128/B128*BG2+AH128/C128*BH2+AR128/D128*BI2+BB128/E128*BJ2</f>
        <v>0</v>
      </c>
      <c r="BM128" s="13">
        <f>Y128/B128*BG2+AI128/C128*BH2+AS128/D128*BI2+BC128/E128*BJ2</f>
        <v>0</v>
      </c>
      <c r="BN128" s="3">
        <f>SUM(BD128,F3*BD3*1)/(BD6+BD4)+BD5*ABS(BD128*BD2-F3*BD4)/(BD6+BD4)</f>
        <v>0</v>
      </c>
      <c r="BO128" s="3">
        <f>SUM(BE128,G3*BD3*1)/(BD6+BD4)+BD5*ABS(BE128*BD2-G3*BD4)/(BD6+BD4)</f>
        <v>0</v>
      </c>
      <c r="BP128" s="3">
        <f>SUM(BF128,H3*BD3*1)/(BD6+BD4)+BD5*ABS(BF128*BD2-H3*BD4)/(BD6+BD4)</f>
        <v>0</v>
      </c>
      <c r="BQ128" s="3">
        <f>SUM(BG128,I3*BD3*1)/(BD6+BD4)+BD5*ABS(BG128*BD2-I3*BD4)/(BD6+BD4)</f>
        <v>0</v>
      </c>
      <c r="BR128" s="3">
        <f>SUM(BH128,J3*BD3*1)/(BD6+BD4)+BD5*ABS(BH128*BD2-J3*BD4)/(BD6+BD4)</f>
        <v>0</v>
      </c>
      <c r="BS128" s="3">
        <f>SUM(BI128,K3*BD3*1)/(BD6+BD4)+BD5*ABS(BI128*BD2-K3*BD4)/(BD6+BD4)</f>
        <v>0</v>
      </c>
      <c r="BT128" s="3">
        <f>SUM(BJ128,L3*BD3*1)/(BD6+BD4)+BD5*ABS(BJ128*BD2-L3*BD4)/(BD6+BD4)</f>
        <v>0</v>
      </c>
      <c r="BU128" s="3">
        <f>SUM(BK128,M3*BD3*1)/(BD6+BD4)+BD5*ABS(BK128*BD2-M3*BD4)/(BD6+BD4)</f>
        <v>0</v>
      </c>
      <c r="BV128" s="3">
        <f>SUM(BL128,N3*BD3*1)/(BD6+BD4)+BD5*ABS(BL128*BD2-N3*BD4)/(BD6+BD4)</f>
        <v>0</v>
      </c>
      <c r="BW128" s="3">
        <f>SUM(BM128,O3*BD3*1)/(BD6+BD4)+BD5*ABS(BM128*BD2-O3*BD4)/(BD6+BD4)</f>
        <v>0</v>
      </c>
      <c r="BX128" s="14">
        <f>(P3-P128)/(B3-B128)*BG2+(Z3-Z128)/(C3-C128)*BH2+(AJ3-AJ128)/(D3-D128)*BI2+(AT3-AT128)/(E3-E128)*BJ2</f>
        <v>3.3633221877668686E-2</v>
      </c>
      <c r="BY128" s="14">
        <f>(Q3-Q128)/(B3-B128)*BG2+(AA3-AA128)/(C3-C128)*BH2+(AK3-AK128)/(D3-D128)*BI2+(AU3-AU128)/(E3-E128)*BJ2</f>
        <v>4.3161247133096478E-2</v>
      </c>
      <c r="BZ128" s="14">
        <f>(R3-R128)/(B3-B128)*BG2+(AB3-AB128)/(C3-C128)*BH2+(AL3-AL128)/(D3-D128)*BI2+(AV3-AV128)/(E3-E128)*BJ2</f>
        <v>2.8004241424236923E-2</v>
      </c>
      <c r="CA128" s="14">
        <f>(S3-S128)/(B3-B128)*BG2+(AC3-AC128)/(C3-C128)*BH2+(AM3-AM128)/(D3-D128)*BI2+(AW3-AW128)/(E3-E128)*BJ2</f>
        <v>2.039637090315E-2</v>
      </c>
      <c r="CB128" s="14">
        <f>(T3-T128)/(B3-B128)*BG2+(AD3-AD128)/(C3-C128)*BH2+(AN3-AN128)/(D3-D128)*BI2+(AX3-AX128)/(E3-E128)*BJ2</f>
        <v>2.650185149862385E-2</v>
      </c>
      <c r="CC128" s="14">
        <f>(U3-U128)/(B3-B128)*BG2+(AE3-AE128)/(C3-C128)*BH2+(AO3-AO128)/(D3-D128)*BI2+(AY3-AY128)/(E3-E128)*BJ2</f>
        <v>1.9413452194143886E-2</v>
      </c>
      <c r="CD128" s="14">
        <f>(V3-V128)/(B3-B128)*BG2+(AF3-AF128)/(C3-C128)*BH2+(AP3-AP128)/(D3-D128)*BI2+(AZ3-AZ128)/(E3-E128)*BJ2</f>
        <v>1.9450026913342921E-2</v>
      </c>
      <c r="CE128" s="14">
        <f>(W3-W128)/(B3-B128)*BG2+(AG3-AG128)/(C3-C128)*BH2+(AQ3-AQ128)/(D3-D128)*BI2+(BA3-BA128)/(E3-E128)*BJ2</f>
        <v>3.7388282048449288E-2</v>
      </c>
      <c r="CF128" s="14">
        <f>(X3-X128)/(B3-B128)*BG2+(AH3-AH128)/(C3-C128)*BH2+(AR3-AR128)/(D3-D128)*BI2+(BB3-BB128)/(E3-E128)*BJ2</f>
        <v>1.7770824919516131E-2</v>
      </c>
      <c r="CG128" s="14">
        <f>(Y3-Y128)/(B3-B128)*BG2+(AI3-AI128)/(C3-C128)*BH2+(AS3-AS128)/(D3-D128)*BI2+(BC3-BC128)/(E3-E128)*BJ2</f>
        <v>4.4597028390648316E-2</v>
      </c>
      <c r="CH128" s="13">
        <f t="shared" si="16"/>
        <v>0</v>
      </c>
      <c r="CI128" s="13">
        <f t="shared" si="16"/>
        <v>0</v>
      </c>
      <c r="CJ128" s="13">
        <f t="shared" si="16"/>
        <v>0</v>
      </c>
      <c r="CK128" s="13">
        <f t="shared" si="16"/>
        <v>0</v>
      </c>
      <c r="CL128" s="13">
        <f t="shared" si="16"/>
        <v>0</v>
      </c>
      <c r="CM128" s="13">
        <f t="shared" si="12"/>
        <v>0</v>
      </c>
      <c r="CN128" s="13">
        <f t="shared" si="12"/>
        <v>0</v>
      </c>
      <c r="CO128" s="13">
        <f t="shared" si="12"/>
        <v>0</v>
      </c>
      <c r="CP128" s="13">
        <f t="shared" si="12"/>
        <v>0</v>
      </c>
      <c r="CQ128" s="13">
        <f t="shared" si="12"/>
        <v>0</v>
      </c>
      <c r="CR128" s="14">
        <f t="shared" si="17"/>
        <v>0</v>
      </c>
      <c r="CS128" s="14">
        <f t="shared" si="17"/>
        <v>0</v>
      </c>
      <c r="CT128" s="14">
        <f t="shared" si="17"/>
        <v>0</v>
      </c>
      <c r="CU128" s="14">
        <f t="shared" si="17"/>
        <v>0</v>
      </c>
      <c r="CV128" s="14">
        <f t="shared" si="17"/>
        <v>0</v>
      </c>
      <c r="CW128" s="14">
        <f t="shared" si="13"/>
        <v>0</v>
      </c>
      <c r="CX128" s="14">
        <f t="shared" si="13"/>
        <v>0</v>
      </c>
      <c r="CY128" s="14">
        <f t="shared" si="13"/>
        <v>0</v>
      </c>
      <c r="CZ128" s="14">
        <f t="shared" si="13"/>
        <v>0</v>
      </c>
      <c r="DA128" s="14">
        <f t="shared" si="13"/>
        <v>0</v>
      </c>
      <c r="DB128" s="4">
        <f t="shared" si="18"/>
        <v>0</v>
      </c>
      <c r="DC128" s="4">
        <f t="shared" si="18"/>
        <v>0</v>
      </c>
      <c r="DD128" s="4">
        <f t="shared" si="18"/>
        <v>0</v>
      </c>
      <c r="DE128" s="4">
        <f t="shared" si="18"/>
        <v>0</v>
      </c>
      <c r="DF128" s="4">
        <f t="shared" si="18"/>
        <v>0</v>
      </c>
      <c r="DG128" s="4">
        <f t="shared" si="14"/>
        <v>0</v>
      </c>
      <c r="DH128" s="4">
        <f t="shared" si="14"/>
        <v>0</v>
      </c>
      <c r="DI128" s="4">
        <f t="shared" si="14"/>
        <v>0</v>
      </c>
      <c r="DJ128" s="4">
        <f t="shared" si="14"/>
        <v>0</v>
      </c>
      <c r="DK128" s="4">
        <f t="shared" si="14"/>
        <v>0</v>
      </c>
      <c r="DL128" s="3">
        <f t="shared" si="19"/>
        <v>0</v>
      </c>
      <c r="DM128" s="3">
        <f t="shared" si="19"/>
        <v>0</v>
      </c>
      <c r="DN128" s="3">
        <f t="shared" si="19"/>
        <v>0</v>
      </c>
      <c r="DO128" s="3">
        <f t="shared" si="19"/>
        <v>0</v>
      </c>
      <c r="DP128" s="3">
        <f t="shared" si="19"/>
        <v>0</v>
      </c>
      <c r="DQ128" s="3">
        <f t="shared" si="15"/>
        <v>0</v>
      </c>
      <c r="DR128" s="3">
        <f t="shared" si="15"/>
        <v>0</v>
      </c>
      <c r="DS128" s="3">
        <f t="shared" si="15"/>
        <v>0</v>
      </c>
      <c r="DT128" s="3">
        <f t="shared" si="15"/>
        <v>0</v>
      </c>
      <c r="DU128" s="3">
        <f t="shared" si="15"/>
        <v>0</v>
      </c>
      <c r="DV128" s="3"/>
    </row>
    <row r="129" spans="1:126">
      <c r="A129" s="1" t="s">
        <v>183</v>
      </c>
      <c r="B129" s="1">
        <v>9365</v>
      </c>
      <c r="C129" s="1">
        <v>11292</v>
      </c>
      <c r="D129" s="1">
        <v>13294</v>
      </c>
      <c r="E129" s="1">
        <v>13847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3">
        <f>P129/B129*BG2+Z129/C129*BH2+AJ129/D129*BI2+AT129/E129*BJ2</f>
        <v>0</v>
      </c>
      <c r="BE129" s="13">
        <f>Q129/B129*BG2+AA129/C129*BH2+AK129/D129*BI2+AU129/E129*BJ2</f>
        <v>0</v>
      </c>
      <c r="BF129" s="13">
        <f>R129/B129*BG2+AB129/C129*BH2+AL129/D129*BI2+AV129/E129*BJ2</f>
        <v>0</v>
      </c>
      <c r="BG129" s="13">
        <f>S129/B129*BG2+AC129/C129*BH2+AM129/D129*BI2+AW129/E129*BJ2</f>
        <v>0</v>
      </c>
      <c r="BH129" s="13">
        <f>T129/B129*BG2+AD129/C129*BH2+AN129/D129*BI2+AX129/E129*BJ2</f>
        <v>0</v>
      </c>
      <c r="BI129" s="13">
        <f>U129/B129*BG2+AE129/C129*BH2+AO129/D129*BI2+AY129/E129*BJ2</f>
        <v>0</v>
      </c>
      <c r="BJ129" s="13">
        <f>V129/B129*BG2+AF129/C129*BH2+AP129/D129*BI2+AZ129/E129*BJ2</f>
        <v>0</v>
      </c>
      <c r="BK129" s="13">
        <f>W129/B129*BG2+AG129/C129*BH2+AQ129/D129*BI2+BA129/E129*BJ2</f>
        <v>0</v>
      </c>
      <c r="BL129" s="13">
        <f>X129/B129*BG2+AH129/C129*BH2+AR129/D129*BI2+BB129/E129*BJ2</f>
        <v>0</v>
      </c>
      <c r="BM129" s="13">
        <f>Y129/B129*BG2+AI129/C129*BH2+AS129/D129*BI2+BC129/E129*BJ2</f>
        <v>0</v>
      </c>
      <c r="BN129" s="3">
        <f>SUM(BD129,F3*BD3*1)/(BD6+BD4)+BD5*ABS(BD129*BD2-F3*BD4)/(BD6+BD4)</f>
        <v>0</v>
      </c>
      <c r="BO129" s="3">
        <f>SUM(BE129,G3*BD3*1)/(BD6+BD4)+BD5*ABS(BE129*BD2-G3*BD4)/(BD6+BD4)</f>
        <v>0</v>
      </c>
      <c r="BP129" s="3">
        <f>SUM(BF129,H3*BD3*1)/(BD6+BD4)+BD5*ABS(BF129*BD2-H3*BD4)/(BD6+BD4)</f>
        <v>0</v>
      </c>
      <c r="BQ129" s="3">
        <f>SUM(BG129,I3*BD3*1)/(BD6+BD4)+BD5*ABS(BG129*BD2-I3*BD4)/(BD6+BD4)</f>
        <v>0</v>
      </c>
      <c r="BR129" s="3">
        <f>SUM(BH129,J3*BD3*1)/(BD6+BD4)+BD5*ABS(BH129*BD2-J3*BD4)/(BD6+BD4)</f>
        <v>0</v>
      </c>
      <c r="BS129" s="3">
        <f>SUM(BI129,K3*BD3*1)/(BD6+BD4)+BD5*ABS(BI129*BD2-K3*BD4)/(BD6+BD4)</f>
        <v>0</v>
      </c>
      <c r="BT129" s="3">
        <f>SUM(BJ129,L3*BD3*1)/(BD6+BD4)+BD5*ABS(BJ129*BD2-L3*BD4)/(BD6+BD4)</f>
        <v>0</v>
      </c>
      <c r="BU129" s="3">
        <f>SUM(BK129,M3*BD3*1)/(BD6+BD4)+BD5*ABS(BK129*BD2-M3*BD4)/(BD6+BD4)</f>
        <v>0</v>
      </c>
      <c r="BV129" s="3">
        <f>SUM(BL129,N3*BD3*1)/(BD6+BD4)+BD5*ABS(BL129*BD2-N3*BD4)/(BD6+BD4)</f>
        <v>0</v>
      </c>
      <c r="BW129" s="3">
        <f>SUM(BM129,O3*BD3*1)/(BD6+BD4)+BD5*ABS(BM129*BD2-O3*BD4)/(BD6+BD4)</f>
        <v>0</v>
      </c>
      <c r="BX129" s="14">
        <f>(P3-P129)/(B3-B129)*BG2+(Z3-Z129)/(C3-C129)*BH2+(AJ3-AJ129)/(D3-D129)*BI2+(AT3-AT129)/(E3-E129)*BJ2</f>
        <v>3.3633264205676083E-2</v>
      </c>
      <c r="BY129" s="14">
        <f>(Q3-Q129)/(B3-B129)*BG2+(AA3-AA129)/(C3-C129)*BH2+(AK3-AK129)/(D3-D129)*BI2+(AU3-AU129)/(E3-E129)*BJ2</f>
        <v>4.3161506407059541E-2</v>
      </c>
      <c r="BZ129" s="14">
        <f>(R3-R129)/(B3-B129)*BG2+(AB3-AB129)/(C3-C129)*BH2+(AL3-AL129)/(D3-D129)*BI2+(AV3-AV129)/(E3-E129)*BJ2</f>
        <v>2.8004510038544109E-2</v>
      </c>
      <c r="CA129" s="14">
        <f>(S3-S129)/(B3-B129)*BG2+(AC3-AC129)/(C3-C129)*BH2+(AM3-AM129)/(D3-D129)*BI2+(AW3-AW129)/(E3-E129)*BJ2</f>
        <v>2.0396577587767303E-2</v>
      </c>
      <c r="CB129" s="14">
        <f>(T3-T129)/(B3-B129)*BG2+(AD3-AD129)/(C3-C129)*BH2+(AN3-AN129)/(D3-D129)*BI2+(AX3-AX129)/(E3-E129)*BJ2</f>
        <v>2.6501935208830412E-2</v>
      </c>
      <c r="CC129" s="14">
        <f>(U3-U129)/(B3-B129)*BG2+(AE3-AE129)/(C3-C129)*BH2+(AO3-AO129)/(D3-D129)*BI2+(AY3-AY129)/(E3-E129)*BJ2</f>
        <v>1.9413365270196728E-2</v>
      </c>
      <c r="CD129" s="14">
        <f>(V3-V129)/(B3-B129)*BG2+(AF3-AF129)/(C3-C129)*BH2+(AP3-AP129)/(D3-D129)*BI2+(AZ3-AZ129)/(E3-E129)*BJ2</f>
        <v>1.9449848988216327E-2</v>
      </c>
      <c r="CE129" s="14">
        <f>(W3-W129)/(B3-B129)*BG2+(AG3-AG129)/(C3-C129)*BH2+(AQ3-AQ129)/(D3-D129)*BI2+(BA3-BA129)/(E3-E129)*BJ2</f>
        <v>3.7388811898646526E-2</v>
      </c>
      <c r="CF129" s="14">
        <f>(X3-X129)/(B3-B129)*BG2+(AH3-AH129)/(C3-C129)*BH2+(AR3-AR129)/(D3-D129)*BI2+(BB3-BB129)/(E3-E129)*BJ2</f>
        <v>1.7770843203091635E-2</v>
      </c>
      <c r="CG129" s="14">
        <f>(Y3-Y129)/(B3-B129)*BG2+(AI3-AI129)/(C3-C129)*BH2+(AS3-AS129)/(D3-D129)*BI2+(BC3-BC129)/(E3-E129)*BJ2</f>
        <v>4.459626599817286E-2</v>
      </c>
      <c r="CH129" s="13">
        <f t="shared" si="16"/>
        <v>0</v>
      </c>
      <c r="CI129" s="13">
        <f t="shared" si="16"/>
        <v>0</v>
      </c>
      <c r="CJ129" s="13">
        <f t="shared" si="16"/>
        <v>0</v>
      </c>
      <c r="CK129" s="13">
        <f t="shared" si="16"/>
        <v>0</v>
      </c>
      <c r="CL129" s="13">
        <f t="shared" si="16"/>
        <v>0</v>
      </c>
      <c r="CM129" s="13">
        <f t="shared" si="12"/>
        <v>0</v>
      </c>
      <c r="CN129" s="13">
        <f t="shared" si="12"/>
        <v>0</v>
      </c>
      <c r="CO129" s="13">
        <f t="shared" si="12"/>
        <v>0</v>
      </c>
      <c r="CP129" s="13">
        <f t="shared" si="12"/>
        <v>0</v>
      </c>
      <c r="CQ129" s="13">
        <f t="shared" si="12"/>
        <v>0</v>
      </c>
      <c r="CR129" s="14">
        <f t="shared" si="17"/>
        <v>0</v>
      </c>
      <c r="CS129" s="14">
        <f t="shared" si="17"/>
        <v>0</v>
      </c>
      <c r="CT129" s="14">
        <f t="shared" si="17"/>
        <v>0</v>
      </c>
      <c r="CU129" s="14">
        <f t="shared" si="17"/>
        <v>0</v>
      </c>
      <c r="CV129" s="14">
        <f t="shared" si="17"/>
        <v>0</v>
      </c>
      <c r="CW129" s="14">
        <f t="shared" si="13"/>
        <v>0</v>
      </c>
      <c r="CX129" s="14">
        <f t="shared" si="13"/>
        <v>0</v>
      </c>
      <c r="CY129" s="14">
        <f t="shared" si="13"/>
        <v>0</v>
      </c>
      <c r="CZ129" s="14">
        <f t="shared" si="13"/>
        <v>0</v>
      </c>
      <c r="DA129" s="14">
        <f t="shared" si="13"/>
        <v>0</v>
      </c>
      <c r="DB129" s="4">
        <f t="shared" si="18"/>
        <v>0</v>
      </c>
      <c r="DC129" s="4">
        <f t="shared" si="18"/>
        <v>0</v>
      </c>
      <c r="DD129" s="4">
        <f t="shared" si="18"/>
        <v>0</v>
      </c>
      <c r="DE129" s="4">
        <f t="shared" si="18"/>
        <v>0</v>
      </c>
      <c r="DF129" s="4">
        <f t="shared" si="18"/>
        <v>0</v>
      </c>
      <c r="DG129" s="4">
        <f t="shared" si="14"/>
        <v>0</v>
      </c>
      <c r="DH129" s="4">
        <f t="shared" si="14"/>
        <v>0</v>
      </c>
      <c r="DI129" s="4">
        <f t="shared" si="14"/>
        <v>0</v>
      </c>
      <c r="DJ129" s="4">
        <f t="shared" si="14"/>
        <v>0</v>
      </c>
      <c r="DK129" s="4">
        <f t="shared" si="14"/>
        <v>0</v>
      </c>
      <c r="DL129" s="3">
        <f t="shared" si="19"/>
        <v>0</v>
      </c>
      <c r="DM129" s="3">
        <f t="shared" si="19"/>
        <v>0</v>
      </c>
      <c r="DN129" s="3">
        <f t="shared" si="19"/>
        <v>0</v>
      </c>
      <c r="DO129" s="3">
        <f t="shared" si="19"/>
        <v>0</v>
      </c>
      <c r="DP129" s="3">
        <f t="shared" si="19"/>
        <v>0</v>
      </c>
      <c r="DQ129" s="3">
        <f t="shared" si="15"/>
        <v>0</v>
      </c>
      <c r="DR129" s="3">
        <f t="shared" si="15"/>
        <v>0</v>
      </c>
      <c r="DS129" s="3">
        <f t="shared" si="15"/>
        <v>0</v>
      </c>
      <c r="DT129" s="3">
        <f t="shared" si="15"/>
        <v>0</v>
      </c>
      <c r="DU129" s="3">
        <f t="shared" si="15"/>
        <v>0</v>
      </c>
      <c r="DV129" s="3"/>
    </row>
    <row r="130" spans="1:126">
      <c r="A130" s="1" t="s">
        <v>184</v>
      </c>
      <c r="B130" s="1">
        <v>9312</v>
      </c>
      <c r="C130" s="1">
        <v>10108</v>
      </c>
      <c r="D130" s="1">
        <v>11292</v>
      </c>
      <c r="E130" s="1">
        <v>9796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3">
        <f>P130/B130*BG2+Z130/C130*BH2+AJ130/D130*BI2+AT130/E130*BJ2</f>
        <v>0</v>
      </c>
      <c r="BE130" s="13">
        <f>Q130/B130*BG2+AA130/C130*BH2+AK130/D130*BI2+AU130/E130*BJ2</f>
        <v>0</v>
      </c>
      <c r="BF130" s="13">
        <f>R130/B130*BG2+AB130/C130*BH2+AL130/D130*BI2+AV130/E130*BJ2</f>
        <v>0</v>
      </c>
      <c r="BG130" s="13">
        <f>S130/B130*BG2+AC130/C130*BH2+AM130/D130*BI2+AW130/E130*BJ2</f>
        <v>0</v>
      </c>
      <c r="BH130" s="13">
        <f>T130/B130*BG2+AD130/C130*BH2+AN130/D130*BI2+AX130/E130*BJ2</f>
        <v>0</v>
      </c>
      <c r="BI130" s="13">
        <f>U130/B130*BG2+AE130/C130*BH2+AO130/D130*BI2+AY130/E130*BJ2</f>
        <v>0</v>
      </c>
      <c r="BJ130" s="13">
        <f>V130/B130*BG2+AF130/C130*BH2+AP130/D130*BI2+AZ130/E130*BJ2</f>
        <v>0</v>
      </c>
      <c r="BK130" s="13">
        <f>W130/B130*BG2+AG130/C130*BH2+AQ130/D130*BI2+BA130/E130*BJ2</f>
        <v>0</v>
      </c>
      <c r="BL130" s="13">
        <f>X130/B130*BG2+AH130/C130*BH2+AR130/D130*BI2+BB130/E130*BJ2</f>
        <v>0</v>
      </c>
      <c r="BM130" s="13">
        <f>Y130/B130*BG2+AI130/C130*BH2+AS130/D130*BI2+BC130/E130*BJ2</f>
        <v>0</v>
      </c>
      <c r="BN130" s="3">
        <f>SUM(BD130,F3*BD3*1)/(BD6+BD4)+BD5*ABS(BD130*BD2-F3*BD4)/(BD6+BD4)</f>
        <v>0</v>
      </c>
      <c r="BO130" s="3">
        <f>SUM(BE130,G3*BD3*1)/(BD6+BD4)+BD5*ABS(BE130*BD2-G3*BD4)/(BD6+BD4)</f>
        <v>0</v>
      </c>
      <c r="BP130" s="3">
        <f>SUM(BF130,H3*BD3*1)/(BD6+BD4)+BD5*ABS(BF130*BD2-H3*BD4)/(BD6+BD4)</f>
        <v>0</v>
      </c>
      <c r="BQ130" s="3">
        <f>SUM(BG130,I3*BD3*1)/(BD6+BD4)+BD5*ABS(BG130*BD2-I3*BD4)/(BD6+BD4)</f>
        <v>0</v>
      </c>
      <c r="BR130" s="3">
        <f>SUM(BH130,J3*BD3*1)/(BD6+BD4)+BD5*ABS(BH130*BD2-J3*BD4)/(BD6+BD4)</f>
        <v>0</v>
      </c>
      <c r="BS130" s="3">
        <f>SUM(BI130,K3*BD3*1)/(BD6+BD4)+BD5*ABS(BI130*BD2-K3*BD4)/(BD6+BD4)</f>
        <v>0</v>
      </c>
      <c r="BT130" s="3">
        <f>SUM(BJ130,L3*BD3*1)/(BD6+BD4)+BD5*ABS(BJ130*BD2-L3*BD4)/(BD6+BD4)</f>
        <v>0</v>
      </c>
      <c r="BU130" s="3">
        <f>SUM(BK130,M3*BD3*1)/(BD6+BD4)+BD5*ABS(BK130*BD2-M3*BD4)/(BD6+BD4)</f>
        <v>0</v>
      </c>
      <c r="BV130" s="3">
        <f>SUM(BL130,N3*BD3*1)/(BD6+BD4)+BD5*ABS(BL130*BD2-N3*BD4)/(BD6+BD4)</f>
        <v>0</v>
      </c>
      <c r="BW130" s="3">
        <f>SUM(BM130,O3*BD3*1)/(BD6+BD4)+BD5*ABS(BM130*BD2-O3*BD4)/(BD6+BD4)</f>
        <v>0</v>
      </c>
      <c r="BX130" s="14">
        <f>(P3-P130)/(B3-B130)*BG2+(Z3-Z130)/(C3-C130)*BH2+(AJ3-AJ130)/(D3-D130)*BI2+(AT3-AT130)/(E3-E130)*BJ2</f>
        <v>3.3603819295248562E-2</v>
      </c>
      <c r="BY130" s="14">
        <f>(Q3-Q130)/(B3-B130)*BG2+(AA3-AA130)/(C3-C130)*BH2+(AK3-AK130)/(D3-D130)*BI2+(AU3-AU130)/(E3-E130)*BJ2</f>
        <v>4.3121778653221331E-2</v>
      </c>
      <c r="BZ130" s="14">
        <f>(R3-R130)/(B3-B130)*BG2+(AB3-AB130)/(C3-C130)*BH2+(AL3-AL130)/(D3-D130)*BI2+(AV3-AV130)/(E3-E130)*BJ2</f>
        <v>2.7981321876457813E-2</v>
      </c>
      <c r="CA130" s="14">
        <f>(S3-S130)/(B3-B130)*BG2+(AC3-AC130)/(C3-C130)*BH2+(AM3-AM130)/(D3-D130)*BI2+(AW3-AW130)/(E3-E130)*BJ2</f>
        <v>2.0378651315833819E-2</v>
      </c>
      <c r="CB130" s="14">
        <f>(T3-T130)/(B3-B130)*BG2+(AD3-AD130)/(C3-C130)*BH2+(AN3-AN130)/(D3-D130)*BI2+(AX3-AX130)/(E3-E130)*BJ2</f>
        <v>2.6479300769347982E-2</v>
      </c>
      <c r="CC130" s="14">
        <f>(U3-U130)/(B3-B130)*BG2+(AE3-AE130)/(C3-C130)*BH2+(AO3-AO130)/(D3-D130)*BI2+(AY3-AY130)/(E3-E130)*BJ2</f>
        <v>1.9397624243726739E-2</v>
      </c>
      <c r="CD130" s="14">
        <f>(V3-V130)/(B3-B130)*BG2+(AF3-AF130)/(C3-C130)*BH2+(AP3-AP130)/(D3-D130)*BI2+(AZ3-AZ130)/(E3-E130)*BJ2</f>
        <v>1.9433042030800336E-2</v>
      </c>
      <c r="CE130" s="14">
        <f>(W3-W130)/(B3-B130)*BG2+(AG3-AG130)/(C3-C130)*BH2+(AQ3-AQ130)/(D3-D130)*BI2+(BA3-BA130)/(E3-E130)*BJ2</f>
        <v>3.7352562655217261E-2</v>
      </c>
      <c r="CF130" s="14">
        <f>(X3-X130)/(B3-B130)*BG2+(AH3-AH130)/(C3-C130)*BH2+(AR3-AR130)/(D3-D130)*BI2+(BB3-BB130)/(E3-E130)*BJ2</f>
        <v>1.7755441106859504E-2</v>
      </c>
      <c r="CG130" s="14">
        <f>(Y3-Y130)/(B3-B130)*BG2+(AI3-AI130)/(C3-C130)*BH2+(AS3-AS130)/(D3-D130)*BI2+(BC3-BC130)/(E3-E130)*BJ2</f>
        <v>4.4559268181820308E-2</v>
      </c>
      <c r="CH130" s="13">
        <f t="shared" si="16"/>
        <v>0</v>
      </c>
      <c r="CI130" s="13">
        <f t="shared" si="16"/>
        <v>0</v>
      </c>
      <c r="CJ130" s="13">
        <f t="shared" si="16"/>
        <v>0</v>
      </c>
      <c r="CK130" s="13">
        <f t="shared" si="16"/>
        <v>0</v>
      </c>
      <c r="CL130" s="13">
        <f t="shared" si="16"/>
        <v>0</v>
      </c>
      <c r="CM130" s="13">
        <f t="shared" si="12"/>
        <v>0</v>
      </c>
      <c r="CN130" s="13">
        <f t="shared" si="12"/>
        <v>0</v>
      </c>
      <c r="CO130" s="13">
        <f t="shared" si="12"/>
        <v>0</v>
      </c>
      <c r="CP130" s="13">
        <f t="shared" si="12"/>
        <v>0</v>
      </c>
      <c r="CQ130" s="13">
        <f t="shared" si="12"/>
        <v>0</v>
      </c>
      <c r="CR130" s="14">
        <f t="shared" si="17"/>
        <v>0</v>
      </c>
      <c r="CS130" s="14">
        <f t="shared" si="17"/>
        <v>0</v>
      </c>
      <c r="CT130" s="14">
        <f t="shared" si="17"/>
        <v>0</v>
      </c>
      <c r="CU130" s="14">
        <f t="shared" si="17"/>
        <v>0</v>
      </c>
      <c r="CV130" s="14">
        <f t="shared" si="17"/>
        <v>0</v>
      </c>
      <c r="CW130" s="14">
        <f t="shared" si="13"/>
        <v>0</v>
      </c>
      <c r="CX130" s="14">
        <f t="shared" si="13"/>
        <v>0</v>
      </c>
      <c r="CY130" s="14">
        <f t="shared" si="13"/>
        <v>0</v>
      </c>
      <c r="CZ130" s="14">
        <f t="shared" si="13"/>
        <v>0</v>
      </c>
      <c r="DA130" s="14">
        <f t="shared" si="13"/>
        <v>0</v>
      </c>
      <c r="DB130" s="4">
        <f t="shared" si="18"/>
        <v>0</v>
      </c>
      <c r="DC130" s="4">
        <f t="shared" si="18"/>
        <v>0</v>
      </c>
      <c r="DD130" s="4">
        <f t="shared" si="18"/>
        <v>0</v>
      </c>
      <c r="DE130" s="4">
        <f t="shared" si="18"/>
        <v>0</v>
      </c>
      <c r="DF130" s="4">
        <f t="shared" si="18"/>
        <v>0</v>
      </c>
      <c r="DG130" s="4">
        <f t="shared" si="14"/>
        <v>0</v>
      </c>
      <c r="DH130" s="4">
        <f t="shared" si="14"/>
        <v>0</v>
      </c>
      <c r="DI130" s="4">
        <f t="shared" si="14"/>
        <v>0</v>
      </c>
      <c r="DJ130" s="4">
        <f t="shared" si="14"/>
        <v>0</v>
      </c>
      <c r="DK130" s="4">
        <f t="shared" si="14"/>
        <v>0</v>
      </c>
      <c r="DL130" s="3">
        <f t="shared" si="19"/>
        <v>0</v>
      </c>
      <c r="DM130" s="3">
        <f t="shared" si="19"/>
        <v>0</v>
      </c>
      <c r="DN130" s="3">
        <f t="shared" si="19"/>
        <v>0</v>
      </c>
      <c r="DO130" s="3">
        <f t="shared" si="19"/>
        <v>0</v>
      </c>
      <c r="DP130" s="3">
        <f t="shared" si="19"/>
        <v>0</v>
      </c>
      <c r="DQ130" s="3">
        <f t="shared" si="15"/>
        <v>0</v>
      </c>
      <c r="DR130" s="3">
        <f t="shared" si="15"/>
        <v>0</v>
      </c>
      <c r="DS130" s="3">
        <f t="shared" si="15"/>
        <v>0</v>
      </c>
      <c r="DT130" s="3">
        <f t="shared" si="15"/>
        <v>0</v>
      </c>
      <c r="DU130" s="3">
        <f t="shared" si="15"/>
        <v>0</v>
      </c>
      <c r="DV130" s="3"/>
    </row>
    <row r="131" spans="1:126">
      <c r="A131" s="1" t="s">
        <v>185</v>
      </c>
      <c r="B131" s="1">
        <v>9032</v>
      </c>
      <c r="C131" s="1">
        <v>10448</v>
      </c>
      <c r="D131" s="1">
        <v>10778</v>
      </c>
      <c r="E131" s="1">
        <v>9415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3">
        <f>P131/B131*BG2+Z131/C131*BH2+AJ131/D131*BI2+AT131/E131*BJ2</f>
        <v>0</v>
      </c>
      <c r="BE131" s="13">
        <f>Q131/B131*BG2+AA131/C131*BH2+AK131/D131*BI2+AU131/E131*BJ2</f>
        <v>0</v>
      </c>
      <c r="BF131" s="13">
        <f>R131/B131*BG2+AB131/C131*BH2+AL131/D131*BI2+AV131/E131*BJ2</f>
        <v>0</v>
      </c>
      <c r="BG131" s="13">
        <f>S131/B131*BG2+AC131/C131*BH2+AM131/D131*BI2+AW131/E131*BJ2</f>
        <v>0</v>
      </c>
      <c r="BH131" s="13">
        <f>T131/B131*BG2+AD131/C131*BH2+AN131/D131*BI2+AX131/E131*BJ2</f>
        <v>0</v>
      </c>
      <c r="BI131" s="13">
        <f>U131/B131*BG2+AE131/C131*BH2+AO131/D131*BI2+AY131/E131*BJ2</f>
        <v>0</v>
      </c>
      <c r="BJ131" s="13">
        <f>V131/B131*BG2+AF131/C131*BH2+AP131/D131*BI2+AZ131/E131*BJ2</f>
        <v>0</v>
      </c>
      <c r="BK131" s="13">
        <f>W131/B131*BG2+AG131/C131*BH2+AQ131/D131*BI2+BA131/E131*BJ2</f>
        <v>0</v>
      </c>
      <c r="BL131" s="13">
        <f>X131/B131*BG2+AH131/C131*BH2+AR131/D131*BI2+BB131/E131*BJ2</f>
        <v>0</v>
      </c>
      <c r="BM131" s="13">
        <f>Y131/B131*BG2+AI131/C131*BH2+AS131/D131*BI2+BC131/E131*BJ2</f>
        <v>0</v>
      </c>
      <c r="BN131" s="3">
        <f>SUM(BD131,F3*BD3*1)/(BD6+BD4)+BD5*ABS(BD131*BD2-F3*BD4)/(BD6+BD4)</f>
        <v>0</v>
      </c>
      <c r="BO131" s="3">
        <f>SUM(BE131,G3*BD3*1)/(BD6+BD4)+BD5*ABS(BE131*BD2-G3*BD4)/(BD6+BD4)</f>
        <v>0</v>
      </c>
      <c r="BP131" s="3">
        <f>SUM(BF131,H3*BD3*1)/(BD6+BD4)+BD5*ABS(BF131*BD2-H3*BD4)/(BD6+BD4)</f>
        <v>0</v>
      </c>
      <c r="BQ131" s="3">
        <f>SUM(BG131,I3*BD3*1)/(BD6+BD4)+BD5*ABS(BG131*BD2-I3*BD4)/(BD6+BD4)</f>
        <v>0</v>
      </c>
      <c r="BR131" s="3">
        <f>SUM(BH131,J3*BD3*1)/(BD6+BD4)+BD5*ABS(BH131*BD2-J3*BD4)/(BD6+BD4)</f>
        <v>0</v>
      </c>
      <c r="BS131" s="3">
        <f>SUM(BI131,K3*BD3*1)/(BD6+BD4)+BD5*ABS(BI131*BD2-K3*BD4)/(BD6+BD4)</f>
        <v>0</v>
      </c>
      <c r="BT131" s="3">
        <f>SUM(BJ131,L3*BD3*1)/(BD6+BD4)+BD5*ABS(BJ131*BD2-L3*BD4)/(BD6+BD4)</f>
        <v>0</v>
      </c>
      <c r="BU131" s="3">
        <f>SUM(BK131,M3*BD3*1)/(BD6+BD4)+BD5*ABS(BK131*BD2-M3*BD4)/(BD6+BD4)</f>
        <v>0</v>
      </c>
      <c r="BV131" s="3">
        <f>SUM(BL131,N3*BD3*1)/(BD6+BD4)+BD5*ABS(BL131*BD2-N3*BD4)/(BD6+BD4)</f>
        <v>0</v>
      </c>
      <c r="BW131" s="3">
        <f>SUM(BM131,O3*BD3*1)/(BD6+BD4)+BD5*ABS(BM131*BD2-O3*BD4)/(BD6+BD4)</f>
        <v>0</v>
      </c>
      <c r="BX131" s="14">
        <f>(P3-P131)/(B3-B131)*BG2+(Z3-Z131)/(C3-C131)*BH2+(AJ3-AJ131)/(D3-D131)*BI2+(AT3-AT131)/(E3-E131)*BJ2</f>
        <v>3.360116556070699E-2</v>
      </c>
      <c r="BY131" s="14">
        <f>(Q3-Q131)/(B3-B131)*BG2+(AA3-AA131)/(C3-C131)*BH2+(AK3-AK131)/(D3-D131)*BI2+(AU3-AU131)/(E3-E131)*BJ2</f>
        <v>4.3118135034771327E-2</v>
      </c>
      <c r="BZ131" s="14">
        <f>(R3-R131)/(B3-B131)*BG2+(AB3-AB131)/(C3-C131)*BH2+(AL3-AL131)/(D3-D131)*BI2+(AV3-AV131)/(E3-E131)*BJ2</f>
        <v>2.7979727965992077E-2</v>
      </c>
      <c r="CA131" s="14">
        <f>(S3-S131)/(B3-B131)*BG2+(AC3-AC131)/(C3-C131)*BH2+(AM3-AM131)/(D3-D131)*BI2+(AW3-AW131)/(E3-E131)*BJ2</f>
        <v>2.03770643945584E-2</v>
      </c>
      <c r="CB131" s="14">
        <f>(T3-T131)/(B3-B131)*BG2+(AD3-AD131)/(C3-C131)*BH2+(AN3-AN131)/(D3-D131)*BI2+(AX3-AX131)/(E3-E131)*BJ2</f>
        <v>2.647758964677634E-2</v>
      </c>
      <c r="CC131" s="14">
        <f>(U3-U131)/(B3-B131)*BG2+(AE3-AE131)/(C3-C131)*BH2+(AO3-AO131)/(D3-D131)*BI2+(AY3-AY131)/(E3-E131)*BJ2</f>
        <v>1.9396340778632993E-2</v>
      </c>
      <c r="CD131" s="14">
        <f>(V3-V131)/(B3-B131)*BG2+(AF3-AF131)/(C3-C131)*BH2+(AP3-AP131)/(D3-D131)*BI2+(AZ3-AZ131)/(E3-E131)*BJ2</f>
        <v>1.9431258221295614E-2</v>
      </c>
      <c r="CE131" s="14">
        <f>(W3-W131)/(B3-B131)*BG2+(AG3-AG131)/(C3-C131)*BH2+(AQ3-AQ131)/(D3-D131)*BI2+(BA3-BA131)/(E3-E131)*BJ2</f>
        <v>3.7349470175739433E-2</v>
      </c>
      <c r="CF131" s="14">
        <f>(X3-X131)/(B3-B131)*BG2+(AH3-AH131)/(C3-C131)*BH2+(AR3-AR131)/(D3-D131)*BI2+(BB3-BB131)/(E3-E131)*BJ2</f>
        <v>1.7754089465772532E-2</v>
      </c>
      <c r="CG131" s="14">
        <f>(Y3-Y131)/(B3-B131)*BG2+(AI3-AI131)/(C3-C131)*BH2+(AS3-AS131)/(D3-D131)*BI2+(BC3-BC131)/(E3-E131)*BJ2</f>
        <v>4.4555561171136265E-2</v>
      </c>
      <c r="CH131" s="13">
        <f t="shared" si="16"/>
        <v>0</v>
      </c>
      <c r="CI131" s="13">
        <f t="shared" si="16"/>
        <v>0</v>
      </c>
      <c r="CJ131" s="13">
        <f t="shared" si="16"/>
        <v>0</v>
      </c>
      <c r="CK131" s="13">
        <f t="shared" si="16"/>
        <v>0</v>
      </c>
      <c r="CL131" s="13">
        <f t="shared" si="16"/>
        <v>0</v>
      </c>
      <c r="CM131" s="13">
        <f t="shared" si="12"/>
        <v>0</v>
      </c>
      <c r="CN131" s="13">
        <f t="shared" si="12"/>
        <v>0</v>
      </c>
      <c r="CO131" s="13">
        <f t="shared" si="12"/>
        <v>0</v>
      </c>
      <c r="CP131" s="13">
        <f t="shared" si="12"/>
        <v>0</v>
      </c>
      <c r="CQ131" s="13">
        <f t="shared" si="12"/>
        <v>0</v>
      </c>
      <c r="CR131" s="14">
        <f t="shared" si="17"/>
        <v>0</v>
      </c>
      <c r="CS131" s="14">
        <f t="shared" si="17"/>
        <v>0</v>
      </c>
      <c r="CT131" s="14">
        <f t="shared" si="17"/>
        <v>0</v>
      </c>
      <c r="CU131" s="14">
        <f t="shared" si="17"/>
        <v>0</v>
      </c>
      <c r="CV131" s="14">
        <f t="shared" si="17"/>
        <v>0</v>
      </c>
      <c r="CW131" s="14">
        <f t="shared" si="13"/>
        <v>0</v>
      </c>
      <c r="CX131" s="14">
        <f t="shared" si="13"/>
        <v>0</v>
      </c>
      <c r="CY131" s="14">
        <f t="shared" si="13"/>
        <v>0</v>
      </c>
      <c r="CZ131" s="14">
        <f t="shared" si="13"/>
        <v>0</v>
      </c>
      <c r="DA131" s="14">
        <f t="shared" si="13"/>
        <v>0</v>
      </c>
      <c r="DB131" s="4">
        <f t="shared" si="18"/>
        <v>0</v>
      </c>
      <c r="DC131" s="4">
        <f t="shared" si="18"/>
        <v>0</v>
      </c>
      <c r="DD131" s="4">
        <f t="shared" si="18"/>
        <v>0</v>
      </c>
      <c r="DE131" s="4">
        <f t="shared" si="18"/>
        <v>0</v>
      </c>
      <c r="DF131" s="4">
        <f t="shared" si="18"/>
        <v>0</v>
      </c>
      <c r="DG131" s="4">
        <f t="shared" si="14"/>
        <v>0</v>
      </c>
      <c r="DH131" s="4">
        <f t="shared" si="14"/>
        <v>0</v>
      </c>
      <c r="DI131" s="4">
        <f t="shared" si="14"/>
        <v>0</v>
      </c>
      <c r="DJ131" s="4">
        <f t="shared" si="14"/>
        <v>0</v>
      </c>
      <c r="DK131" s="4">
        <f t="shared" si="14"/>
        <v>0</v>
      </c>
      <c r="DL131" s="3">
        <f t="shared" si="19"/>
        <v>0</v>
      </c>
      <c r="DM131" s="3">
        <f t="shared" si="19"/>
        <v>0</v>
      </c>
      <c r="DN131" s="3">
        <f t="shared" si="19"/>
        <v>0</v>
      </c>
      <c r="DO131" s="3">
        <f t="shared" si="19"/>
        <v>0</v>
      </c>
      <c r="DP131" s="3">
        <f t="shared" si="19"/>
        <v>0</v>
      </c>
      <c r="DQ131" s="3">
        <f t="shared" si="15"/>
        <v>0</v>
      </c>
      <c r="DR131" s="3">
        <f t="shared" si="15"/>
        <v>0</v>
      </c>
      <c r="DS131" s="3">
        <f t="shared" si="15"/>
        <v>0</v>
      </c>
      <c r="DT131" s="3">
        <f t="shared" si="15"/>
        <v>0</v>
      </c>
      <c r="DU131" s="3">
        <f t="shared" si="15"/>
        <v>0</v>
      </c>
      <c r="DV131" s="3"/>
    </row>
    <row r="132" spans="1:126">
      <c r="A132" s="1" t="s">
        <v>186</v>
      </c>
      <c r="B132" s="1">
        <v>8987</v>
      </c>
      <c r="C132" s="1">
        <v>9254</v>
      </c>
      <c r="D132" s="1">
        <v>9553</v>
      </c>
      <c r="E132" s="1">
        <v>8216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3">
        <f>P132/B132*BG2+Z132/C132*BH2+AJ132/D132*BI2+AT132/E132*BJ2</f>
        <v>0</v>
      </c>
      <c r="BE132" s="13">
        <f>Q132/B132*BG2+AA132/C132*BH2+AK132/D132*BI2+AU132/E132*BJ2</f>
        <v>0</v>
      </c>
      <c r="BF132" s="13">
        <f>R132/B132*BG2+AB132/C132*BH2+AL132/D132*BI2+AV132/E132*BJ2</f>
        <v>0</v>
      </c>
      <c r="BG132" s="13">
        <f>S132/B132*BG2+AC132/C132*BH2+AM132/D132*BI2+AW132/E132*BJ2</f>
        <v>0</v>
      </c>
      <c r="BH132" s="13">
        <f>T132/B132*BG2+AD132/C132*BH2+AN132/D132*BI2+AX132/E132*BJ2</f>
        <v>0</v>
      </c>
      <c r="BI132" s="13">
        <f>U132/B132*BG2+AE132/C132*BH2+AO132/D132*BI2+AY132/E132*BJ2</f>
        <v>0</v>
      </c>
      <c r="BJ132" s="13">
        <f>V132/B132*BG2+AF132/C132*BH2+AP132/D132*BI2+AZ132/E132*BJ2</f>
        <v>0</v>
      </c>
      <c r="BK132" s="13">
        <f>W132/B132*BG2+AG132/C132*BH2+AQ132/D132*BI2+BA132/E132*BJ2</f>
        <v>0</v>
      </c>
      <c r="BL132" s="13">
        <f>X132/B132*BG2+AH132/C132*BH2+AR132/D132*BI2+BB132/E132*BJ2</f>
        <v>0</v>
      </c>
      <c r="BM132" s="13">
        <f>Y132/B132*BG2+AI132/C132*BH2+AS132/D132*BI2+BC132/E132*BJ2</f>
        <v>0</v>
      </c>
      <c r="BN132" s="3">
        <f>SUM(BD132,F3*BD3*1)/(BD6+BD4)+BD5*ABS(BD132*BD2-F3*BD4)/(BD6+BD4)</f>
        <v>0</v>
      </c>
      <c r="BO132" s="3">
        <f>SUM(BE132,G3*BD3*1)/(BD6+BD4)+BD5*ABS(BE132*BD2-G3*BD4)/(BD6+BD4)</f>
        <v>0</v>
      </c>
      <c r="BP132" s="3">
        <f>SUM(BF132,H3*BD3*1)/(BD6+BD4)+BD5*ABS(BF132*BD2-H3*BD4)/(BD6+BD4)</f>
        <v>0</v>
      </c>
      <c r="BQ132" s="3">
        <f>SUM(BG132,I3*BD3*1)/(BD6+BD4)+BD5*ABS(BG132*BD2-I3*BD4)/(BD6+BD4)</f>
        <v>0</v>
      </c>
      <c r="BR132" s="3">
        <f>SUM(BH132,J3*BD3*1)/(BD6+BD4)+BD5*ABS(BH132*BD2-J3*BD4)/(BD6+BD4)</f>
        <v>0</v>
      </c>
      <c r="BS132" s="3">
        <f>SUM(BI132,K3*BD3*1)/(BD6+BD4)+BD5*ABS(BI132*BD2-K3*BD4)/(BD6+BD4)</f>
        <v>0</v>
      </c>
      <c r="BT132" s="3">
        <f>SUM(BJ132,L3*BD3*1)/(BD6+BD4)+BD5*ABS(BJ132*BD2-L3*BD4)/(BD6+BD4)</f>
        <v>0</v>
      </c>
      <c r="BU132" s="3">
        <f>SUM(BK132,M3*BD3*1)/(BD6+BD4)+BD5*ABS(BK132*BD2-M3*BD4)/(BD6+BD4)</f>
        <v>0</v>
      </c>
      <c r="BV132" s="3">
        <f>SUM(BL132,N3*BD3*1)/(BD6+BD4)+BD5*ABS(BL132*BD2-N3*BD4)/(BD6+BD4)</f>
        <v>0</v>
      </c>
      <c r="BW132" s="3">
        <f>SUM(BM132,O3*BD3*1)/(BD6+BD4)+BD5*ABS(BM132*BD2-O3*BD4)/(BD6+BD4)</f>
        <v>0</v>
      </c>
      <c r="BX132" s="14">
        <f>(P3-P132)/(B3-B132)*BG2+(Z3-Z132)/(C3-C132)*BH2+(AJ3-AJ132)/(D3-D132)*BI2+(AT3-AT132)/(E3-E132)*BJ2</f>
        <v>3.358673622119971E-2</v>
      </c>
      <c r="BY132" s="14">
        <f>(Q3-Q132)/(B3-B132)*BG2+(AA3-AA132)/(C3-C132)*BH2+(AK3-AK132)/(D3-D132)*BI2+(AU3-AU132)/(E3-E132)*BJ2</f>
        <v>4.3099318195586052E-2</v>
      </c>
      <c r="BZ132" s="14">
        <f>(R3-R132)/(B3-B132)*BG2+(AB3-AB132)/(C3-C132)*BH2+(AL3-AL132)/(D3-D132)*BI2+(AV3-AV132)/(E3-E132)*BJ2</f>
        <v>2.796784796496397E-2</v>
      </c>
      <c r="CA132" s="14">
        <f>(S3-S132)/(B3-B132)*BG2+(AC3-AC132)/(C3-C132)*BH2+(AM3-AM132)/(D3-D132)*BI2+(AW3-AW132)/(E3-E132)*BJ2</f>
        <v>2.0368483190034318E-2</v>
      </c>
      <c r="CB132" s="14">
        <f>(T3-T132)/(B3-B132)*BG2+(AD3-AD132)/(C3-C132)*BH2+(AN3-AN132)/(D3-D132)*BI2+(AX3-AX132)/(E3-E132)*BJ2</f>
        <v>2.6466076670066847E-2</v>
      </c>
      <c r="CC132" s="14">
        <f>(U3-U132)/(B3-B132)*BG2+(AE3-AE132)/(C3-C132)*BH2+(AO3-AO132)/(D3-D132)*BI2+(AY3-AY132)/(E3-E132)*BJ2</f>
        <v>1.938812014854702E-2</v>
      </c>
      <c r="CD132" s="14">
        <f>(V3-V132)/(B3-B132)*BG2+(AF3-AF132)/(C3-C132)*BH2+(AP3-AP132)/(D3-D132)*BI2+(AZ3-AZ132)/(E3-E132)*BJ2</f>
        <v>1.9423052186628417E-2</v>
      </c>
      <c r="CE132" s="14">
        <f>(W3-W132)/(B3-B132)*BG2+(AG3-AG132)/(C3-C132)*BH2+(AQ3-AQ132)/(D3-D132)*BI2+(BA3-BA132)/(E3-E132)*BJ2</f>
        <v>3.733268312528451E-2</v>
      </c>
      <c r="CF132" s="14">
        <f>(X3-X132)/(B3-B132)*BG2+(AH3-AH132)/(C3-C132)*BH2+(AR3-AR132)/(D3-D132)*BI2+(BB3-BB132)/(E3-E132)*BJ2</f>
        <v>1.7746467619969428E-2</v>
      </c>
      <c r="CG132" s="14">
        <f>(Y3-Y132)/(B3-B132)*BG2+(AI3-AI132)/(C3-C132)*BH2+(AS3-AS132)/(D3-D132)*BI2+(BC3-BC132)/(E3-E132)*BJ2</f>
        <v>4.4536512862435484E-2</v>
      </c>
      <c r="CH132" s="13">
        <f t="shared" si="16"/>
        <v>0</v>
      </c>
      <c r="CI132" s="13">
        <f t="shared" si="16"/>
        <v>0</v>
      </c>
      <c r="CJ132" s="13">
        <f t="shared" si="16"/>
        <v>0</v>
      </c>
      <c r="CK132" s="13">
        <f t="shared" si="16"/>
        <v>0</v>
      </c>
      <c r="CL132" s="13">
        <f t="shared" si="16"/>
        <v>0</v>
      </c>
      <c r="CM132" s="13">
        <f t="shared" si="12"/>
        <v>0</v>
      </c>
      <c r="CN132" s="13">
        <f t="shared" si="12"/>
        <v>0</v>
      </c>
      <c r="CO132" s="13">
        <f t="shared" si="12"/>
        <v>0</v>
      </c>
      <c r="CP132" s="13">
        <f t="shared" si="12"/>
        <v>0</v>
      </c>
      <c r="CQ132" s="13">
        <f t="shared" si="12"/>
        <v>0</v>
      </c>
      <c r="CR132" s="14">
        <f t="shared" si="17"/>
        <v>0</v>
      </c>
      <c r="CS132" s="14">
        <f t="shared" si="17"/>
        <v>0</v>
      </c>
      <c r="CT132" s="14">
        <f t="shared" si="17"/>
        <v>0</v>
      </c>
      <c r="CU132" s="14">
        <f t="shared" si="17"/>
        <v>0</v>
      </c>
      <c r="CV132" s="14">
        <f t="shared" si="17"/>
        <v>0</v>
      </c>
      <c r="CW132" s="14">
        <f t="shared" si="13"/>
        <v>0</v>
      </c>
      <c r="CX132" s="14">
        <f t="shared" si="13"/>
        <v>0</v>
      </c>
      <c r="CY132" s="14">
        <f t="shared" si="13"/>
        <v>0</v>
      </c>
      <c r="CZ132" s="14">
        <f t="shared" si="13"/>
        <v>0</v>
      </c>
      <c r="DA132" s="14">
        <f t="shared" si="13"/>
        <v>0</v>
      </c>
      <c r="DB132" s="4">
        <f t="shared" si="18"/>
        <v>0</v>
      </c>
      <c r="DC132" s="4">
        <f t="shared" si="18"/>
        <v>0</v>
      </c>
      <c r="DD132" s="4">
        <f t="shared" si="18"/>
        <v>0</v>
      </c>
      <c r="DE132" s="4">
        <f t="shared" si="18"/>
        <v>0</v>
      </c>
      <c r="DF132" s="4">
        <f t="shared" si="18"/>
        <v>0</v>
      </c>
      <c r="DG132" s="4">
        <f t="shared" si="14"/>
        <v>0</v>
      </c>
      <c r="DH132" s="4">
        <f t="shared" si="14"/>
        <v>0</v>
      </c>
      <c r="DI132" s="4">
        <f t="shared" si="14"/>
        <v>0</v>
      </c>
      <c r="DJ132" s="4">
        <f t="shared" si="14"/>
        <v>0</v>
      </c>
      <c r="DK132" s="4">
        <f t="shared" si="14"/>
        <v>0</v>
      </c>
      <c r="DL132" s="3">
        <f t="shared" si="19"/>
        <v>0</v>
      </c>
      <c r="DM132" s="3">
        <f t="shared" si="19"/>
        <v>0</v>
      </c>
      <c r="DN132" s="3">
        <f t="shared" si="19"/>
        <v>0</v>
      </c>
      <c r="DO132" s="3">
        <f t="shared" si="19"/>
        <v>0</v>
      </c>
      <c r="DP132" s="3">
        <f t="shared" si="19"/>
        <v>0</v>
      </c>
      <c r="DQ132" s="3">
        <f t="shared" si="15"/>
        <v>0</v>
      </c>
      <c r="DR132" s="3">
        <f t="shared" si="15"/>
        <v>0</v>
      </c>
      <c r="DS132" s="3">
        <f t="shared" si="15"/>
        <v>0</v>
      </c>
      <c r="DT132" s="3">
        <f t="shared" si="15"/>
        <v>0</v>
      </c>
      <c r="DU132" s="3">
        <f t="shared" si="15"/>
        <v>0</v>
      </c>
      <c r="DV132" s="3"/>
    </row>
    <row r="133" spans="1:126">
      <c r="A133" s="1" t="s">
        <v>187</v>
      </c>
      <c r="B133" s="1">
        <v>8810</v>
      </c>
      <c r="C133" s="1">
        <v>9913</v>
      </c>
      <c r="D133" s="1">
        <v>10145</v>
      </c>
      <c r="E133" s="1">
        <v>9521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3">
        <f>P133/B133*BG2+Z133/C133*BH2+AJ133/D133*BI2+AT133/E133*BJ2</f>
        <v>0</v>
      </c>
      <c r="BE133" s="13">
        <f>Q133/B133*BG2+AA133/C133*BH2+AK133/D133*BI2+AU133/E133*BJ2</f>
        <v>0</v>
      </c>
      <c r="BF133" s="13">
        <f>R133/B133*BG2+AB133/C133*BH2+AL133/D133*BI2+AV133/E133*BJ2</f>
        <v>0</v>
      </c>
      <c r="BG133" s="13">
        <f>S133/B133*BG2+AC133/C133*BH2+AM133/D133*BI2+AW133/E133*BJ2</f>
        <v>0</v>
      </c>
      <c r="BH133" s="13">
        <f>T133/B133*BG2+AD133/C133*BH2+AN133/D133*BI2+AX133/E133*BJ2</f>
        <v>0</v>
      </c>
      <c r="BI133" s="13">
        <f>U133/B133*BG2+AE133/C133*BH2+AO133/D133*BI2+AY133/E133*BJ2</f>
        <v>0</v>
      </c>
      <c r="BJ133" s="13">
        <f>V133/B133*BG2+AF133/C133*BH2+AP133/D133*BI2+AZ133/E133*BJ2</f>
        <v>0</v>
      </c>
      <c r="BK133" s="13">
        <f>W133/B133*BG2+AG133/C133*BH2+AQ133/D133*BI2+BA133/E133*BJ2</f>
        <v>0</v>
      </c>
      <c r="BL133" s="13">
        <f>X133/B133*BG2+AH133/C133*BH2+AR133/D133*BI2+BB133/E133*BJ2</f>
        <v>0</v>
      </c>
      <c r="BM133" s="13">
        <f>Y133/B133*BG2+AI133/C133*BH2+AS133/D133*BI2+BC133/E133*BJ2</f>
        <v>0</v>
      </c>
      <c r="BN133" s="3">
        <f>SUM(BD133,F3*BD3*1)/(BD6+BD4)+BD5*ABS(BD133*BD2-F3*BD4)/(BD6+BD4)</f>
        <v>0</v>
      </c>
      <c r="BO133" s="3">
        <f>SUM(BE133,G3*BD3*1)/(BD6+BD4)+BD5*ABS(BE133*BD2-G3*BD4)/(BD6+BD4)</f>
        <v>0</v>
      </c>
      <c r="BP133" s="3">
        <f>SUM(BF133,H3*BD3*1)/(BD6+BD4)+BD5*ABS(BF133*BD2-H3*BD4)/(BD6+BD4)</f>
        <v>0</v>
      </c>
      <c r="BQ133" s="3">
        <f>SUM(BG133,I3*BD3*1)/(BD6+BD4)+BD5*ABS(BG133*BD2-I3*BD4)/(BD6+BD4)</f>
        <v>0</v>
      </c>
      <c r="BR133" s="3">
        <f>SUM(BH133,J3*BD3*1)/(BD6+BD4)+BD5*ABS(BH133*BD2-J3*BD4)/(BD6+BD4)</f>
        <v>0</v>
      </c>
      <c r="BS133" s="3">
        <f>SUM(BI133,K3*BD3*1)/(BD6+BD4)+BD5*ABS(BI133*BD2-K3*BD4)/(BD6+BD4)</f>
        <v>0</v>
      </c>
      <c r="BT133" s="3">
        <f>SUM(BJ133,L3*BD3*1)/(BD6+BD4)+BD5*ABS(BJ133*BD2-L3*BD4)/(BD6+BD4)</f>
        <v>0</v>
      </c>
      <c r="BU133" s="3">
        <f>SUM(BK133,M3*BD3*1)/(BD6+BD4)+BD5*ABS(BK133*BD2-M3*BD4)/(BD6+BD4)</f>
        <v>0</v>
      </c>
      <c r="BV133" s="3">
        <f>SUM(BL133,N3*BD3*1)/(BD6+BD4)+BD5*ABS(BL133*BD2-N3*BD4)/(BD6+BD4)</f>
        <v>0</v>
      </c>
      <c r="BW133" s="3">
        <f>SUM(BM133,O3*BD3*1)/(BD6+BD4)+BD5*ABS(BM133*BD2-O3*BD4)/(BD6+BD4)</f>
        <v>0</v>
      </c>
      <c r="BX133" s="14">
        <f>(P3-P133)/(B3-B133)*BG2+(Z3-Z133)/(C3-C133)*BH2+(AJ3-AJ133)/(D3-D133)*BI2+(AT3-AT133)/(E3-E133)*BJ2</f>
        <v>3.3596835153981604E-2</v>
      </c>
      <c r="BY133" s="14">
        <f>(Q3-Q133)/(B3-B133)*BG2+(AA3-AA133)/(C3-C133)*BH2+(AK3-AK133)/(D3-D133)*BI2+(AU3-AU133)/(E3-E133)*BJ2</f>
        <v>4.3112867628548726E-2</v>
      </c>
      <c r="BZ133" s="14">
        <f>(R3-R133)/(B3-B133)*BG2+(AB3-AB133)/(C3-C133)*BH2+(AL3-AL133)/(D3-D133)*BI2+(AV3-AV133)/(E3-E133)*BJ2</f>
        <v>2.7976041105239713E-2</v>
      </c>
      <c r="CA133" s="14">
        <f>(S3-S133)/(B3-B133)*BG2+(AC3-AC133)/(C3-C133)*BH2+(AM3-AM133)/(D3-D133)*BI2+(AW3-AW133)/(E3-E133)*BJ2</f>
        <v>2.0374601270487992E-2</v>
      </c>
      <c r="CB133" s="14">
        <f>(T3-T133)/(B3-B133)*BG2+(AD3-AD133)/(C3-C133)*BH2+(AN3-AN133)/(D3-D133)*BI2+(AX3-AX133)/(E3-E133)*BJ2</f>
        <v>2.6474030626678434E-2</v>
      </c>
      <c r="CC133" s="14">
        <f>(U3-U133)/(B3-B133)*BG2+(AE3-AE133)/(C3-C133)*BH2+(AO3-AO133)/(D3-D133)*BI2+(AY3-AY133)/(E3-E133)*BJ2</f>
        <v>1.9393622912112388E-2</v>
      </c>
      <c r="CD133" s="14">
        <f>(V3-V133)/(B3-B133)*BG2+(AF3-AF133)/(C3-C133)*BH2+(AP3-AP133)/(D3-D133)*BI2+(AZ3-AZ133)/(E3-E133)*BJ2</f>
        <v>1.9428697269704105E-2</v>
      </c>
      <c r="CE133" s="14">
        <f>(W3-W133)/(B3-B133)*BG2+(AG3-AG133)/(C3-C133)*BH2+(AQ3-AQ133)/(D3-D133)*BI2+(BA3-BA133)/(E3-E133)*BJ2</f>
        <v>3.7345132078271503E-2</v>
      </c>
      <c r="CF133" s="14">
        <f>(X3-X133)/(B3-B133)*BG2+(AH3-AH133)/(C3-C133)*BH2+(AR3-AR133)/(D3-D133)*BI2+(BB3-BB133)/(E3-E133)*BJ2</f>
        <v>1.7751773041621673E-2</v>
      </c>
      <c r="CG133" s="14">
        <f>(Y3-Y133)/(B3-B133)*BG2+(AI3-AI133)/(C3-C133)*BH2+(AS3-AS133)/(D3-D133)*BI2+(BC3-BC133)/(E3-E133)*BJ2</f>
        <v>4.4549165783283544E-2</v>
      </c>
      <c r="CH133" s="13">
        <f t="shared" si="16"/>
        <v>0</v>
      </c>
      <c r="CI133" s="13">
        <f t="shared" si="16"/>
        <v>0</v>
      </c>
      <c r="CJ133" s="13">
        <f t="shared" si="16"/>
        <v>0</v>
      </c>
      <c r="CK133" s="13">
        <f t="shared" si="16"/>
        <v>0</v>
      </c>
      <c r="CL133" s="13">
        <f t="shared" si="16"/>
        <v>0</v>
      </c>
      <c r="CM133" s="13">
        <f t="shared" si="12"/>
        <v>0</v>
      </c>
      <c r="CN133" s="13">
        <f t="shared" si="12"/>
        <v>0</v>
      </c>
      <c r="CO133" s="13">
        <f t="shared" si="12"/>
        <v>0</v>
      </c>
      <c r="CP133" s="13">
        <f t="shared" si="12"/>
        <v>0</v>
      </c>
      <c r="CQ133" s="13">
        <f t="shared" si="12"/>
        <v>0</v>
      </c>
      <c r="CR133" s="14">
        <f t="shared" si="17"/>
        <v>0</v>
      </c>
      <c r="CS133" s="14">
        <f t="shared" si="17"/>
        <v>0</v>
      </c>
      <c r="CT133" s="14">
        <f t="shared" si="17"/>
        <v>0</v>
      </c>
      <c r="CU133" s="14">
        <f t="shared" si="17"/>
        <v>0</v>
      </c>
      <c r="CV133" s="14">
        <f t="shared" si="17"/>
        <v>0</v>
      </c>
      <c r="CW133" s="14">
        <f t="shared" si="13"/>
        <v>0</v>
      </c>
      <c r="CX133" s="14">
        <f t="shared" si="13"/>
        <v>0</v>
      </c>
      <c r="CY133" s="14">
        <f t="shared" si="13"/>
        <v>0</v>
      </c>
      <c r="CZ133" s="14">
        <f t="shared" si="13"/>
        <v>0</v>
      </c>
      <c r="DA133" s="14">
        <f t="shared" si="13"/>
        <v>0</v>
      </c>
      <c r="DB133" s="4">
        <f t="shared" si="18"/>
        <v>0</v>
      </c>
      <c r="DC133" s="4">
        <f t="shared" si="18"/>
        <v>0</v>
      </c>
      <c r="DD133" s="4">
        <f t="shared" si="18"/>
        <v>0</v>
      </c>
      <c r="DE133" s="4">
        <f t="shared" si="18"/>
        <v>0</v>
      </c>
      <c r="DF133" s="4">
        <f t="shared" si="18"/>
        <v>0</v>
      </c>
      <c r="DG133" s="4">
        <f t="shared" si="14"/>
        <v>0</v>
      </c>
      <c r="DH133" s="4">
        <f t="shared" si="14"/>
        <v>0</v>
      </c>
      <c r="DI133" s="4">
        <f t="shared" si="14"/>
        <v>0</v>
      </c>
      <c r="DJ133" s="4">
        <f t="shared" si="14"/>
        <v>0</v>
      </c>
      <c r="DK133" s="4">
        <f t="shared" si="14"/>
        <v>0</v>
      </c>
      <c r="DL133" s="3">
        <f t="shared" si="19"/>
        <v>0</v>
      </c>
      <c r="DM133" s="3">
        <f t="shared" si="19"/>
        <v>0</v>
      </c>
      <c r="DN133" s="3">
        <f t="shared" si="19"/>
        <v>0</v>
      </c>
      <c r="DO133" s="3">
        <f t="shared" si="19"/>
        <v>0</v>
      </c>
      <c r="DP133" s="3">
        <f t="shared" si="19"/>
        <v>0</v>
      </c>
      <c r="DQ133" s="3">
        <f t="shared" si="15"/>
        <v>0</v>
      </c>
      <c r="DR133" s="3">
        <f t="shared" si="15"/>
        <v>0</v>
      </c>
      <c r="DS133" s="3">
        <f t="shared" si="15"/>
        <v>0</v>
      </c>
      <c r="DT133" s="3">
        <f t="shared" si="15"/>
        <v>0</v>
      </c>
      <c r="DU133" s="3">
        <f t="shared" si="15"/>
        <v>0</v>
      </c>
      <c r="DV133" s="3"/>
    </row>
    <row r="134" spans="1:126">
      <c r="A134" s="1" t="s">
        <v>188</v>
      </c>
      <c r="B134" s="1">
        <v>8741</v>
      </c>
      <c r="C134" s="1">
        <v>10420</v>
      </c>
      <c r="D134" s="1">
        <v>11731</v>
      </c>
      <c r="E134" s="1">
        <v>9702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3">
        <f>P134/B134*BG2+Z134/C134*BH2+AJ134/D134*BI2+AT134/E134*BJ2</f>
        <v>0</v>
      </c>
      <c r="BE134" s="13">
        <f>Q134/B134*BG2+AA134/C134*BH2+AK134/D134*BI2+AU134/E134*BJ2</f>
        <v>0</v>
      </c>
      <c r="BF134" s="13">
        <f>R134/B134*BG2+AB134/C134*BH2+AL134/D134*BI2+AV134/E134*BJ2</f>
        <v>0</v>
      </c>
      <c r="BG134" s="13">
        <f>S134/B134*BG2+AC134/C134*BH2+AM134/D134*BI2+AW134/E134*BJ2</f>
        <v>0</v>
      </c>
      <c r="BH134" s="13">
        <f>T134/B134*BG2+AD134/C134*BH2+AN134/D134*BI2+AX134/E134*BJ2</f>
        <v>0</v>
      </c>
      <c r="BI134" s="13">
        <f>U134/B134*BG2+AE134/C134*BH2+AO134/D134*BI2+AY134/E134*BJ2</f>
        <v>0</v>
      </c>
      <c r="BJ134" s="13">
        <f>V134/B134*BG2+AF134/C134*BH2+AP134/D134*BI2+AZ134/E134*BJ2</f>
        <v>0</v>
      </c>
      <c r="BK134" s="13">
        <f>W134/B134*BG2+AG134/C134*BH2+AQ134/D134*BI2+BA134/E134*BJ2</f>
        <v>0</v>
      </c>
      <c r="BL134" s="13">
        <f>X134/B134*BG2+AH134/C134*BH2+AR134/D134*BI2+BB134/E134*BJ2</f>
        <v>0</v>
      </c>
      <c r="BM134" s="13">
        <f>Y134/B134*BG2+AI134/C134*BH2+AS134/D134*BI2+BC134/E134*BJ2</f>
        <v>0</v>
      </c>
      <c r="BN134" s="3">
        <f>SUM(BD134,F3*BD3*1)/(BD6+BD4)+BD5*ABS(BD134*BD2-F3*BD4)/(BD6+BD4)</f>
        <v>0</v>
      </c>
      <c r="BO134" s="3">
        <f>SUM(BE134,G3*BD3*1)/(BD6+BD4)+BD5*ABS(BE134*BD2-G3*BD4)/(BD6+BD4)</f>
        <v>0</v>
      </c>
      <c r="BP134" s="3">
        <f>SUM(BF134,H3*BD3*1)/(BD6+BD4)+BD5*ABS(BF134*BD2-H3*BD4)/(BD6+BD4)</f>
        <v>0</v>
      </c>
      <c r="BQ134" s="3">
        <f>SUM(BG134,I3*BD3*1)/(BD6+BD4)+BD5*ABS(BG134*BD2-I3*BD4)/(BD6+BD4)</f>
        <v>0</v>
      </c>
      <c r="BR134" s="3">
        <f>SUM(BH134,J3*BD3*1)/(BD6+BD4)+BD5*ABS(BH134*BD2-J3*BD4)/(BD6+BD4)</f>
        <v>0</v>
      </c>
      <c r="BS134" s="3">
        <f>SUM(BI134,K3*BD3*1)/(BD6+BD4)+BD5*ABS(BI134*BD2-K3*BD4)/(BD6+BD4)</f>
        <v>0</v>
      </c>
      <c r="BT134" s="3">
        <f>SUM(BJ134,L3*BD3*1)/(BD6+BD4)+BD5*ABS(BJ134*BD2-L3*BD4)/(BD6+BD4)</f>
        <v>0</v>
      </c>
      <c r="BU134" s="3">
        <f>SUM(BK134,M3*BD3*1)/(BD6+BD4)+BD5*ABS(BK134*BD2-M3*BD4)/(BD6+BD4)</f>
        <v>0</v>
      </c>
      <c r="BV134" s="3">
        <f>SUM(BL134,N3*BD3*1)/(BD6+BD4)+BD5*ABS(BL134*BD2-N3*BD4)/(BD6+BD4)</f>
        <v>0</v>
      </c>
      <c r="BW134" s="3">
        <f>SUM(BM134,O3*BD3*1)/(BD6+BD4)+BD5*ABS(BM134*BD2-O3*BD4)/(BD6+BD4)</f>
        <v>0</v>
      </c>
      <c r="BX134" s="14">
        <f>(P3-P134)/(B3-B134)*BG2+(Z3-Z134)/(C3-C134)*BH2+(AJ3-AJ134)/(D3-D134)*BI2+(AT3-AT134)/(E3-E134)*BJ2</f>
        <v>3.3605771633071768E-2</v>
      </c>
      <c r="BY134" s="14">
        <f>(Q3-Q134)/(B3-B134)*BG2+(AA3-AA134)/(C3-C134)*BH2+(AK3-AK134)/(D3-D134)*BI2+(AU3-AU134)/(E3-E134)*BJ2</f>
        <v>4.3124252651269852E-2</v>
      </c>
      <c r="BZ134" s="14">
        <f>(R3-R134)/(B3-B134)*BG2+(AB3-AB134)/(C3-C134)*BH2+(AL3-AL134)/(D3-D134)*BI2+(AV3-AV134)/(E3-E134)*BJ2</f>
        <v>2.7982865596036136E-2</v>
      </c>
      <c r="CA134" s="14">
        <f>(S3-S134)/(B3-B134)*BG2+(AC3-AC134)/(C3-C134)*BH2+(AM3-AM134)/(D3-D134)*BI2+(AW3-AW134)/(E3-E134)*BJ2</f>
        <v>2.0379579151545243E-2</v>
      </c>
      <c r="CB134" s="14">
        <f>(T3-T134)/(B3-B134)*BG2+(AD3-AD134)/(C3-C134)*BH2+(AN3-AN134)/(D3-D134)*BI2+(AX3-AX134)/(E3-E134)*BJ2</f>
        <v>2.6481021773466524E-2</v>
      </c>
      <c r="CC134" s="14">
        <f>(U3-U134)/(B3-B134)*BG2+(AE3-AE134)/(C3-C134)*BH2+(AO3-AO134)/(D3-D134)*BI2+(AY3-AY134)/(E3-E134)*BJ2</f>
        <v>1.9398844967544196E-2</v>
      </c>
      <c r="CD134" s="14">
        <f>(V3-V134)/(B3-B134)*BG2+(AF3-AF134)/(C3-C134)*BH2+(AP3-AP134)/(D3-D134)*BI2+(AZ3-AZ134)/(E3-E134)*BJ2</f>
        <v>1.943415578646053E-2</v>
      </c>
      <c r="CE134" s="14">
        <f>(W3-W134)/(B3-B134)*BG2+(AG3-AG134)/(C3-C134)*BH2+(AQ3-AQ134)/(D3-D134)*BI2+(BA3-BA134)/(E3-E134)*BJ2</f>
        <v>3.7354822577602781E-2</v>
      </c>
      <c r="CF134" s="14">
        <f>(X3-X134)/(B3-B134)*BG2+(AH3-AH134)/(C3-C134)*BH2+(AR3-AR134)/(D3-D134)*BI2+(BB3-BB134)/(E3-E134)*BJ2</f>
        <v>1.775649072615041E-2</v>
      </c>
      <c r="CG134" s="14">
        <f>(Y3-Y134)/(B3-B134)*BG2+(AI3-AI134)/(C3-C134)*BH2+(AS3-AS134)/(D3-D134)*BI2+(BC3-BC134)/(E3-E134)*BJ2</f>
        <v>4.4562392379418767E-2</v>
      </c>
      <c r="CH134" s="13">
        <f t="shared" si="16"/>
        <v>0</v>
      </c>
      <c r="CI134" s="13">
        <f t="shared" si="16"/>
        <v>0</v>
      </c>
      <c r="CJ134" s="13">
        <f t="shared" si="16"/>
        <v>0</v>
      </c>
      <c r="CK134" s="13">
        <f t="shared" si="16"/>
        <v>0</v>
      </c>
      <c r="CL134" s="13">
        <f t="shared" si="16"/>
        <v>0</v>
      </c>
      <c r="CM134" s="13">
        <f t="shared" si="12"/>
        <v>0</v>
      </c>
      <c r="CN134" s="13">
        <f t="shared" si="12"/>
        <v>0</v>
      </c>
      <c r="CO134" s="13">
        <f t="shared" si="12"/>
        <v>0</v>
      </c>
      <c r="CP134" s="13">
        <f t="shared" si="12"/>
        <v>0</v>
      </c>
      <c r="CQ134" s="13">
        <f t="shared" si="12"/>
        <v>0</v>
      </c>
      <c r="CR134" s="14">
        <f t="shared" si="17"/>
        <v>0</v>
      </c>
      <c r="CS134" s="14">
        <f t="shared" si="17"/>
        <v>0</v>
      </c>
      <c r="CT134" s="14">
        <f t="shared" si="17"/>
        <v>0</v>
      </c>
      <c r="CU134" s="14">
        <f t="shared" si="17"/>
        <v>0</v>
      </c>
      <c r="CV134" s="14">
        <f t="shared" si="17"/>
        <v>0</v>
      </c>
      <c r="CW134" s="14">
        <f t="shared" si="13"/>
        <v>0</v>
      </c>
      <c r="CX134" s="14">
        <f t="shared" si="13"/>
        <v>0</v>
      </c>
      <c r="CY134" s="14">
        <f t="shared" si="13"/>
        <v>0</v>
      </c>
      <c r="CZ134" s="14">
        <f t="shared" si="13"/>
        <v>0</v>
      </c>
      <c r="DA134" s="14">
        <f t="shared" si="13"/>
        <v>0</v>
      </c>
      <c r="DB134" s="4">
        <f t="shared" si="18"/>
        <v>0</v>
      </c>
      <c r="DC134" s="4">
        <f t="shared" si="18"/>
        <v>0</v>
      </c>
      <c r="DD134" s="4">
        <f t="shared" si="18"/>
        <v>0</v>
      </c>
      <c r="DE134" s="4">
        <f t="shared" si="18"/>
        <v>0</v>
      </c>
      <c r="DF134" s="4">
        <f t="shared" si="18"/>
        <v>0</v>
      </c>
      <c r="DG134" s="4">
        <f t="shared" si="14"/>
        <v>0</v>
      </c>
      <c r="DH134" s="4">
        <f t="shared" si="14"/>
        <v>0</v>
      </c>
      <c r="DI134" s="4">
        <f t="shared" si="14"/>
        <v>0</v>
      </c>
      <c r="DJ134" s="4">
        <f t="shared" si="14"/>
        <v>0</v>
      </c>
      <c r="DK134" s="4">
        <f t="shared" si="14"/>
        <v>0</v>
      </c>
      <c r="DL134" s="3">
        <f t="shared" si="19"/>
        <v>0</v>
      </c>
      <c r="DM134" s="3">
        <f t="shared" si="19"/>
        <v>0</v>
      </c>
      <c r="DN134" s="3">
        <f t="shared" si="19"/>
        <v>0</v>
      </c>
      <c r="DO134" s="3">
        <f t="shared" si="19"/>
        <v>0</v>
      </c>
      <c r="DP134" s="3">
        <f t="shared" si="19"/>
        <v>0</v>
      </c>
      <c r="DQ134" s="3">
        <f t="shared" si="15"/>
        <v>0</v>
      </c>
      <c r="DR134" s="3">
        <f t="shared" si="15"/>
        <v>0</v>
      </c>
      <c r="DS134" s="3">
        <f t="shared" si="15"/>
        <v>0</v>
      </c>
      <c r="DT134" s="3">
        <f t="shared" si="15"/>
        <v>0</v>
      </c>
      <c r="DU134" s="3">
        <f t="shared" si="15"/>
        <v>0</v>
      </c>
      <c r="DV134" s="3"/>
    </row>
    <row r="135" spans="1:126">
      <c r="A135" s="1" t="s">
        <v>189</v>
      </c>
      <c r="B135" s="1">
        <v>8659</v>
      </c>
      <c r="C135" s="1">
        <v>9193</v>
      </c>
      <c r="D135" s="1">
        <v>8750</v>
      </c>
      <c r="E135" s="1">
        <v>7875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3">
        <f>P135/B135*BG2+Z135/C135*BH2+AJ135/D135*BI2+AT135/E135*BJ2</f>
        <v>0</v>
      </c>
      <c r="BE135" s="13">
        <f>Q135/B135*BG2+AA135/C135*BH2+AK135/D135*BI2+AU135/E135*BJ2</f>
        <v>0</v>
      </c>
      <c r="BF135" s="13">
        <f>R135/B135*BG2+AB135/C135*BH2+AL135/D135*BI2+AV135/E135*BJ2</f>
        <v>0</v>
      </c>
      <c r="BG135" s="13">
        <f>S135/B135*BG2+AC135/C135*BH2+AM135/D135*BI2+AW135/E135*BJ2</f>
        <v>0</v>
      </c>
      <c r="BH135" s="13">
        <f>T135/B135*BG2+AD135/C135*BH2+AN135/D135*BI2+AX135/E135*BJ2</f>
        <v>0</v>
      </c>
      <c r="BI135" s="13">
        <f>U135/B135*BG2+AE135/C135*BH2+AO135/D135*BI2+AY135/E135*BJ2</f>
        <v>0</v>
      </c>
      <c r="BJ135" s="13">
        <f>V135/B135*BG2+AF135/C135*BH2+AP135/D135*BI2+AZ135/E135*BJ2</f>
        <v>0</v>
      </c>
      <c r="BK135" s="13">
        <f>W135/B135*BG2+AG135/C135*BH2+AQ135/D135*BI2+BA135/E135*BJ2</f>
        <v>0</v>
      </c>
      <c r="BL135" s="13">
        <f>X135/B135*BG2+AH135/C135*BH2+AR135/D135*BI2+BB135/E135*BJ2</f>
        <v>0</v>
      </c>
      <c r="BM135" s="13">
        <f>Y135/B135*BG2+AI135/C135*BH2+AS135/D135*BI2+BC135/E135*BJ2</f>
        <v>0</v>
      </c>
      <c r="BN135" s="3">
        <f>SUM(BD135,F3*BD3*1)/(BD6+BD4)+BD5*ABS(BD135*BD2-F3*BD4)/(BD6+BD4)</f>
        <v>0</v>
      </c>
      <c r="BO135" s="3">
        <f>SUM(BE135,G3*BD3*1)/(BD6+BD4)+BD5*ABS(BE135*BD2-G3*BD4)/(BD6+BD4)</f>
        <v>0</v>
      </c>
      <c r="BP135" s="3">
        <f>SUM(BF135,H3*BD3*1)/(BD6+BD4)+BD5*ABS(BF135*BD2-H3*BD4)/(BD6+BD4)</f>
        <v>0</v>
      </c>
      <c r="BQ135" s="3">
        <f>SUM(BG135,I3*BD3*1)/(BD6+BD4)+BD5*ABS(BG135*BD2-I3*BD4)/(BD6+BD4)</f>
        <v>0</v>
      </c>
      <c r="BR135" s="3">
        <f>SUM(BH135,J3*BD3*1)/(BD6+BD4)+BD5*ABS(BH135*BD2-J3*BD4)/(BD6+BD4)</f>
        <v>0</v>
      </c>
      <c r="BS135" s="3">
        <f>SUM(BI135,K3*BD3*1)/(BD6+BD4)+BD5*ABS(BI135*BD2-K3*BD4)/(BD6+BD4)</f>
        <v>0</v>
      </c>
      <c r="BT135" s="3">
        <f>SUM(BJ135,L3*BD3*1)/(BD6+BD4)+BD5*ABS(BJ135*BD2-L3*BD4)/(BD6+BD4)</f>
        <v>0</v>
      </c>
      <c r="BU135" s="3">
        <f>SUM(BK135,M3*BD3*1)/(BD6+BD4)+BD5*ABS(BK135*BD2-M3*BD4)/(BD6+BD4)</f>
        <v>0</v>
      </c>
      <c r="BV135" s="3">
        <f>SUM(BL135,N3*BD3*1)/(BD6+BD4)+BD5*ABS(BL135*BD2-N3*BD4)/(BD6+BD4)</f>
        <v>0</v>
      </c>
      <c r="BW135" s="3">
        <f>SUM(BM135,O3*BD3*1)/(BD6+BD4)+BD5*ABS(BM135*BD2-O3*BD4)/(BD6+BD4)</f>
        <v>0</v>
      </c>
      <c r="BX135" s="14">
        <f>(P3-P135)/(B3-B135)*BG2+(Z3-Z135)/(C3-C135)*BH2+(AJ3-AJ135)/(D3-D135)*BI2+(AT3-AT135)/(E3-E135)*BJ2</f>
        <v>3.3581541546566687E-2</v>
      </c>
      <c r="BY135" s="14">
        <f>(Q3-Q135)/(B3-B135)*BG2+(AA3-AA135)/(C3-C135)*BH2+(AK3-AK135)/(D3-D135)*BI2+(AU3-AU135)/(E3-E135)*BJ2</f>
        <v>4.3092574530954719E-2</v>
      </c>
      <c r="BZ135" s="14">
        <f>(R3-R135)/(B3-B135)*BG2+(AB3-AB135)/(C3-C135)*BH2+(AL3-AL135)/(D3-D135)*BI2+(AV3-AV135)/(E3-E135)*BJ2</f>
        <v>2.7963993432251956E-2</v>
      </c>
      <c r="CA135" s="14">
        <f>(S3-S135)/(B3-B135)*BG2+(AC3-AC135)/(C3-C135)*BH2+(AM3-AM135)/(D3-D135)*BI2+(AW3-AW135)/(E3-E135)*BJ2</f>
        <v>2.0365441857166416E-2</v>
      </c>
      <c r="CB135" s="14">
        <f>(T3-T135)/(B3-B135)*BG2+(AD3-AD135)/(C3-C135)*BH2+(AN3-AN135)/(D3-D135)*BI2+(AX3-AX135)/(E3-E135)*BJ2</f>
        <v>2.6462210564081681E-2</v>
      </c>
      <c r="CC135" s="14">
        <f>(U3-U135)/(B3-B135)*BG2+(AE3-AE135)/(C3-C135)*BH2+(AO3-AO135)/(D3-D135)*BI2+(AY3-AY135)/(E3-E135)*BJ2</f>
        <v>1.9385226985495795E-2</v>
      </c>
      <c r="CD135" s="14">
        <f>(V3-V135)/(B3-B135)*BG2+(AF3-AF135)/(C3-C135)*BH2+(AP3-AP135)/(D3-D135)*BI2+(AZ3-AZ135)/(E3-E135)*BJ2</f>
        <v>1.9419829448644909E-2</v>
      </c>
      <c r="CE135" s="14">
        <f>(W3-W135)/(B3-B135)*BG2+(AG3-AG135)/(C3-C135)*BH2+(AQ3-AQ135)/(D3-D135)*BI2+(BA3-BA135)/(E3-E135)*BJ2</f>
        <v>3.7326963650705251E-2</v>
      </c>
      <c r="CF135" s="14">
        <f>(X3-X135)/(B3-B135)*BG2+(AH3-AH135)/(C3-C135)*BH2+(AR3-AR135)/(D3-D135)*BI2+(BB3-BB135)/(E3-E135)*BJ2</f>
        <v>1.7743750487270688E-2</v>
      </c>
      <c r="CG135" s="14">
        <f>(Y3-Y135)/(B3-B135)*BG2+(AI3-AI135)/(C3-C135)*BH2+(AS3-AS135)/(D3-D135)*BI2+(BC3-BC135)/(E3-E135)*BJ2</f>
        <v>4.4529166366206872E-2</v>
      </c>
      <c r="CH135" s="13">
        <f t="shared" si="16"/>
        <v>0</v>
      </c>
      <c r="CI135" s="13">
        <f t="shared" si="16"/>
        <v>0</v>
      </c>
      <c r="CJ135" s="13">
        <f t="shared" si="16"/>
        <v>0</v>
      </c>
      <c r="CK135" s="13">
        <f t="shared" si="16"/>
        <v>0</v>
      </c>
      <c r="CL135" s="13">
        <f t="shared" si="16"/>
        <v>0</v>
      </c>
      <c r="CM135" s="13">
        <f t="shared" si="12"/>
        <v>0</v>
      </c>
      <c r="CN135" s="13">
        <f t="shared" si="12"/>
        <v>0</v>
      </c>
      <c r="CO135" s="13">
        <f t="shared" si="12"/>
        <v>0</v>
      </c>
      <c r="CP135" s="13">
        <f t="shared" si="12"/>
        <v>0</v>
      </c>
      <c r="CQ135" s="13">
        <f t="shared" si="12"/>
        <v>0</v>
      </c>
      <c r="CR135" s="14">
        <f t="shared" si="17"/>
        <v>0</v>
      </c>
      <c r="CS135" s="14">
        <f t="shared" si="17"/>
        <v>0</v>
      </c>
      <c r="CT135" s="14">
        <f t="shared" si="17"/>
        <v>0</v>
      </c>
      <c r="CU135" s="14">
        <f t="shared" si="17"/>
        <v>0</v>
      </c>
      <c r="CV135" s="14">
        <f t="shared" si="17"/>
        <v>0</v>
      </c>
      <c r="CW135" s="14">
        <f t="shared" si="13"/>
        <v>0</v>
      </c>
      <c r="CX135" s="14">
        <f t="shared" si="13"/>
        <v>0</v>
      </c>
      <c r="CY135" s="14">
        <f t="shared" si="13"/>
        <v>0</v>
      </c>
      <c r="CZ135" s="14">
        <f t="shared" si="13"/>
        <v>0</v>
      </c>
      <c r="DA135" s="14">
        <f t="shared" si="13"/>
        <v>0</v>
      </c>
      <c r="DB135" s="4">
        <f t="shared" si="18"/>
        <v>0</v>
      </c>
      <c r="DC135" s="4">
        <f t="shared" si="18"/>
        <v>0</v>
      </c>
      <c r="DD135" s="4">
        <f t="shared" si="18"/>
        <v>0</v>
      </c>
      <c r="DE135" s="4">
        <f t="shared" si="18"/>
        <v>0</v>
      </c>
      <c r="DF135" s="4">
        <f t="shared" si="18"/>
        <v>0</v>
      </c>
      <c r="DG135" s="4">
        <f t="shared" si="14"/>
        <v>0</v>
      </c>
      <c r="DH135" s="4">
        <f t="shared" si="14"/>
        <v>0</v>
      </c>
      <c r="DI135" s="4">
        <f t="shared" si="14"/>
        <v>0</v>
      </c>
      <c r="DJ135" s="4">
        <f t="shared" si="14"/>
        <v>0</v>
      </c>
      <c r="DK135" s="4">
        <f t="shared" si="14"/>
        <v>0</v>
      </c>
      <c r="DL135" s="3">
        <f t="shared" si="19"/>
        <v>0</v>
      </c>
      <c r="DM135" s="3">
        <f t="shared" si="19"/>
        <v>0</v>
      </c>
      <c r="DN135" s="3">
        <f t="shared" si="19"/>
        <v>0</v>
      </c>
      <c r="DO135" s="3">
        <f t="shared" si="19"/>
        <v>0</v>
      </c>
      <c r="DP135" s="3">
        <f t="shared" si="19"/>
        <v>0</v>
      </c>
      <c r="DQ135" s="3">
        <f t="shared" si="15"/>
        <v>0</v>
      </c>
      <c r="DR135" s="3">
        <f t="shared" si="15"/>
        <v>0</v>
      </c>
      <c r="DS135" s="3">
        <f t="shared" si="15"/>
        <v>0</v>
      </c>
      <c r="DT135" s="3">
        <f t="shared" si="15"/>
        <v>0</v>
      </c>
      <c r="DU135" s="3">
        <f t="shared" si="15"/>
        <v>0</v>
      </c>
      <c r="DV135" s="3"/>
    </row>
    <row r="136" spans="1:126">
      <c r="A136" s="1" t="s">
        <v>190</v>
      </c>
      <c r="B136" s="1">
        <v>8401</v>
      </c>
      <c r="C136" s="1">
        <v>9329</v>
      </c>
      <c r="D136" s="1">
        <v>10085</v>
      </c>
      <c r="E136" s="1">
        <v>9725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3">
        <f>P136/B136*BG2+Z136/C136*BH2+AJ136/D136*BI2+AT136/E136*BJ2</f>
        <v>0</v>
      </c>
      <c r="BE136" s="13">
        <f>Q136/B136*BG2+AA136/C136*BH2+AK136/D136*BI2+AU136/E136*BJ2</f>
        <v>0</v>
      </c>
      <c r="BF136" s="13">
        <f>R136/B136*BG2+AB136/C136*BH2+AL136/D136*BI2+AV136/E136*BJ2</f>
        <v>0</v>
      </c>
      <c r="BG136" s="13">
        <f>S136/B136*BG2+AC136/C136*BH2+AM136/D136*BI2+AW136/E136*BJ2</f>
        <v>0</v>
      </c>
      <c r="BH136" s="13">
        <f>T136/B136*BG2+AD136/C136*BH2+AN136/D136*BI2+AX136/E136*BJ2</f>
        <v>0</v>
      </c>
      <c r="BI136" s="13">
        <f>U136/B136*BG2+AE136/C136*BH2+AO136/D136*BI2+AY136/E136*BJ2</f>
        <v>0</v>
      </c>
      <c r="BJ136" s="13">
        <f>V136/B136*BG2+AF136/C136*BH2+AP136/D136*BI2+AZ136/E136*BJ2</f>
        <v>0</v>
      </c>
      <c r="BK136" s="13">
        <f>W136/B136*BG2+AG136/C136*BH2+AQ136/D136*BI2+BA136/E136*BJ2</f>
        <v>0</v>
      </c>
      <c r="BL136" s="13">
        <f>X136/B136*BG2+AH136/C136*BH2+AR136/D136*BI2+BB136/E136*BJ2</f>
        <v>0</v>
      </c>
      <c r="BM136" s="13">
        <f>Y136/B136*BG2+AI136/C136*BH2+AS136/D136*BI2+BC136/E136*BJ2</f>
        <v>0</v>
      </c>
      <c r="BN136" s="3">
        <f>SUM(BD136,F3*BD3*1)/(BD6+BD4)+BD5*ABS(BD136*BD2-F3*BD4)/(BD6+BD4)</f>
        <v>0</v>
      </c>
      <c r="BO136" s="3">
        <f>SUM(BE136,G3*BD3*1)/(BD6+BD4)+BD5*ABS(BE136*BD2-G3*BD4)/(BD6+BD4)</f>
        <v>0</v>
      </c>
      <c r="BP136" s="3">
        <f>SUM(BF136,H3*BD3*1)/(BD6+BD4)+BD5*ABS(BF136*BD2-H3*BD4)/(BD6+BD4)</f>
        <v>0</v>
      </c>
      <c r="BQ136" s="3">
        <f>SUM(BG136,I3*BD3*1)/(BD6+BD4)+BD5*ABS(BG136*BD2-I3*BD4)/(BD6+BD4)</f>
        <v>0</v>
      </c>
      <c r="BR136" s="3">
        <f>SUM(BH136,J3*BD3*1)/(BD6+BD4)+BD5*ABS(BH136*BD2-J3*BD4)/(BD6+BD4)</f>
        <v>0</v>
      </c>
      <c r="BS136" s="3">
        <f>SUM(BI136,K3*BD3*1)/(BD6+BD4)+BD5*ABS(BI136*BD2-K3*BD4)/(BD6+BD4)</f>
        <v>0</v>
      </c>
      <c r="BT136" s="3">
        <f>SUM(BJ136,L3*BD3*1)/(BD6+BD4)+BD5*ABS(BJ136*BD2-L3*BD4)/(BD6+BD4)</f>
        <v>0</v>
      </c>
      <c r="BU136" s="3">
        <f>SUM(BK136,M3*BD3*1)/(BD6+BD4)+BD5*ABS(BK136*BD2-M3*BD4)/(BD6+BD4)</f>
        <v>0</v>
      </c>
      <c r="BV136" s="3">
        <f>SUM(BL136,N3*BD3*1)/(BD6+BD4)+BD5*ABS(BL136*BD2-N3*BD4)/(BD6+BD4)</f>
        <v>0</v>
      </c>
      <c r="BW136" s="3">
        <f>SUM(BM136,O3*BD3*1)/(BD6+BD4)+BD5*ABS(BM136*BD2-O3*BD4)/(BD6+BD4)</f>
        <v>0</v>
      </c>
      <c r="BX136" s="14">
        <f>(P3-P136)/(B3-B136)*BG2+(Z3-Z136)/(C3-C136)*BH2+(AJ3-AJ136)/(D3-D136)*BI2+(AT3-AT136)/(E3-E136)*BJ2</f>
        <v>3.3594829969010698E-2</v>
      </c>
      <c r="BY136" s="14">
        <f>(Q3-Q136)/(B3-B136)*BG2+(AA3-AA136)/(C3-C136)*BH2+(AK3-AK136)/(D3-D136)*BI2+(AU3-AU136)/(E3-E136)*BJ2</f>
        <v>4.3110676854849553E-2</v>
      </c>
      <c r="BZ136" s="14">
        <f>(R3-R136)/(B3-B136)*BG2+(AB3-AB136)/(C3-C136)*BH2+(AL3-AL136)/(D3-D136)*BI2+(AV3-AV136)/(E3-E136)*BJ2</f>
        <v>2.7973864651760744E-2</v>
      </c>
      <c r="CA136" s="14">
        <f>(S3-S136)/(B3-B136)*BG2+(AC3-AC136)/(C3-C136)*BH2+(AM3-AM136)/(D3-D136)*BI2+(AW3-AW136)/(E3-E136)*BJ2</f>
        <v>2.0373367297151876E-2</v>
      </c>
      <c r="CB136" s="14">
        <f>(T3-T136)/(B3-B136)*BG2+(AD3-AD136)/(C3-C136)*BH2+(AN3-AN136)/(D3-D136)*BI2+(AX3-AX136)/(E3-E136)*BJ2</f>
        <v>2.6472185583822191E-2</v>
      </c>
      <c r="CC136" s="14">
        <f>(U3-U136)/(B3-B136)*BG2+(AE3-AE136)/(C3-C136)*BH2+(AO3-AO136)/(D3-D136)*BI2+(AY3-AY136)/(E3-E136)*BJ2</f>
        <v>1.9392172906192041E-2</v>
      </c>
      <c r="CD136" s="14">
        <f>(V3-V136)/(B3-B136)*BG2+(AF3-AF136)/(C3-C136)*BH2+(AP3-AP136)/(D3-D136)*BI2+(AZ3-AZ136)/(E3-E136)*BJ2</f>
        <v>1.9427638757741315E-2</v>
      </c>
      <c r="CE136" s="14">
        <f>(W3-W136)/(B3-B136)*BG2+(AG3-AG136)/(C3-C136)*BH2+(AQ3-AQ136)/(D3-D136)*BI2+(BA3-BA136)/(E3-E136)*BJ2</f>
        <v>3.7343452313446761E-2</v>
      </c>
      <c r="CF136" s="14">
        <f>(X3-X136)/(B3-B136)*BG2+(AH3-AH136)/(C3-C136)*BH2+(AR3-AR136)/(D3-D136)*BI2+(BB3-BB136)/(E3-E136)*BJ2</f>
        <v>1.775066723967236E-2</v>
      </c>
      <c r="CG136" s="14">
        <f>(Y3-Y136)/(B3-B136)*BG2+(AI3-AI136)/(C3-C136)*BH2+(AS3-AS136)/(D3-D136)*BI2+(BC3-BC136)/(E3-E136)*BJ2</f>
        <v>4.4546365908100939E-2</v>
      </c>
      <c r="CH136" s="13">
        <f t="shared" si="16"/>
        <v>0</v>
      </c>
      <c r="CI136" s="13">
        <f t="shared" si="16"/>
        <v>0</v>
      </c>
      <c r="CJ136" s="13">
        <f t="shared" si="16"/>
        <v>0</v>
      </c>
      <c r="CK136" s="13">
        <f t="shared" si="16"/>
        <v>0</v>
      </c>
      <c r="CL136" s="13">
        <f t="shared" si="16"/>
        <v>0</v>
      </c>
      <c r="CM136" s="13">
        <f t="shared" ref="CM136:CQ186" si="20">K136*(100-BS136)/100</f>
        <v>0</v>
      </c>
      <c r="CN136" s="13">
        <f t="shared" si="20"/>
        <v>0</v>
      </c>
      <c r="CO136" s="13">
        <f t="shared" si="20"/>
        <v>0</v>
      </c>
      <c r="CP136" s="13">
        <f t="shared" si="20"/>
        <v>0</v>
      </c>
      <c r="CQ136" s="13">
        <f t="shared" si="20"/>
        <v>0</v>
      </c>
      <c r="CR136" s="14">
        <f t="shared" si="17"/>
        <v>0</v>
      </c>
      <c r="CS136" s="14">
        <f t="shared" si="17"/>
        <v>0</v>
      </c>
      <c r="CT136" s="14">
        <f t="shared" si="17"/>
        <v>0</v>
      </c>
      <c r="CU136" s="14">
        <f t="shared" si="17"/>
        <v>0</v>
      </c>
      <c r="CV136" s="14">
        <f t="shared" si="17"/>
        <v>0</v>
      </c>
      <c r="CW136" s="14">
        <f t="shared" ref="CW136:DA186" si="21">K136*(100-CC136)/100</f>
        <v>0</v>
      </c>
      <c r="CX136" s="14">
        <f t="shared" si="21"/>
        <v>0</v>
      </c>
      <c r="CY136" s="14">
        <f t="shared" si="21"/>
        <v>0</v>
      </c>
      <c r="CZ136" s="14">
        <f t="shared" si="21"/>
        <v>0</v>
      </c>
      <c r="DA136" s="14">
        <f t="shared" si="21"/>
        <v>0</v>
      </c>
      <c r="DB136" s="4">
        <f t="shared" si="18"/>
        <v>0</v>
      </c>
      <c r="DC136" s="4">
        <f t="shared" si="18"/>
        <v>0</v>
      </c>
      <c r="DD136" s="4">
        <f t="shared" si="18"/>
        <v>0</v>
      </c>
      <c r="DE136" s="4">
        <f t="shared" si="18"/>
        <v>0</v>
      </c>
      <c r="DF136" s="4">
        <f t="shared" si="18"/>
        <v>0</v>
      </c>
      <c r="DG136" s="4">
        <f t="shared" ref="DG136:DK186" si="22">K136*BS136/100</f>
        <v>0</v>
      </c>
      <c r="DH136" s="4">
        <f t="shared" si="22"/>
        <v>0</v>
      </c>
      <c r="DI136" s="4">
        <f t="shared" si="22"/>
        <v>0</v>
      </c>
      <c r="DJ136" s="4">
        <f t="shared" si="22"/>
        <v>0</v>
      </c>
      <c r="DK136" s="4">
        <f t="shared" si="22"/>
        <v>0</v>
      </c>
      <c r="DL136" s="3">
        <f t="shared" si="19"/>
        <v>0</v>
      </c>
      <c r="DM136" s="3">
        <f t="shared" si="19"/>
        <v>0</v>
      </c>
      <c r="DN136" s="3">
        <f t="shared" si="19"/>
        <v>0</v>
      </c>
      <c r="DO136" s="3">
        <f t="shared" si="19"/>
        <v>0</v>
      </c>
      <c r="DP136" s="3">
        <f t="shared" si="19"/>
        <v>0</v>
      </c>
      <c r="DQ136" s="3">
        <f t="shared" ref="DQ136:DU186" si="23">K136*CC136/100</f>
        <v>0</v>
      </c>
      <c r="DR136" s="3">
        <f t="shared" si="23"/>
        <v>0</v>
      </c>
      <c r="DS136" s="3">
        <f t="shared" si="23"/>
        <v>0</v>
      </c>
      <c r="DT136" s="3">
        <f t="shared" si="23"/>
        <v>0</v>
      </c>
      <c r="DU136" s="3">
        <f t="shared" si="23"/>
        <v>0</v>
      </c>
      <c r="DV136" s="3"/>
    </row>
    <row r="137" spans="1:126">
      <c r="A137" s="1" t="s">
        <v>191</v>
      </c>
      <c r="B137" s="1">
        <v>8360</v>
      </c>
      <c r="C137" s="1">
        <v>8984</v>
      </c>
      <c r="D137" s="1">
        <v>9935</v>
      </c>
      <c r="E137" s="1">
        <v>8611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3">
        <f>P137/B137*BG2+Z137/C137*BH2+AJ137/D137*BI2+AT137/E137*BJ2</f>
        <v>0</v>
      </c>
      <c r="BE137" s="13">
        <f>Q137/B137*BG2+AA137/C137*BH2+AK137/D137*BI2+AU137/E137*BJ2</f>
        <v>0</v>
      </c>
      <c r="BF137" s="13">
        <f>R137/B137*BG2+AB137/C137*BH2+AL137/D137*BI2+AV137/E137*BJ2</f>
        <v>0</v>
      </c>
      <c r="BG137" s="13">
        <f>S137/B137*BG2+AC137/C137*BH2+AM137/D137*BI2+AW137/E137*BJ2</f>
        <v>0</v>
      </c>
      <c r="BH137" s="13">
        <f>T137/B137*BG2+AD137/C137*BH2+AN137/D137*BI2+AX137/E137*BJ2</f>
        <v>0</v>
      </c>
      <c r="BI137" s="13">
        <f>U137/B137*BG2+AE137/C137*BH2+AO137/D137*BI2+AY137/E137*BJ2</f>
        <v>0</v>
      </c>
      <c r="BJ137" s="13">
        <f>V137/B137*BG2+AF137/C137*BH2+AP137/D137*BI2+AZ137/E137*BJ2</f>
        <v>0</v>
      </c>
      <c r="BK137" s="13">
        <f>W137/B137*BG2+AG137/C137*BH2+AQ137/D137*BI2+BA137/E137*BJ2</f>
        <v>0</v>
      </c>
      <c r="BL137" s="13">
        <f>X137/B137*BG2+AH137/C137*BH2+AR137/D137*BI2+BB137/E137*BJ2</f>
        <v>0</v>
      </c>
      <c r="BM137" s="13">
        <f>Y137/B137*BG2+AI137/C137*BH2+AS137/D137*BI2+BC137/E137*BJ2</f>
        <v>0</v>
      </c>
      <c r="BN137" s="3">
        <f>SUM(BD137,F3*BD3*1)/(BD6+BD4)+BD5*ABS(BD137*BD2-F3*BD4)/(BD6+BD4)</f>
        <v>0</v>
      </c>
      <c r="BO137" s="3">
        <f>SUM(BE137,G3*BD3*1)/(BD6+BD4)+BD5*ABS(BE137*BD2-G3*BD4)/(BD6+BD4)</f>
        <v>0</v>
      </c>
      <c r="BP137" s="3">
        <f>SUM(BF137,H3*BD3*1)/(BD6+BD4)+BD5*ABS(BF137*BD2-H3*BD4)/(BD6+BD4)</f>
        <v>0</v>
      </c>
      <c r="BQ137" s="3">
        <f>SUM(BG137,I3*BD3*1)/(BD6+BD4)+BD5*ABS(BG137*BD2-I3*BD4)/(BD6+BD4)</f>
        <v>0</v>
      </c>
      <c r="BR137" s="3">
        <f>SUM(BH137,J3*BD3*1)/(BD6+BD4)+BD5*ABS(BH137*BD2-J3*BD4)/(BD6+BD4)</f>
        <v>0</v>
      </c>
      <c r="BS137" s="3">
        <f>SUM(BI137,K3*BD3*1)/(BD6+BD4)+BD5*ABS(BI137*BD2-K3*BD4)/(BD6+BD4)</f>
        <v>0</v>
      </c>
      <c r="BT137" s="3">
        <f>SUM(BJ137,L3*BD3*1)/(BD6+BD4)+BD5*ABS(BJ137*BD2-L3*BD4)/(BD6+BD4)</f>
        <v>0</v>
      </c>
      <c r="BU137" s="3">
        <f>SUM(BK137,M3*BD3*1)/(BD6+BD4)+BD5*ABS(BK137*BD2-M3*BD4)/(BD6+BD4)</f>
        <v>0</v>
      </c>
      <c r="BV137" s="3">
        <f>SUM(BL137,N3*BD3*1)/(BD6+BD4)+BD5*ABS(BL137*BD2-N3*BD4)/(BD6+BD4)</f>
        <v>0</v>
      </c>
      <c r="BW137" s="3">
        <f>SUM(BM137,O3*BD3*1)/(BD6+BD4)+BD5*ABS(BM137*BD2-O3*BD4)/(BD6+BD4)</f>
        <v>0</v>
      </c>
      <c r="BX137" s="14">
        <f>(P3-P137)/(B3-B137)*BG2+(Z3-Z137)/(C3-C137)*BH2+(AJ3-AJ137)/(D3-D137)*BI2+(AT3-AT137)/(E3-E137)*BJ2</f>
        <v>3.358824963491977E-2</v>
      </c>
      <c r="BY137" s="14">
        <f>(Q3-Q137)/(B3-B137)*BG2+(AA3-AA137)/(C3-C137)*BH2+(AK3-AK137)/(D3-D137)*BI2+(AU3-AU137)/(E3-E137)*BJ2</f>
        <v>4.3101696733517644E-2</v>
      </c>
      <c r="BZ137" s="14">
        <f>(R3-R137)/(B3-B137)*BG2+(AB3-AB137)/(C3-C137)*BH2+(AL3-AL137)/(D3-D137)*BI2+(AV3-AV137)/(E3-E137)*BJ2</f>
        <v>2.7968495320571274E-2</v>
      </c>
      <c r="CA137" s="14">
        <f>(S3-S137)/(B3-B137)*BG2+(AC3-AC137)/(C3-C137)*BH2+(AM3-AM137)/(D3-D137)*BI2+(AW3-AW137)/(E3-E137)*BJ2</f>
        <v>2.0369240252839101E-2</v>
      </c>
      <c r="CB137" s="14">
        <f>(T3-T137)/(B3-B137)*BG2+(AD3-AD137)/(C3-C137)*BH2+(AN3-AN137)/(D3-D137)*BI2+(AX3-AX137)/(E3-E137)*BJ2</f>
        <v>2.6467079056539809E-2</v>
      </c>
      <c r="CC137" s="14">
        <f>(U3-U137)/(B3-B137)*BG2+(AE3-AE137)/(C3-C137)*BH2+(AO3-AO137)/(D3-D137)*BI2+(AY3-AY137)/(E3-E137)*BJ2</f>
        <v>1.938870554474776E-2</v>
      </c>
      <c r="CD137" s="14">
        <f>(V3-V137)/(B3-B137)*BG2+(AF3-AF137)/(C3-C137)*BH2+(AP3-AP137)/(D3-D137)*BI2+(AZ3-AZ137)/(E3-E137)*BJ2</f>
        <v>1.9424018176902827E-2</v>
      </c>
      <c r="CE137" s="14">
        <f>(W3-W137)/(B3-B137)*BG2+(AG3-AG137)/(C3-C137)*BH2+(AQ3-AQ137)/(D3-D137)*BI2+(BA3-BA137)/(E3-E137)*BJ2</f>
        <v>3.7335088438706407E-2</v>
      </c>
      <c r="CF137" s="14">
        <f>(X3-X137)/(B3-B137)*BG2+(AH3-AH137)/(C3-C137)*BH2+(AR3-AR137)/(D3-D137)*BI2+(BB3-BB137)/(E3-E137)*BJ2</f>
        <v>1.7747224654513807E-2</v>
      </c>
      <c r="CG137" s="14">
        <f>(Y3-Y137)/(B3-B137)*BG2+(AI3-AI137)/(C3-C137)*BH2+(AS3-AS137)/(D3-D137)*BI2+(BC3-BC137)/(E3-E137)*BJ2</f>
        <v>4.4538615700333628E-2</v>
      </c>
      <c r="CH137" s="13">
        <f t="shared" ref="CH137:CL187" si="24">F137*(100-BN137)/100</f>
        <v>0</v>
      </c>
      <c r="CI137" s="13">
        <f t="shared" si="24"/>
        <v>0</v>
      </c>
      <c r="CJ137" s="13">
        <f t="shared" si="24"/>
        <v>0</v>
      </c>
      <c r="CK137" s="13">
        <f t="shared" si="24"/>
        <v>0</v>
      </c>
      <c r="CL137" s="13">
        <f t="shared" si="24"/>
        <v>0</v>
      </c>
      <c r="CM137" s="13">
        <f t="shared" si="20"/>
        <v>0</v>
      </c>
      <c r="CN137" s="13">
        <f t="shared" si="20"/>
        <v>0</v>
      </c>
      <c r="CO137" s="13">
        <f t="shared" si="20"/>
        <v>0</v>
      </c>
      <c r="CP137" s="13">
        <f t="shared" si="20"/>
        <v>0</v>
      </c>
      <c r="CQ137" s="13">
        <f t="shared" si="20"/>
        <v>0</v>
      </c>
      <c r="CR137" s="14">
        <f t="shared" ref="CR137:CV187" si="25">F137*(100-BX137)/100</f>
        <v>0</v>
      </c>
      <c r="CS137" s="14">
        <f t="shared" si="25"/>
        <v>0</v>
      </c>
      <c r="CT137" s="14">
        <f t="shared" si="25"/>
        <v>0</v>
      </c>
      <c r="CU137" s="14">
        <f t="shared" si="25"/>
        <v>0</v>
      </c>
      <c r="CV137" s="14">
        <f t="shared" si="25"/>
        <v>0</v>
      </c>
      <c r="CW137" s="14">
        <f t="shared" si="21"/>
        <v>0</v>
      </c>
      <c r="CX137" s="14">
        <f t="shared" si="21"/>
        <v>0</v>
      </c>
      <c r="CY137" s="14">
        <f t="shared" si="21"/>
        <v>0</v>
      </c>
      <c r="CZ137" s="14">
        <f t="shared" si="21"/>
        <v>0</v>
      </c>
      <c r="DA137" s="14">
        <f t="shared" si="21"/>
        <v>0</v>
      </c>
      <c r="DB137" s="4">
        <f t="shared" ref="DB137:DF187" si="26">F137*BN137/100</f>
        <v>0</v>
      </c>
      <c r="DC137" s="4">
        <f t="shared" si="26"/>
        <v>0</v>
      </c>
      <c r="DD137" s="4">
        <f t="shared" si="26"/>
        <v>0</v>
      </c>
      <c r="DE137" s="4">
        <f t="shared" si="26"/>
        <v>0</v>
      </c>
      <c r="DF137" s="4">
        <f t="shared" si="26"/>
        <v>0</v>
      </c>
      <c r="DG137" s="4">
        <f t="shared" si="22"/>
        <v>0</v>
      </c>
      <c r="DH137" s="4">
        <f t="shared" si="22"/>
        <v>0</v>
      </c>
      <c r="DI137" s="4">
        <f t="shared" si="22"/>
        <v>0</v>
      </c>
      <c r="DJ137" s="4">
        <f t="shared" si="22"/>
        <v>0</v>
      </c>
      <c r="DK137" s="4">
        <f t="shared" si="22"/>
        <v>0</v>
      </c>
      <c r="DL137" s="3">
        <f t="shared" ref="DL137:DP187" si="27">F137*BX137/100</f>
        <v>0</v>
      </c>
      <c r="DM137" s="3">
        <f t="shared" si="27"/>
        <v>0</v>
      </c>
      <c r="DN137" s="3">
        <f t="shared" si="27"/>
        <v>0</v>
      </c>
      <c r="DO137" s="3">
        <f t="shared" si="27"/>
        <v>0</v>
      </c>
      <c r="DP137" s="3">
        <f t="shared" si="27"/>
        <v>0</v>
      </c>
      <c r="DQ137" s="3">
        <f t="shared" si="23"/>
        <v>0</v>
      </c>
      <c r="DR137" s="3">
        <f t="shared" si="23"/>
        <v>0</v>
      </c>
      <c r="DS137" s="3">
        <f t="shared" si="23"/>
        <v>0</v>
      </c>
      <c r="DT137" s="3">
        <f t="shared" si="23"/>
        <v>0</v>
      </c>
      <c r="DU137" s="3">
        <f t="shared" si="23"/>
        <v>0</v>
      </c>
      <c r="DV137" s="3"/>
    </row>
    <row r="138" spans="1:126">
      <c r="A138" s="1" t="s">
        <v>192</v>
      </c>
      <c r="B138" s="1">
        <v>8302</v>
      </c>
      <c r="C138" s="1">
        <v>8677</v>
      </c>
      <c r="D138" s="1">
        <v>9114</v>
      </c>
      <c r="E138" s="1">
        <v>7445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3">
        <f>P138/B138*BG2+Z138/C138*BH2+AJ138/D138*BI2+AT138/E138*BJ2</f>
        <v>0</v>
      </c>
      <c r="BE138" s="13">
        <f>Q138/B138*BG2+AA138/C138*BH2+AK138/D138*BI2+AU138/E138*BJ2</f>
        <v>0</v>
      </c>
      <c r="BF138" s="13">
        <f>R138/B138*BG2+AB138/C138*BH2+AL138/D138*BI2+AV138/E138*BJ2</f>
        <v>0</v>
      </c>
      <c r="BG138" s="13">
        <f>S138/B138*BG2+AC138/C138*BH2+AM138/D138*BI2+AW138/E138*BJ2</f>
        <v>0</v>
      </c>
      <c r="BH138" s="13">
        <f>T138/B138*BG2+AD138/C138*BH2+AN138/D138*BI2+AX138/E138*BJ2</f>
        <v>0</v>
      </c>
      <c r="BI138" s="13">
        <f>U138/B138*BG2+AE138/C138*BH2+AO138/D138*BI2+AY138/E138*BJ2</f>
        <v>0</v>
      </c>
      <c r="BJ138" s="13">
        <f>V138/B138*BG2+AF138/C138*BH2+AP138/D138*BI2+AZ138/E138*BJ2</f>
        <v>0</v>
      </c>
      <c r="BK138" s="13">
        <f>W138/B138*BG2+AG138/C138*BH2+AQ138/D138*BI2+BA138/E138*BJ2</f>
        <v>0</v>
      </c>
      <c r="BL138" s="13">
        <f>X138/B138*BG2+AH138/C138*BH2+AR138/D138*BI2+BB138/E138*BJ2</f>
        <v>0</v>
      </c>
      <c r="BM138" s="13">
        <f>Y138/B138*BG2+AI138/C138*BH2+AS138/D138*BI2+BC138/E138*BJ2</f>
        <v>0</v>
      </c>
      <c r="BN138" s="3">
        <f>SUM(BD138,F3*BD3*1)/(BD6+BD4)+BD5*ABS(BD138*BD2-F3*BD4)/(BD6+BD4)</f>
        <v>0</v>
      </c>
      <c r="BO138" s="3">
        <f>SUM(BE138,G3*BD3*1)/(BD6+BD4)+BD5*ABS(BE138*BD2-G3*BD4)/(BD6+BD4)</f>
        <v>0</v>
      </c>
      <c r="BP138" s="3">
        <f>SUM(BF138,H3*BD3*1)/(BD6+BD4)+BD5*ABS(BF138*BD2-H3*BD4)/(BD6+BD4)</f>
        <v>0</v>
      </c>
      <c r="BQ138" s="3">
        <f>SUM(BG138,I3*BD3*1)/(BD6+BD4)+BD5*ABS(BG138*BD2-I3*BD4)/(BD6+BD4)</f>
        <v>0</v>
      </c>
      <c r="BR138" s="3">
        <f>SUM(BH138,J3*BD3*1)/(BD6+BD4)+BD5*ABS(BH138*BD2-J3*BD4)/(BD6+BD4)</f>
        <v>0</v>
      </c>
      <c r="BS138" s="3">
        <f>SUM(BI138,K3*BD3*1)/(BD6+BD4)+BD5*ABS(BI138*BD2-K3*BD4)/(BD6+BD4)</f>
        <v>0</v>
      </c>
      <c r="BT138" s="3">
        <f>SUM(BJ138,L3*BD3*1)/(BD6+BD4)+BD5*ABS(BJ138*BD2-L3*BD4)/(BD6+BD4)</f>
        <v>0</v>
      </c>
      <c r="BU138" s="3">
        <f>SUM(BK138,M3*BD3*1)/(BD6+BD4)+BD5*ABS(BK138*BD2-M3*BD4)/(BD6+BD4)</f>
        <v>0</v>
      </c>
      <c r="BV138" s="3">
        <f>SUM(BL138,N3*BD3*1)/(BD6+BD4)+BD5*ABS(BL138*BD2-N3*BD4)/(BD6+BD4)</f>
        <v>0</v>
      </c>
      <c r="BW138" s="3">
        <f>SUM(BM138,O3*BD3*1)/(BD6+BD4)+BD5*ABS(BM138*BD2-O3*BD4)/(BD6+BD4)</f>
        <v>0</v>
      </c>
      <c r="BX138" s="14">
        <f>(P3-P138)/(B3-B138)*BG2+(Z3-Z138)/(C3-C138)*BH2+(AJ3-AJ138)/(D3-D138)*BI2+(AT3-AT138)/(E3-E138)*BJ2</f>
        <v>3.3578900938045227E-2</v>
      </c>
      <c r="BY138" s="14">
        <f>(Q3-Q138)/(B3-B138)*BG2+(AA3-AA138)/(C3-C138)*BH2+(AK3-AK138)/(D3-D138)*BI2+(AU3-AU138)/(E3-E138)*BJ2</f>
        <v>4.3089151725841712E-2</v>
      </c>
      <c r="BZ138" s="14">
        <f>(R3-R138)/(B3-B138)*BG2+(AB3-AB138)/(C3-C138)*BH2+(AL3-AL138)/(D3-D138)*BI2+(AV3-AV138)/(E3-E138)*BJ2</f>
        <v>2.7961256380903833E-2</v>
      </c>
      <c r="CA138" s="14">
        <f>(S3-S138)/(B3-B138)*BG2+(AC3-AC138)/(C3-C138)*BH2+(AM3-AM138)/(D3-D138)*BI2+(AW3-AW138)/(E3-E138)*BJ2</f>
        <v>2.0363610873627435E-2</v>
      </c>
      <c r="CB138" s="14">
        <f>(T3-T138)/(B3-B138)*BG2+(AD3-AD138)/(C3-C138)*BH2+(AN3-AN138)/(D3-D138)*BI2+(AX3-AX138)/(E3-E138)*BJ2</f>
        <v>2.6459941917687742E-2</v>
      </c>
      <c r="CC138" s="14">
        <f>(U3-U138)/(B3-B138)*BG2+(AE3-AE138)/(C3-C138)*BH2+(AO3-AO138)/(D3-D138)*BI2+(AY3-AY138)/(E3-E138)*BJ2</f>
        <v>1.9383680578548775E-2</v>
      </c>
      <c r="CD138" s="14">
        <f>(V3-V138)/(B3-B138)*BG2+(AF3-AF138)/(C3-C138)*BH2+(AP3-AP138)/(D3-D138)*BI2+(AZ3-AZ138)/(E3-E138)*BJ2</f>
        <v>1.9418586287035244E-2</v>
      </c>
      <c r="CE138" s="14">
        <f>(W3-W138)/(B3-B138)*BG2+(AG3-AG138)/(C3-C138)*BH2+(AQ3-AQ138)/(D3-D138)*BI2+(BA3-BA138)/(E3-E138)*BJ2</f>
        <v>3.7323770766416381E-2</v>
      </c>
      <c r="CF138" s="14">
        <f>(X3-X138)/(B3-B138)*BG2+(AH3-AH138)/(C3-C138)*BH2+(AR3-AR138)/(D3-D138)*BI2+(BB3-BB138)/(E3-E138)*BJ2</f>
        <v>1.7742336428516543E-2</v>
      </c>
      <c r="CG138" s="14">
        <f>(Y3-Y138)/(B3-B138)*BG2+(AI3-AI138)/(C3-C138)*BH2+(AS3-AS138)/(D3-D138)*BI2+(BC3-BC138)/(E3-E138)*BJ2</f>
        <v>4.4526553861955538E-2</v>
      </c>
      <c r="CH138" s="13">
        <f t="shared" si="24"/>
        <v>0</v>
      </c>
      <c r="CI138" s="13">
        <f t="shared" si="24"/>
        <v>0</v>
      </c>
      <c r="CJ138" s="13">
        <f t="shared" si="24"/>
        <v>0</v>
      </c>
      <c r="CK138" s="13">
        <f t="shared" si="24"/>
        <v>0</v>
      </c>
      <c r="CL138" s="13">
        <f t="shared" si="24"/>
        <v>0</v>
      </c>
      <c r="CM138" s="13">
        <f t="shared" si="20"/>
        <v>0</v>
      </c>
      <c r="CN138" s="13">
        <f t="shared" si="20"/>
        <v>0</v>
      </c>
      <c r="CO138" s="13">
        <f t="shared" si="20"/>
        <v>0</v>
      </c>
      <c r="CP138" s="13">
        <f t="shared" si="20"/>
        <v>0</v>
      </c>
      <c r="CQ138" s="13">
        <f t="shared" si="20"/>
        <v>0</v>
      </c>
      <c r="CR138" s="14">
        <f t="shared" si="25"/>
        <v>0</v>
      </c>
      <c r="CS138" s="14">
        <f t="shared" si="25"/>
        <v>0</v>
      </c>
      <c r="CT138" s="14">
        <f t="shared" si="25"/>
        <v>0</v>
      </c>
      <c r="CU138" s="14">
        <f t="shared" si="25"/>
        <v>0</v>
      </c>
      <c r="CV138" s="14">
        <f t="shared" si="25"/>
        <v>0</v>
      </c>
      <c r="CW138" s="14">
        <f t="shared" si="21"/>
        <v>0</v>
      </c>
      <c r="CX138" s="14">
        <f t="shared" si="21"/>
        <v>0</v>
      </c>
      <c r="CY138" s="14">
        <f t="shared" si="21"/>
        <v>0</v>
      </c>
      <c r="CZ138" s="14">
        <f t="shared" si="21"/>
        <v>0</v>
      </c>
      <c r="DA138" s="14">
        <f t="shared" si="21"/>
        <v>0</v>
      </c>
      <c r="DB138" s="4">
        <f t="shared" si="26"/>
        <v>0</v>
      </c>
      <c r="DC138" s="4">
        <f t="shared" si="26"/>
        <v>0</v>
      </c>
      <c r="DD138" s="4">
        <f t="shared" si="26"/>
        <v>0</v>
      </c>
      <c r="DE138" s="4">
        <f t="shared" si="26"/>
        <v>0</v>
      </c>
      <c r="DF138" s="4">
        <f t="shared" si="26"/>
        <v>0</v>
      </c>
      <c r="DG138" s="4">
        <f t="shared" si="22"/>
        <v>0</v>
      </c>
      <c r="DH138" s="4">
        <f t="shared" si="22"/>
        <v>0</v>
      </c>
      <c r="DI138" s="4">
        <f t="shared" si="22"/>
        <v>0</v>
      </c>
      <c r="DJ138" s="4">
        <f t="shared" si="22"/>
        <v>0</v>
      </c>
      <c r="DK138" s="4">
        <f t="shared" si="22"/>
        <v>0</v>
      </c>
      <c r="DL138" s="3">
        <f t="shared" si="27"/>
        <v>0</v>
      </c>
      <c r="DM138" s="3">
        <f t="shared" si="27"/>
        <v>0</v>
      </c>
      <c r="DN138" s="3">
        <f t="shared" si="27"/>
        <v>0</v>
      </c>
      <c r="DO138" s="3">
        <f t="shared" si="27"/>
        <v>0</v>
      </c>
      <c r="DP138" s="3">
        <f t="shared" si="27"/>
        <v>0</v>
      </c>
      <c r="DQ138" s="3">
        <f t="shared" si="23"/>
        <v>0</v>
      </c>
      <c r="DR138" s="3">
        <f t="shared" si="23"/>
        <v>0</v>
      </c>
      <c r="DS138" s="3">
        <f t="shared" si="23"/>
        <v>0</v>
      </c>
      <c r="DT138" s="3">
        <f t="shared" si="23"/>
        <v>0</v>
      </c>
      <c r="DU138" s="3">
        <f t="shared" si="23"/>
        <v>0</v>
      </c>
      <c r="DV138" s="3"/>
    </row>
    <row r="139" spans="1:126">
      <c r="A139" s="1" t="s">
        <v>193</v>
      </c>
      <c r="B139" s="1">
        <v>8291</v>
      </c>
      <c r="C139" s="1">
        <v>7197</v>
      </c>
      <c r="D139" s="1">
        <v>8540</v>
      </c>
      <c r="E139" s="1">
        <v>8264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3">
        <f>P139/B139*BG2+Z139/C139*BH2+AJ139/D139*BI2+AT139/E139*BJ2</f>
        <v>0</v>
      </c>
      <c r="BE139" s="13">
        <f>Q139/B139*BG2+AA139/C139*BH2+AK139/D139*BI2+AU139/E139*BJ2</f>
        <v>0</v>
      </c>
      <c r="BF139" s="13">
        <f>R139/B139*BG2+AB139/C139*BH2+AL139/D139*BI2+AV139/E139*BJ2</f>
        <v>0</v>
      </c>
      <c r="BG139" s="13">
        <f>S139/B139*BG2+AC139/C139*BH2+AM139/D139*BI2+AW139/E139*BJ2</f>
        <v>0</v>
      </c>
      <c r="BH139" s="13">
        <f>T139/B139*BG2+AD139/C139*BH2+AN139/D139*BI2+AX139/E139*BJ2</f>
        <v>0</v>
      </c>
      <c r="BI139" s="13">
        <f>U139/B139*BG2+AE139/C139*BH2+AO139/D139*BI2+AY139/E139*BJ2</f>
        <v>0</v>
      </c>
      <c r="BJ139" s="13">
        <f>V139/B139*BG2+AF139/C139*BH2+AP139/D139*BI2+AZ139/E139*BJ2</f>
        <v>0</v>
      </c>
      <c r="BK139" s="13">
        <f>W139/B139*BG2+AG139/C139*BH2+AQ139/D139*BI2+BA139/E139*BJ2</f>
        <v>0</v>
      </c>
      <c r="BL139" s="13">
        <f>X139/B139*BG2+AH139/C139*BH2+AR139/D139*BI2+BB139/E139*BJ2</f>
        <v>0</v>
      </c>
      <c r="BM139" s="13">
        <f>Y139/B139*BG2+AI139/C139*BH2+AS139/D139*BI2+BC139/E139*BJ2</f>
        <v>0</v>
      </c>
      <c r="BN139" s="3">
        <f>SUM(BD139,F3*BD3*1)/(BD6+BD4)+BD5*ABS(BD139*BD2-F3*BD4)/(BD6+BD4)</f>
        <v>0</v>
      </c>
      <c r="BO139" s="3">
        <f>SUM(BE139,G3*BD3*1)/(BD6+BD4)+BD5*ABS(BE139*BD2-G3*BD4)/(BD6+BD4)</f>
        <v>0</v>
      </c>
      <c r="BP139" s="3">
        <f>SUM(BF139,H3*BD3*1)/(BD6+BD4)+BD5*ABS(BF139*BD2-H3*BD4)/(BD6+BD4)</f>
        <v>0</v>
      </c>
      <c r="BQ139" s="3">
        <f>SUM(BG139,I3*BD3*1)/(BD6+BD4)+BD5*ABS(BG139*BD2-I3*BD4)/(BD6+BD4)</f>
        <v>0</v>
      </c>
      <c r="BR139" s="3">
        <f>SUM(BH139,J3*BD3*1)/(BD6+BD4)+BD5*ABS(BH139*BD2-J3*BD4)/(BD6+BD4)</f>
        <v>0</v>
      </c>
      <c r="BS139" s="3">
        <f>SUM(BI139,K3*BD3*1)/(BD6+BD4)+BD5*ABS(BI139*BD2-K3*BD4)/(BD6+BD4)</f>
        <v>0</v>
      </c>
      <c r="BT139" s="3">
        <f>SUM(BJ139,L3*BD3*1)/(BD6+BD4)+BD5*ABS(BJ139*BD2-L3*BD4)/(BD6+BD4)</f>
        <v>0</v>
      </c>
      <c r="BU139" s="3">
        <f>SUM(BK139,M3*BD3*1)/(BD6+BD4)+BD5*ABS(BK139*BD2-M3*BD4)/(BD6+BD4)</f>
        <v>0</v>
      </c>
      <c r="BV139" s="3">
        <f>SUM(BL139,N3*BD3*1)/(BD6+BD4)+BD5*ABS(BL139*BD2-N3*BD4)/(BD6+BD4)</f>
        <v>0</v>
      </c>
      <c r="BW139" s="3">
        <f>SUM(BM139,O3*BD3*1)/(BD6+BD4)+BD5*ABS(BM139*BD2-O3*BD4)/(BD6+BD4)</f>
        <v>0</v>
      </c>
      <c r="BX139" s="14">
        <f>(P3-P139)/(B3-B139)*BG2+(Z3-Z139)/(C3-C139)*BH2+(AJ3-AJ139)/(D3-D139)*BI2+(AT3-AT139)/(E3-E139)*BJ2</f>
        <v>3.3574448277394406E-2</v>
      </c>
      <c r="BY139" s="14">
        <f>(Q3-Q139)/(B3-B139)*BG2+(AA3-AA139)/(C3-C139)*BH2+(AK3-AK139)/(D3-D139)*BI2+(AU3-AU139)/(E3-E139)*BJ2</f>
        <v>4.3084364743286981E-2</v>
      </c>
      <c r="BZ139" s="14">
        <f>(R3-R139)/(B3-B139)*BG2+(AB3-AB139)/(C3-C139)*BH2+(AL3-AL139)/(D3-D139)*BI2+(AV3-AV139)/(E3-E139)*BJ2</f>
        <v>2.7956578875426224E-2</v>
      </c>
      <c r="CA139" s="14">
        <f>(S3-S139)/(B3-B139)*BG2+(AC3-AC139)/(C3-C139)*BH2+(AM3-AM139)/(D3-D139)*BI2+(AW3-AW139)/(E3-E139)*BJ2</f>
        <v>2.0361231012204946E-2</v>
      </c>
      <c r="CB139" s="14">
        <f>(T3-T139)/(B3-B139)*BG2+(AD3-AD139)/(C3-C139)*BH2+(AN3-AN139)/(D3-D139)*BI2+(AX3-AX139)/(E3-E139)*BJ2</f>
        <v>2.6455627031976958E-2</v>
      </c>
      <c r="CC139" s="14">
        <f>(U3-U139)/(B3-B139)*BG2+(AE3-AE139)/(C3-C139)*BH2+(AO3-AO139)/(D3-D139)*BI2+(AY3-AY139)/(E3-E139)*BJ2</f>
        <v>1.938032238515363E-2</v>
      </c>
      <c r="CD139" s="14">
        <f>(V3-V139)/(B3-B139)*BG2+(AF3-AF139)/(C3-C139)*BH2+(AP3-AP139)/(D3-D139)*BI2+(AZ3-AZ139)/(E3-E139)*BJ2</f>
        <v>1.941621298413377E-2</v>
      </c>
      <c r="CE139" s="14">
        <f>(W3-W139)/(B3-B139)*BG2+(AG3-AG139)/(C3-C139)*BH2+(AQ3-AQ139)/(D3-D139)*BI2+(BA3-BA139)/(E3-E139)*BJ2</f>
        <v>3.7320020684938573E-2</v>
      </c>
      <c r="CF139" s="14">
        <f>(X3-X139)/(B3-B139)*BG2+(AH3-AH139)/(C3-C139)*BH2+(AR3-AR139)/(D3-D139)*BI2+(BB3-BB139)/(E3-E139)*BJ2</f>
        <v>1.7739857716129542E-2</v>
      </c>
      <c r="CG139" s="14">
        <f>(Y3-Y139)/(B3-B139)*BG2+(AI3-AI139)/(C3-C139)*BH2+(AS3-AS139)/(D3-D139)*BI2+(BC3-BC139)/(E3-E139)*BJ2</f>
        <v>4.4519495582992619E-2</v>
      </c>
      <c r="CH139" s="13">
        <f t="shared" si="24"/>
        <v>0</v>
      </c>
      <c r="CI139" s="13">
        <f t="shared" si="24"/>
        <v>0</v>
      </c>
      <c r="CJ139" s="13">
        <f t="shared" si="24"/>
        <v>0</v>
      </c>
      <c r="CK139" s="13">
        <f t="shared" si="24"/>
        <v>0</v>
      </c>
      <c r="CL139" s="13">
        <f t="shared" si="24"/>
        <v>0</v>
      </c>
      <c r="CM139" s="13">
        <f t="shared" si="20"/>
        <v>0</v>
      </c>
      <c r="CN139" s="13">
        <f t="shared" si="20"/>
        <v>0</v>
      </c>
      <c r="CO139" s="13">
        <f t="shared" si="20"/>
        <v>0</v>
      </c>
      <c r="CP139" s="13">
        <f t="shared" si="20"/>
        <v>0</v>
      </c>
      <c r="CQ139" s="13">
        <f t="shared" si="20"/>
        <v>0</v>
      </c>
      <c r="CR139" s="14">
        <f t="shared" si="25"/>
        <v>0</v>
      </c>
      <c r="CS139" s="14">
        <f t="shared" si="25"/>
        <v>0</v>
      </c>
      <c r="CT139" s="14">
        <f t="shared" si="25"/>
        <v>0</v>
      </c>
      <c r="CU139" s="14">
        <f t="shared" si="25"/>
        <v>0</v>
      </c>
      <c r="CV139" s="14">
        <f t="shared" si="25"/>
        <v>0</v>
      </c>
      <c r="CW139" s="14">
        <f t="shared" si="21"/>
        <v>0</v>
      </c>
      <c r="CX139" s="14">
        <f t="shared" si="21"/>
        <v>0</v>
      </c>
      <c r="CY139" s="14">
        <f t="shared" si="21"/>
        <v>0</v>
      </c>
      <c r="CZ139" s="14">
        <f t="shared" si="21"/>
        <v>0</v>
      </c>
      <c r="DA139" s="14">
        <f t="shared" si="21"/>
        <v>0</v>
      </c>
      <c r="DB139" s="4">
        <f t="shared" si="26"/>
        <v>0</v>
      </c>
      <c r="DC139" s="4">
        <f t="shared" si="26"/>
        <v>0</v>
      </c>
      <c r="DD139" s="4">
        <f t="shared" si="26"/>
        <v>0</v>
      </c>
      <c r="DE139" s="4">
        <f t="shared" si="26"/>
        <v>0</v>
      </c>
      <c r="DF139" s="4">
        <f t="shared" si="26"/>
        <v>0</v>
      </c>
      <c r="DG139" s="4">
        <f t="shared" si="22"/>
        <v>0</v>
      </c>
      <c r="DH139" s="4">
        <f t="shared" si="22"/>
        <v>0</v>
      </c>
      <c r="DI139" s="4">
        <f t="shared" si="22"/>
        <v>0</v>
      </c>
      <c r="DJ139" s="4">
        <f t="shared" si="22"/>
        <v>0</v>
      </c>
      <c r="DK139" s="4">
        <f t="shared" si="22"/>
        <v>0</v>
      </c>
      <c r="DL139" s="3">
        <f t="shared" si="27"/>
        <v>0</v>
      </c>
      <c r="DM139" s="3">
        <f t="shared" si="27"/>
        <v>0</v>
      </c>
      <c r="DN139" s="3">
        <f t="shared" si="27"/>
        <v>0</v>
      </c>
      <c r="DO139" s="3">
        <f t="shared" si="27"/>
        <v>0</v>
      </c>
      <c r="DP139" s="3">
        <f t="shared" si="27"/>
        <v>0</v>
      </c>
      <c r="DQ139" s="3">
        <f t="shared" si="23"/>
        <v>0</v>
      </c>
      <c r="DR139" s="3">
        <f t="shared" si="23"/>
        <v>0</v>
      </c>
      <c r="DS139" s="3">
        <f t="shared" si="23"/>
        <v>0</v>
      </c>
      <c r="DT139" s="3">
        <f t="shared" si="23"/>
        <v>0</v>
      </c>
      <c r="DU139" s="3">
        <f t="shared" si="23"/>
        <v>0</v>
      </c>
      <c r="DV139" s="3"/>
    </row>
    <row r="140" spans="1:126">
      <c r="A140" s="1" t="s">
        <v>194</v>
      </c>
      <c r="B140" s="1">
        <v>8130</v>
      </c>
      <c r="C140" s="1">
        <v>7186</v>
      </c>
      <c r="D140" s="1">
        <v>7334</v>
      </c>
      <c r="E140" s="1">
        <v>6988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3">
        <f>P140/B140*BG2+Z140/C140*BH2+AJ140/D140*BI2+AT140/E140*BJ2</f>
        <v>0</v>
      </c>
      <c r="BE140" s="13">
        <f>Q140/B140*BG2+AA140/C140*BH2+AK140/D140*BI2+AU140/E140*BJ2</f>
        <v>0</v>
      </c>
      <c r="BF140" s="13">
        <f>R140/B140*BG2+AB140/C140*BH2+AL140/D140*BI2+AV140/E140*BJ2</f>
        <v>0</v>
      </c>
      <c r="BG140" s="13">
        <f>S140/B140*BG2+AC140/C140*BH2+AM140/D140*BI2+AW140/E140*BJ2</f>
        <v>0</v>
      </c>
      <c r="BH140" s="13">
        <f>T140/B140*BG2+AD140/C140*BH2+AN140/D140*BI2+AX140/E140*BJ2</f>
        <v>0</v>
      </c>
      <c r="BI140" s="13">
        <f>U140/B140*BG2+AE140/C140*BH2+AO140/D140*BI2+AY140/E140*BJ2</f>
        <v>0</v>
      </c>
      <c r="BJ140" s="13">
        <f>V140/B140*BG2+AF140/C140*BH2+AP140/D140*BI2+AZ140/E140*BJ2</f>
        <v>0</v>
      </c>
      <c r="BK140" s="13">
        <f>W140/B140*BG2+AG140/C140*BH2+AQ140/D140*BI2+BA140/E140*BJ2</f>
        <v>0</v>
      </c>
      <c r="BL140" s="13">
        <f>X140/B140*BG2+AH140/C140*BH2+AR140/D140*BI2+BB140/E140*BJ2</f>
        <v>0</v>
      </c>
      <c r="BM140" s="13">
        <f>Y140/B140*BG2+AI140/C140*BH2+AS140/D140*BI2+BC140/E140*BJ2</f>
        <v>0</v>
      </c>
      <c r="BN140" s="3">
        <f>SUM(BD140,F3*BD3*1)/(BD6+BD4)+BD5*ABS(BD140*BD2-F3*BD4)/(BD6+BD4)</f>
        <v>0</v>
      </c>
      <c r="BO140" s="3">
        <f>SUM(BE140,G3*BD3*1)/(BD6+BD4)+BD5*ABS(BE140*BD2-G3*BD4)/(BD6+BD4)</f>
        <v>0</v>
      </c>
      <c r="BP140" s="3">
        <f>SUM(BF140,H3*BD3*1)/(BD6+BD4)+BD5*ABS(BF140*BD2-H3*BD4)/(BD6+BD4)</f>
        <v>0</v>
      </c>
      <c r="BQ140" s="3">
        <f>SUM(BG140,I3*BD3*1)/(BD6+BD4)+BD5*ABS(BG140*BD2-I3*BD4)/(BD6+BD4)</f>
        <v>0</v>
      </c>
      <c r="BR140" s="3">
        <f>SUM(BH140,J3*BD3*1)/(BD6+BD4)+BD5*ABS(BH140*BD2-J3*BD4)/(BD6+BD4)</f>
        <v>0</v>
      </c>
      <c r="BS140" s="3">
        <f>SUM(BI140,K3*BD3*1)/(BD6+BD4)+BD5*ABS(BI140*BD2-K3*BD4)/(BD6+BD4)</f>
        <v>0</v>
      </c>
      <c r="BT140" s="3">
        <f>SUM(BJ140,L3*BD3*1)/(BD6+BD4)+BD5*ABS(BJ140*BD2-L3*BD4)/(BD6+BD4)</f>
        <v>0</v>
      </c>
      <c r="BU140" s="3">
        <f>SUM(BK140,M3*BD3*1)/(BD6+BD4)+BD5*ABS(BK140*BD2-M3*BD4)/(BD6+BD4)</f>
        <v>0</v>
      </c>
      <c r="BV140" s="3">
        <f>SUM(BL140,N3*BD3*1)/(BD6+BD4)+BD5*ABS(BL140*BD2-N3*BD4)/(BD6+BD4)</f>
        <v>0</v>
      </c>
      <c r="BW140" s="3">
        <f>SUM(BM140,O3*BD3*1)/(BD6+BD4)+BD5*ABS(BM140*BD2-O3*BD4)/(BD6+BD4)</f>
        <v>0</v>
      </c>
      <c r="BX140" s="14">
        <f>(P3-P140)/(B3-B140)*BG2+(Z3-Z140)/(C3-C140)*BH2+(AJ3-AJ140)/(D3-D140)*BI2+(AT3-AT140)/(E3-E140)*BJ2</f>
        <v>3.3564116394093506E-2</v>
      </c>
      <c r="BY140" s="14">
        <f>(Q3-Q140)/(B3-B140)*BG2+(AA3-AA140)/(C3-C140)*BH2+(AK3-AK140)/(D3-D140)*BI2+(AU3-AU140)/(E3-E140)*BJ2</f>
        <v>4.3070446218577529E-2</v>
      </c>
      <c r="BZ140" s="14">
        <f>(R3-R140)/(B3-B140)*BG2+(AB3-AB140)/(C3-C140)*BH2+(AL3-AL140)/(D3-D140)*BI2+(AV3-AV140)/(E3-E140)*BJ2</f>
        <v>2.7948981833296912E-2</v>
      </c>
      <c r="CA140" s="14">
        <f>(S3-S140)/(B3-B140)*BG2+(AC3-AC140)/(C3-C140)*BH2+(AM3-AM140)/(D3-D140)*BI2+(AW3-AW140)/(E3-E140)*BJ2</f>
        <v>2.0355069697027071E-2</v>
      </c>
      <c r="CB140" s="14">
        <f>(T3-T140)/(B3-B140)*BG2+(AD3-AD140)/(C3-C140)*BH2+(AN3-AN140)/(D3-D140)*BI2+(AX3-AX140)/(E3-E140)*BJ2</f>
        <v>2.6447969656990297E-2</v>
      </c>
      <c r="CC140" s="14">
        <f>(U3-U140)/(B3-B140)*BG2+(AE3-AE140)/(C3-C140)*BH2+(AO3-AO140)/(D3-D140)*BI2+(AY3-AY140)/(E3-E140)*BJ2</f>
        <v>1.9374866120136863E-2</v>
      </c>
      <c r="CD140" s="14">
        <f>(V3-V140)/(B3-B140)*BG2+(AF3-AF140)/(C3-C140)*BH2+(AP3-AP140)/(D3-D140)*BI2+(AZ3-AZ140)/(E3-E140)*BJ2</f>
        <v>1.9410004809660368E-2</v>
      </c>
      <c r="CE140" s="14">
        <f>(W3-W140)/(B3-B140)*BG2+(AG3-AG140)/(C3-C140)*BH2+(AQ3-AQ140)/(D3-D140)*BI2+(BA3-BA140)/(E3-E140)*BJ2</f>
        <v>3.7307616506054297E-2</v>
      </c>
      <c r="CF140" s="14">
        <f>(X3-X140)/(B3-B140)*BG2+(AH3-AH140)/(C3-C140)*BH2+(AR3-AR140)/(D3-D140)*BI2+(BB3-BB140)/(E3-E140)*BJ2</f>
        <v>1.7734481765355168E-2</v>
      </c>
      <c r="CG140" s="14">
        <f>(Y3-Y140)/(B3-B140)*BG2+(AI3-AI140)/(C3-C140)*BH2+(AS3-AS140)/(D3-D140)*BI2+(BC3-BC140)/(E3-E140)*BJ2</f>
        <v>4.4505807195435503E-2</v>
      </c>
      <c r="CH140" s="13">
        <f t="shared" si="24"/>
        <v>0</v>
      </c>
      <c r="CI140" s="13">
        <f t="shared" si="24"/>
        <v>0</v>
      </c>
      <c r="CJ140" s="13">
        <f t="shared" si="24"/>
        <v>0</v>
      </c>
      <c r="CK140" s="13">
        <f t="shared" si="24"/>
        <v>0</v>
      </c>
      <c r="CL140" s="13">
        <f t="shared" si="24"/>
        <v>0</v>
      </c>
      <c r="CM140" s="13">
        <f t="shared" si="20"/>
        <v>0</v>
      </c>
      <c r="CN140" s="13">
        <f t="shared" si="20"/>
        <v>0</v>
      </c>
      <c r="CO140" s="13">
        <f t="shared" si="20"/>
        <v>0</v>
      </c>
      <c r="CP140" s="13">
        <f t="shared" si="20"/>
        <v>0</v>
      </c>
      <c r="CQ140" s="13">
        <f t="shared" si="20"/>
        <v>0</v>
      </c>
      <c r="CR140" s="14">
        <f t="shared" si="25"/>
        <v>0</v>
      </c>
      <c r="CS140" s="14">
        <f t="shared" si="25"/>
        <v>0</v>
      </c>
      <c r="CT140" s="14">
        <f t="shared" si="25"/>
        <v>0</v>
      </c>
      <c r="CU140" s="14">
        <f t="shared" si="25"/>
        <v>0</v>
      </c>
      <c r="CV140" s="14">
        <f t="shared" si="25"/>
        <v>0</v>
      </c>
      <c r="CW140" s="14">
        <f t="shared" si="21"/>
        <v>0</v>
      </c>
      <c r="CX140" s="14">
        <f t="shared" si="21"/>
        <v>0</v>
      </c>
      <c r="CY140" s="14">
        <f t="shared" si="21"/>
        <v>0</v>
      </c>
      <c r="CZ140" s="14">
        <f t="shared" si="21"/>
        <v>0</v>
      </c>
      <c r="DA140" s="14">
        <f t="shared" si="21"/>
        <v>0</v>
      </c>
      <c r="DB140" s="4">
        <f t="shared" si="26"/>
        <v>0</v>
      </c>
      <c r="DC140" s="4">
        <f t="shared" si="26"/>
        <v>0</v>
      </c>
      <c r="DD140" s="4">
        <f t="shared" si="26"/>
        <v>0</v>
      </c>
      <c r="DE140" s="4">
        <f t="shared" si="26"/>
        <v>0</v>
      </c>
      <c r="DF140" s="4">
        <f t="shared" si="26"/>
        <v>0</v>
      </c>
      <c r="DG140" s="4">
        <f t="shared" si="22"/>
        <v>0</v>
      </c>
      <c r="DH140" s="4">
        <f t="shared" si="22"/>
        <v>0</v>
      </c>
      <c r="DI140" s="4">
        <f t="shared" si="22"/>
        <v>0</v>
      </c>
      <c r="DJ140" s="4">
        <f t="shared" si="22"/>
        <v>0</v>
      </c>
      <c r="DK140" s="4">
        <f t="shared" si="22"/>
        <v>0</v>
      </c>
      <c r="DL140" s="3">
        <f t="shared" si="27"/>
        <v>0</v>
      </c>
      <c r="DM140" s="3">
        <f t="shared" si="27"/>
        <v>0</v>
      </c>
      <c r="DN140" s="3">
        <f t="shared" si="27"/>
        <v>0</v>
      </c>
      <c r="DO140" s="3">
        <f t="shared" si="27"/>
        <v>0</v>
      </c>
      <c r="DP140" s="3">
        <f t="shared" si="27"/>
        <v>0</v>
      </c>
      <c r="DQ140" s="3">
        <f t="shared" si="23"/>
        <v>0</v>
      </c>
      <c r="DR140" s="3">
        <f t="shared" si="23"/>
        <v>0</v>
      </c>
      <c r="DS140" s="3">
        <f t="shared" si="23"/>
        <v>0</v>
      </c>
      <c r="DT140" s="3">
        <f t="shared" si="23"/>
        <v>0</v>
      </c>
      <c r="DU140" s="3">
        <f t="shared" si="23"/>
        <v>0</v>
      </c>
      <c r="DV140" s="3"/>
    </row>
    <row r="141" spans="1:126">
      <c r="A141" s="1" t="s">
        <v>195</v>
      </c>
      <c r="B141" s="1">
        <v>7981</v>
      </c>
      <c r="C141" s="1">
        <v>9584</v>
      </c>
      <c r="D141" s="1">
        <v>10671</v>
      </c>
      <c r="E141" s="1">
        <v>8659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3">
        <f>P141/B141*BG2+Z141/C141*BH2+AJ141/D141*BI2+AT141/E141*BJ2</f>
        <v>0</v>
      </c>
      <c r="BE141" s="13">
        <f>Q141/B141*BG2+AA141/C141*BH2+AK141/D141*BI2+AU141/E141*BJ2</f>
        <v>0</v>
      </c>
      <c r="BF141" s="13">
        <f>R141/B141*BG2+AB141/C141*BH2+AL141/D141*BI2+AV141/E141*BJ2</f>
        <v>0</v>
      </c>
      <c r="BG141" s="13">
        <f>S141/B141*BG2+AC141/C141*BH2+AM141/D141*BI2+AW141/E141*BJ2</f>
        <v>0</v>
      </c>
      <c r="BH141" s="13">
        <f>T141/B141*BG2+AD141/C141*BH2+AN141/D141*BI2+AX141/E141*BJ2</f>
        <v>0</v>
      </c>
      <c r="BI141" s="13">
        <f>U141/B141*BG2+AE141/C141*BH2+AO141/D141*BI2+AY141/E141*BJ2</f>
        <v>0</v>
      </c>
      <c r="BJ141" s="13">
        <f>V141/B141*BG2+AF141/C141*BH2+AP141/D141*BI2+AZ141/E141*BJ2</f>
        <v>0</v>
      </c>
      <c r="BK141" s="13">
        <f>W141/B141*BG2+AG141/C141*BH2+AQ141/D141*BI2+BA141/E141*BJ2</f>
        <v>0</v>
      </c>
      <c r="BL141" s="13">
        <f>X141/B141*BG2+AH141/C141*BH2+AR141/D141*BI2+BB141/E141*BJ2</f>
        <v>0</v>
      </c>
      <c r="BM141" s="13">
        <f>Y141/B141*BG2+AI141/C141*BH2+AS141/D141*BI2+BC141/E141*BJ2</f>
        <v>0</v>
      </c>
      <c r="BN141" s="3">
        <f>SUM(BD141,F3*BD3*1)/(BD6+BD4)+BD5*ABS(BD141*BD2-F3*BD4)/(BD6+BD4)</f>
        <v>0</v>
      </c>
      <c r="BO141" s="3">
        <f>SUM(BE141,G3*BD3*1)/(BD6+BD4)+BD5*ABS(BE141*BD2-G3*BD4)/(BD6+BD4)</f>
        <v>0</v>
      </c>
      <c r="BP141" s="3">
        <f>SUM(BF141,H3*BD3*1)/(BD6+BD4)+BD5*ABS(BF141*BD2-H3*BD4)/(BD6+BD4)</f>
        <v>0</v>
      </c>
      <c r="BQ141" s="3">
        <f>SUM(BG141,I3*BD3*1)/(BD6+BD4)+BD5*ABS(BG141*BD2-I3*BD4)/(BD6+BD4)</f>
        <v>0</v>
      </c>
      <c r="BR141" s="3">
        <f>SUM(BH141,J3*BD3*1)/(BD6+BD4)+BD5*ABS(BH141*BD2-J3*BD4)/(BD6+BD4)</f>
        <v>0</v>
      </c>
      <c r="BS141" s="3">
        <f>SUM(BI141,K3*BD3*1)/(BD6+BD4)+BD5*ABS(BI141*BD2-K3*BD4)/(BD6+BD4)</f>
        <v>0</v>
      </c>
      <c r="BT141" s="3">
        <f>SUM(BJ141,L3*BD3*1)/(BD6+BD4)+BD5*ABS(BJ141*BD2-L3*BD4)/(BD6+BD4)</f>
        <v>0</v>
      </c>
      <c r="BU141" s="3">
        <f>SUM(BK141,M3*BD3*1)/(BD6+BD4)+BD5*ABS(BK141*BD2-M3*BD4)/(BD6+BD4)</f>
        <v>0</v>
      </c>
      <c r="BV141" s="3">
        <f>SUM(BL141,N3*BD3*1)/(BD6+BD4)+BD5*ABS(BL141*BD2-N3*BD4)/(BD6+BD4)</f>
        <v>0</v>
      </c>
      <c r="BW141" s="3">
        <f>SUM(BM141,O3*BD3*1)/(BD6+BD4)+BD5*ABS(BM141*BD2-O3*BD4)/(BD6+BD4)</f>
        <v>0</v>
      </c>
      <c r="BX141" s="14">
        <f>(P3-P141)/(B3-B141)*BG2+(Z3-Z141)/(C3-C141)*BH2+(AJ3-AJ141)/(D3-D141)*BI2+(AT3-AT141)/(E3-E141)*BJ2</f>
        <v>3.3593259218074413E-2</v>
      </c>
      <c r="BY141" s="14">
        <f>(Q3-Q141)/(B3-B141)*BG2+(AA3-AA141)/(C3-C141)*BH2+(AK3-AK141)/(D3-D141)*BI2+(AU3-AU141)/(E3-E141)*BJ2</f>
        <v>4.3108039461829277E-2</v>
      </c>
      <c r="BZ141" s="14">
        <f>(R3-R141)/(B3-B141)*BG2+(AB3-AB141)/(C3-C141)*BH2+(AL3-AL141)/(D3-D141)*BI2+(AV3-AV141)/(E3-E141)*BJ2</f>
        <v>2.7972613477960425E-2</v>
      </c>
      <c r="CA141" s="14">
        <f>(S3-S141)/(B3-B141)*BG2+(AC3-AC141)/(C3-C141)*BH2+(AM3-AM141)/(D3-D141)*BI2+(AW3-AW141)/(E3-E141)*BJ2</f>
        <v>2.0371992747770604E-2</v>
      </c>
      <c r="CB141" s="14">
        <f>(T3-T141)/(B3-B141)*BG2+(AD3-AD141)/(C3-C141)*BH2+(AN3-AN141)/(D3-D141)*BI2+(AX3-AX141)/(E3-E141)*BJ2</f>
        <v>2.6471245610336456E-2</v>
      </c>
      <c r="CC141" s="14">
        <f>(U3-U141)/(B3-B141)*BG2+(AE3-AE141)/(C3-C141)*BH2+(AO3-AO141)/(D3-D141)*BI2+(AY3-AY141)/(E3-E141)*BJ2</f>
        <v>1.9391734748310532E-2</v>
      </c>
      <c r="CD141" s="14">
        <f>(V3-V141)/(B3-B141)*BG2+(AF3-AF141)/(C3-C141)*BH2+(AP3-AP141)/(D3-D141)*BI2+(AZ3-AZ141)/(E3-E141)*BJ2</f>
        <v>1.9426902479984964E-2</v>
      </c>
      <c r="CE141" s="14">
        <f>(W3-W141)/(B3-B141)*BG2+(AG3-AG141)/(C3-C141)*BH2+(AQ3-AQ141)/(D3-D141)*BI2+(BA3-BA141)/(E3-E141)*BJ2</f>
        <v>3.7340665563412485E-2</v>
      </c>
      <c r="CF141" s="14">
        <f>(X3-X141)/(B3-B141)*BG2+(AH3-AH141)/(C3-C141)*BH2+(AR3-AR141)/(D3-D141)*BI2+(BB3-BB141)/(E3-E141)*BJ2</f>
        <v>1.774989588098649E-2</v>
      </c>
      <c r="CG141" s="14">
        <f>(Y3-Y141)/(B3-B141)*BG2+(AI3-AI141)/(C3-C141)*BH2+(AS3-AS141)/(D3-D141)*BI2+(BC3-BC141)/(E3-E141)*BJ2</f>
        <v>4.4545903031296012E-2</v>
      </c>
      <c r="CH141" s="13">
        <f t="shared" si="24"/>
        <v>0</v>
      </c>
      <c r="CI141" s="13">
        <f t="shared" si="24"/>
        <v>0</v>
      </c>
      <c r="CJ141" s="13">
        <f t="shared" si="24"/>
        <v>0</v>
      </c>
      <c r="CK141" s="13">
        <f t="shared" si="24"/>
        <v>0</v>
      </c>
      <c r="CL141" s="13">
        <f t="shared" si="24"/>
        <v>0</v>
      </c>
      <c r="CM141" s="13">
        <f t="shared" si="20"/>
        <v>0</v>
      </c>
      <c r="CN141" s="13">
        <f t="shared" si="20"/>
        <v>0</v>
      </c>
      <c r="CO141" s="13">
        <f t="shared" si="20"/>
        <v>0</v>
      </c>
      <c r="CP141" s="13">
        <f t="shared" si="20"/>
        <v>0</v>
      </c>
      <c r="CQ141" s="13">
        <f t="shared" si="20"/>
        <v>0</v>
      </c>
      <c r="CR141" s="14">
        <f t="shared" si="25"/>
        <v>0</v>
      </c>
      <c r="CS141" s="14">
        <f t="shared" si="25"/>
        <v>0</v>
      </c>
      <c r="CT141" s="14">
        <f t="shared" si="25"/>
        <v>0</v>
      </c>
      <c r="CU141" s="14">
        <f t="shared" si="25"/>
        <v>0</v>
      </c>
      <c r="CV141" s="14">
        <f t="shared" si="25"/>
        <v>0</v>
      </c>
      <c r="CW141" s="14">
        <f t="shared" si="21"/>
        <v>0</v>
      </c>
      <c r="CX141" s="14">
        <f t="shared" si="21"/>
        <v>0</v>
      </c>
      <c r="CY141" s="14">
        <f t="shared" si="21"/>
        <v>0</v>
      </c>
      <c r="CZ141" s="14">
        <f t="shared" si="21"/>
        <v>0</v>
      </c>
      <c r="DA141" s="14">
        <f t="shared" si="21"/>
        <v>0</v>
      </c>
      <c r="DB141" s="4">
        <f t="shared" si="26"/>
        <v>0</v>
      </c>
      <c r="DC141" s="4">
        <f t="shared" si="26"/>
        <v>0</v>
      </c>
      <c r="DD141" s="4">
        <f t="shared" si="26"/>
        <v>0</v>
      </c>
      <c r="DE141" s="4">
        <f t="shared" si="26"/>
        <v>0</v>
      </c>
      <c r="DF141" s="4">
        <f t="shared" si="26"/>
        <v>0</v>
      </c>
      <c r="DG141" s="4">
        <f t="shared" si="22"/>
        <v>0</v>
      </c>
      <c r="DH141" s="4">
        <f t="shared" si="22"/>
        <v>0</v>
      </c>
      <c r="DI141" s="4">
        <f t="shared" si="22"/>
        <v>0</v>
      </c>
      <c r="DJ141" s="4">
        <f t="shared" si="22"/>
        <v>0</v>
      </c>
      <c r="DK141" s="4">
        <f t="shared" si="22"/>
        <v>0</v>
      </c>
      <c r="DL141" s="3">
        <f t="shared" si="27"/>
        <v>0</v>
      </c>
      <c r="DM141" s="3">
        <f t="shared" si="27"/>
        <v>0</v>
      </c>
      <c r="DN141" s="3">
        <f t="shared" si="27"/>
        <v>0</v>
      </c>
      <c r="DO141" s="3">
        <f t="shared" si="27"/>
        <v>0</v>
      </c>
      <c r="DP141" s="3">
        <f t="shared" si="27"/>
        <v>0</v>
      </c>
      <c r="DQ141" s="3">
        <f t="shared" si="23"/>
        <v>0</v>
      </c>
      <c r="DR141" s="3">
        <f t="shared" si="23"/>
        <v>0</v>
      </c>
      <c r="DS141" s="3">
        <f t="shared" si="23"/>
        <v>0</v>
      </c>
      <c r="DT141" s="3">
        <f t="shared" si="23"/>
        <v>0</v>
      </c>
      <c r="DU141" s="3">
        <f t="shared" si="23"/>
        <v>0</v>
      </c>
      <c r="DV141" s="3"/>
    </row>
    <row r="142" spans="1:126">
      <c r="A142" s="1" t="s">
        <v>196</v>
      </c>
      <c r="B142" s="1">
        <v>7943</v>
      </c>
      <c r="C142" s="1">
        <v>8636</v>
      </c>
      <c r="D142" s="1">
        <v>9759</v>
      </c>
      <c r="E142" s="1">
        <v>7657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3">
        <f>P142/B142*BG2+Z142/C142*BH2+AJ142/D142*BI2+AT142/E142*BJ2</f>
        <v>0</v>
      </c>
      <c r="BE142" s="13">
        <f>Q142/B142*BG2+AA142/C142*BH2+AK142/D142*BI2+AU142/E142*BJ2</f>
        <v>0</v>
      </c>
      <c r="BF142" s="13">
        <f>R142/B142*BG2+AB142/C142*BH2+AL142/D142*BI2+AV142/E142*BJ2</f>
        <v>0</v>
      </c>
      <c r="BG142" s="13">
        <f>S142/B142*BG2+AC142/C142*BH2+AM142/D142*BI2+AW142/E142*BJ2</f>
        <v>0</v>
      </c>
      <c r="BH142" s="13">
        <f>T142/B142*BG2+AD142/C142*BH2+AN142/D142*BI2+AX142/E142*BJ2</f>
        <v>0</v>
      </c>
      <c r="BI142" s="13">
        <f>U142/B142*BG2+AE142/C142*BH2+AO142/D142*BI2+AY142/E142*BJ2</f>
        <v>0</v>
      </c>
      <c r="BJ142" s="13">
        <f>V142/B142*BG2+AF142/C142*BH2+AP142/D142*BI2+AZ142/E142*BJ2</f>
        <v>0</v>
      </c>
      <c r="BK142" s="13">
        <f>W142/B142*BG2+AG142/C142*BH2+AQ142/D142*BI2+BA142/E142*BJ2</f>
        <v>0</v>
      </c>
      <c r="BL142" s="13">
        <f>X142/B142*BG2+AH142/C142*BH2+AR142/D142*BI2+BB142/E142*BJ2</f>
        <v>0</v>
      </c>
      <c r="BM142" s="13">
        <f>Y142/B142*BG2+AI142/C142*BH2+AS142/D142*BI2+BC142/E142*BJ2</f>
        <v>0</v>
      </c>
      <c r="BN142" s="3">
        <f>SUM(BD142,F3*BD3*1)/(BD6+BD4)+BD5*ABS(BD142*BD2-F3*BD4)/(BD6+BD4)</f>
        <v>0</v>
      </c>
      <c r="BO142" s="3">
        <f>SUM(BE142,G3*BD3*1)/(BD6+BD4)+BD5*ABS(BE142*BD2-G3*BD4)/(BD6+BD4)</f>
        <v>0</v>
      </c>
      <c r="BP142" s="3">
        <f>SUM(BF142,H3*BD3*1)/(BD6+BD4)+BD5*ABS(BF142*BD2-H3*BD4)/(BD6+BD4)</f>
        <v>0</v>
      </c>
      <c r="BQ142" s="3">
        <f>SUM(BG142,I3*BD3*1)/(BD6+BD4)+BD5*ABS(BG142*BD2-I3*BD4)/(BD6+BD4)</f>
        <v>0</v>
      </c>
      <c r="BR142" s="3">
        <f>SUM(BH142,J3*BD3*1)/(BD6+BD4)+BD5*ABS(BH142*BD2-J3*BD4)/(BD6+BD4)</f>
        <v>0</v>
      </c>
      <c r="BS142" s="3">
        <f>SUM(BI142,K3*BD3*1)/(BD6+BD4)+BD5*ABS(BI142*BD2-K3*BD4)/(BD6+BD4)</f>
        <v>0</v>
      </c>
      <c r="BT142" s="3">
        <f>SUM(BJ142,L3*BD3*1)/(BD6+BD4)+BD5*ABS(BJ142*BD2-L3*BD4)/(BD6+BD4)</f>
        <v>0</v>
      </c>
      <c r="BU142" s="3">
        <f>SUM(BK142,M3*BD3*1)/(BD6+BD4)+BD5*ABS(BK142*BD2-M3*BD4)/(BD6+BD4)</f>
        <v>0</v>
      </c>
      <c r="BV142" s="3">
        <f>SUM(BL142,N3*BD3*1)/(BD6+BD4)+BD5*ABS(BL142*BD2-N3*BD4)/(BD6+BD4)</f>
        <v>0</v>
      </c>
      <c r="BW142" s="3">
        <f>SUM(BM142,O3*BD3*1)/(BD6+BD4)+BD5*ABS(BM142*BD2-O3*BD4)/(BD6+BD4)</f>
        <v>0</v>
      </c>
      <c r="BX142" s="14">
        <f>(P3-P142)/(B3-B142)*BG2+(Z3-Z142)/(C3-C142)*BH2+(AJ3-AJ142)/(D3-D142)*BI2+(AT3-AT142)/(E3-E142)*BJ2</f>
        <v>3.3581838618008931E-2</v>
      </c>
      <c r="BY142" s="14">
        <f>(Q3-Q142)/(B3-B142)*BG2+(AA3-AA142)/(C3-C142)*BH2+(AK3-AK142)/(D3-D142)*BI2+(AU3-AU142)/(E3-E142)*BJ2</f>
        <v>4.3093114756086549E-2</v>
      </c>
      <c r="BZ142" s="14">
        <f>(R3-R142)/(B3-B142)*BG2+(AB3-AB142)/(C3-C142)*BH2+(AL3-AL142)/(D3-D142)*BI2+(AV3-AV142)/(E3-E142)*BJ2</f>
        <v>2.7963187824082643E-2</v>
      </c>
      <c r="CA142" s="14">
        <f>(S3-S142)/(B3-B142)*BG2+(AC3-AC142)/(C3-C142)*BH2+(AM3-AM142)/(D3-D142)*BI2+(AW3-AW142)/(E3-E142)*BJ2</f>
        <v>2.0365175886109463E-2</v>
      </c>
      <c r="CB142" s="14">
        <f>(T3-T142)/(B3-B142)*BG2+(AD3-AD142)/(C3-C142)*BH2+(AN3-AN142)/(D3-D142)*BI2+(AX3-AX142)/(E3-E142)*BJ2</f>
        <v>2.6462132553916544E-2</v>
      </c>
      <c r="CC142" s="14">
        <f>(U3-U142)/(B3-B142)*BG2+(AE3-AE142)/(C3-C142)*BH2+(AO3-AO142)/(D3-D142)*BI2+(AY3-AY142)/(E3-E142)*BJ2</f>
        <v>1.9385247315828462E-2</v>
      </c>
      <c r="CD142" s="14">
        <f>(V3-V142)/(B3-B142)*BG2+(AF3-AF142)/(C3-C142)*BH2+(AP3-AP142)/(D3-D142)*BI2+(AZ3-AZ142)/(E3-E142)*BJ2</f>
        <v>1.9420431302089494E-2</v>
      </c>
      <c r="CE142" s="14">
        <f>(W3-W142)/(B3-B142)*BG2+(AG3-AG142)/(C3-C142)*BH2+(AQ3-AQ142)/(D3-D142)*BI2+(BA3-BA142)/(E3-E142)*BJ2</f>
        <v>3.7327311395411129E-2</v>
      </c>
      <c r="CF142" s="14">
        <f>(X3-X142)/(B3-B142)*BG2+(AH3-AH142)/(C3-C142)*BH2+(AR3-AR142)/(D3-D142)*BI2+(BB3-BB142)/(E3-E142)*BJ2</f>
        <v>1.7743864660105427E-2</v>
      </c>
      <c r="CG142" s="14">
        <f>(Y3-Y142)/(B3-B142)*BG2+(AI3-AI142)/(C3-C142)*BH2+(AS3-AS142)/(D3-D142)*BI2+(BC3-BC142)/(E3-E142)*BJ2</f>
        <v>4.4530936503113322E-2</v>
      </c>
      <c r="CH142" s="13">
        <f t="shared" si="24"/>
        <v>0</v>
      </c>
      <c r="CI142" s="13">
        <f t="shared" si="24"/>
        <v>0</v>
      </c>
      <c r="CJ142" s="13">
        <f t="shared" si="24"/>
        <v>0</v>
      </c>
      <c r="CK142" s="13">
        <f t="shared" si="24"/>
        <v>0</v>
      </c>
      <c r="CL142" s="13">
        <f t="shared" si="24"/>
        <v>0</v>
      </c>
      <c r="CM142" s="13">
        <f t="shared" si="20"/>
        <v>0</v>
      </c>
      <c r="CN142" s="13">
        <f t="shared" si="20"/>
        <v>0</v>
      </c>
      <c r="CO142" s="13">
        <f t="shared" si="20"/>
        <v>0</v>
      </c>
      <c r="CP142" s="13">
        <f t="shared" si="20"/>
        <v>0</v>
      </c>
      <c r="CQ142" s="13">
        <f t="shared" si="20"/>
        <v>0</v>
      </c>
      <c r="CR142" s="14">
        <f t="shared" si="25"/>
        <v>0</v>
      </c>
      <c r="CS142" s="14">
        <f t="shared" si="25"/>
        <v>0</v>
      </c>
      <c r="CT142" s="14">
        <f t="shared" si="25"/>
        <v>0</v>
      </c>
      <c r="CU142" s="14">
        <f t="shared" si="25"/>
        <v>0</v>
      </c>
      <c r="CV142" s="14">
        <f t="shared" si="25"/>
        <v>0</v>
      </c>
      <c r="CW142" s="14">
        <f t="shared" si="21"/>
        <v>0</v>
      </c>
      <c r="CX142" s="14">
        <f t="shared" si="21"/>
        <v>0</v>
      </c>
      <c r="CY142" s="14">
        <f t="shared" si="21"/>
        <v>0</v>
      </c>
      <c r="CZ142" s="14">
        <f t="shared" si="21"/>
        <v>0</v>
      </c>
      <c r="DA142" s="14">
        <f t="shared" si="21"/>
        <v>0</v>
      </c>
      <c r="DB142" s="4">
        <f t="shared" si="26"/>
        <v>0</v>
      </c>
      <c r="DC142" s="4">
        <f t="shared" si="26"/>
        <v>0</v>
      </c>
      <c r="DD142" s="4">
        <f t="shared" si="26"/>
        <v>0</v>
      </c>
      <c r="DE142" s="4">
        <f t="shared" si="26"/>
        <v>0</v>
      </c>
      <c r="DF142" s="4">
        <f t="shared" si="26"/>
        <v>0</v>
      </c>
      <c r="DG142" s="4">
        <f t="shared" si="22"/>
        <v>0</v>
      </c>
      <c r="DH142" s="4">
        <f t="shared" si="22"/>
        <v>0</v>
      </c>
      <c r="DI142" s="4">
        <f t="shared" si="22"/>
        <v>0</v>
      </c>
      <c r="DJ142" s="4">
        <f t="shared" si="22"/>
        <v>0</v>
      </c>
      <c r="DK142" s="4">
        <f t="shared" si="22"/>
        <v>0</v>
      </c>
      <c r="DL142" s="3">
        <f t="shared" si="27"/>
        <v>0</v>
      </c>
      <c r="DM142" s="3">
        <f t="shared" si="27"/>
        <v>0</v>
      </c>
      <c r="DN142" s="3">
        <f t="shared" si="27"/>
        <v>0</v>
      </c>
      <c r="DO142" s="3">
        <f t="shared" si="27"/>
        <v>0</v>
      </c>
      <c r="DP142" s="3">
        <f t="shared" si="27"/>
        <v>0</v>
      </c>
      <c r="DQ142" s="3">
        <f t="shared" si="23"/>
        <v>0</v>
      </c>
      <c r="DR142" s="3">
        <f t="shared" si="23"/>
        <v>0</v>
      </c>
      <c r="DS142" s="3">
        <f t="shared" si="23"/>
        <v>0</v>
      </c>
      <c r="DT142" s="3">
        <f t="shared" si="23"/>
        <v>0</v>
      </c>
      <c r="DU142" s="3">
        <f t="shared" si="23"/>
        <v>0</v>
      </c>
      <c r="DV142" s="3"/>
    </row>
    <row r="143" spans="1:126">
      <c r="A143" s="1" t="s">
        <v>197</v>
      </c>
      <c r="B143" s="1">
        <v>7862</v>
      </c>
      <c r="C143" s="1">
        <v>10335</v>
      </c>
      <c r="D143" s="1">
        <v>10779</v>
      </c>
      <c r="E143" s="1">
        <v>9411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3">
        <f>P143/B143*BG2+Z143/C143*BH2+AJ143/D143*BI2+AT143/E143*BJ2</f>
        <v>0</v>
      </c>
      <c r="BE143" s="13">
        <f>Q143/B143*BG2+AA143/C143*BH2+AK143/D143*BI2+AU143/E143*BJ2</f>
        <v>0</v>
      </c>
      <c r="BF143" s="13">
        <f>R143/B143*BG2+AB143/C143*BH2+AL143/D143*BI2+AV143/E143*BJ2</f>
        <v>0</v>
      </c>
      <c r="BG143" s="13">
        <f>S143/B143*BG2+AC143/C143*BH2+AM143/D143*BI2+AW143/E143*BJ2</f>
        <v>0</v>
      </c>
      <c r="BH143" s="13">
        <f>T143/B143*BG2+AD143/C143*BH2+AN143/D143*BI2+AX143/E143*BJ2</f>
        <v>0</v>
      </c>
      <c r="BI143" s="13">
        <f>U143/B143*BG2+AE143/C143*BH2+AO143/D143*BI2+AY143/E143*BJ2</f>
        <v>0</v>
      </c>
      <c r="BJ143" s="13">
        <f>V143/B143*BG2+AF143/C143*BH2+AP143/D143*BI2+AZ143/E143*BJ2</f>
        <v>0</v>
      </c>
      <c r="BK143" s="13">
        <f>W143/B143*BG2+AG143/C143*BH2+AQ143/D143*BI2+BA143/E143*BJ2</f>
        <v>0</v>
      </c>
      <c r="BL143" s="13">
        <f>X143/B143*BG2+AH143/C143*BH2+AR143/D143*BI2+BB143/E143*BJ2</f>
        <v>0</v>
      </c>
      <c r="BM143" s="13">
        <f>Y143/B143*BG2+AI143/C143*BH2+AS143/D143*BI2+BC143/E143*BJ2</f>
        <v>0</v>
      </c>
      <c r="BN143" s="3">
        <f>SUM(BD143,F3*BD3*1)/(BD6+BD4)+BD5*ABS(BD143*BD2-F3*BD4)/(BD6+BD4)</f>
        <v>0</v>
      </c>
      <c r="BO143" s="3">
        <f>SUM(BE143,G3*BD3*1)/(BD6+BD4)+BD5*ABS(BE143*BD2-G3*BD4)/(BD6+BD4)</f>
        <v>0</v>
      </c>
      <c r="BP143" s="3">
        <f>SUM(BF143,H3*BD3*1)/(BD6+BD4)+BD5*ABS(BF143*BD2-H3*BD4)/(BD6+BD4)</f>
        <v>0</v>
      </c>
      <c r="BQ143" s="3">
        <f>SUM(BG143,I3*BD3*1)/(BD6+BD4)+BD5*ABS(BG143*BD2-I3*BD4)/(BD6+BD4)</f>
        <v>0</v>
      </c>
      <c r="BR143" s="3">
        <f>SUM(BH143,J3*BD3*1)/(BD6+BD4)+BD5*ABS(BH143*BD2-J3*BD4)/(BD6+BD4)</f>
        <v>0</v>
      </c>
      <c r="BS143" s="3">
        <f>SUM(BI143,K3*BD3*1)/(BD6+BD4)+BD5*ABS(BI143*BD2-K3*BD4)/(BD6+BD4)</f>
        <v>0</v>
      </c>
      <c r="BT143" s="3">
        <f>SUM(BJ143,L3*BD3*1)/(BD6+BD4)+BD5*ABS(BJ143*BD2-L3*BD4)/(BD6+BD4)</f>
        <v>0</v>
      </c>
      <c r="BU143" s="3">
        <f>SUM(BK143,M3*BD3*1)/(BD6+BD4)+BD5*ABS(BK143*BD2-M3*BD4)/(BD6+BD4)</f>
        <v>0</v>
      </c>
      <c r="BV143" s="3">
        <f>SUM(BL143,N3*BD3*1)/(BD6+BD4)+BD5*ABS(BL143*BD2-N3*BD4)/(BD6+BD4)</f>
        <v>0</v>
      </c>
      <c r="BW143" s="3">
        <f>SUM(BM143,O3*BD3*1)/(BD6+BD4)+BD5*ABS(BM143*BD2-O3*BD4)/(BD6+BD4)</f>
        <v>0</v>
      </c>
      <c r="BX143" s="14">
        <f>(P3-P143)/(B3-B143)*BG2+(Z3-Z143)/(C3-C143)*BH2+(AJ3-AJ143)/(D3-D143)*BI2+(AT3-AT143)/(E3-E143)*BJ2</f>
        <v>3.3599526411466962E-2</v>
      </c>
      <c r="BY143" s="14">
        <f>(Q3-Q143)/(B3-B143)*BG2+(AA3-AA143)/(C3-C143)*BH2+(AK3-AK143)/(D3-D143)*BI2+(AU3-AU143)/(E3-E143)*BJ2</f>
        <v>4.3116327113666579E-2</v>
      </c>
      <c r="BZ143" s="14">
        <f>(R3-R143)/(B3-B143)*BG2+(AB3-AB143)/(C3-C143)*BH2+(AL3-AL143)/(D3-D143)*BI2+(AV3-AV143)/(E3-E143)*BJ2</f>
        <v>2.7978119301330449E-2</v>
      </c>
      <c r="CA143" s="14">
        <f>(S3-S143)/(B3-B143)*BG2+(AC3-AC143)/(C3-C143)*BH2+(AM3-AM143)/(D3-D143)*BI2+(AW3-AW143)/(E3-E143)*BJ2</f>
        <v>2.0375844405844667E-2</v>
      </c>
      <c r="CB143" s="14">
        <f>(T3-T143)/(B3-B143)*BG2+(AD3-AD143)/(C3-C143)*BH2+(AN3-AN143)/(D3-D143)*BI2+(AX3-AX143)/(E3-E143)*BJ2</f>
        <v>2.6476413558176651E-2</v>
      </c>
      <c r="CC143" s="14">
        <f>(U3-U143)/(B3-B143)*BG2+(AE3-AE143)/(C3-C143)*BH2+(AO3-AO143)/(D3-D143)*BI2+(AY3-AY143)/(E3-E143)*BJ2</f>
        <v>1.9395284532298322E-2</v>
      </c>
      <c r="CD143" s="14">
        <f>(V3-V143)/(B3-B143)*BG2+(AF3-AF143)/(C3-C143)*BH2+(AP3-AP143)/(D3-D143)*BI2+(AZ3-AZ143)/(E3-E143)*BJ2</f>
        <v>1.9430224757528862E-2</v>
      </c>
      <c r="CE143" s="14">
        <f>(W3-W143)/(B3-B143)*BG2+(AG3-AG143)/(C3-C143)*BH2+(AQ3-AQ143)/(D3-D143)*BI2+(BA3-BA143)/(E3-E143)*BJ2</f>
        <v>3.7348357332366452E-2</v>
      </c>
      <c r="CF143" s="14">
        <f>(X3-X143)/(B3-B143)*BG2+(AH3-AH143)/(C3-C143)*BH2+(AR3-AR143)/(D3-D143)*BI2+(BB3-BB143)/(E3-E143)*BJ2</f>
        <v>1.7753218203553554E-2</v>
      </c>
      <c r="CG143" s="14">
        <f>(Y3-Y143)/(B3-B143)*BG2+(AI3-AI143)/(C3-C143)*BH2+(AS3-AS143)/(D3-D143)*BI2+(BC3-BC143)/(E3-E143)*BJ2</f>
        <v>4.455349557188297E-2</v>
      </c>
      <c r="CH143" s="13">
        <f t="shared" si="24"/>
        <v>0</v>
      </c>
      <c r="CI143" s="13">
        <f t="shared" si="24"/>
        <v>0</v>
      </c>
      <c r="CJ143" s="13">
        <f t="shared" si="24"/>
        <v>0</v>
      </c>
      <c r="CK143" s="13">
        <f t="shared" si="24"/>
        <v>0</v>
      </c>
      <c r="CL143" s="13">
        <f t="shared" si="24"/>
        <v>0</v>
      </c>
      <c r="CM143" s="13">
        <f t="shared" si="20"/>
        <v>0</v>
      </c>
      <c r="CN143" s="13">
        <f t="shared" si="20"/>
        <v>0</v>
      </c>
      <c r="CO143" s="13">
        <f t="shared" si="20"/>
        <v>0</v>
      </c>
      <c r="CP143" s="13">
        <f t="shared" si="20"/>
        <v>0</v>
      </c>
      <c r="CQ143" s="13">
        <f t="shared" si="20"/>
        <v>0</v>
      </c>
      <c r="CR143" s="14">
        <f t="shared" si="25"/>
        <v>0</v>
      </c>
      <c r="CS143" s="14">
        <f t="shared" si="25"/>
        <v>0</v>
      </c>
      <c r="CT143" s="14">
        <f t="shared" si="25"/>
        <v>0</v>
      </c>
      <c r="CU143" s="14">
        <f t="shared" si="25"/>
        <v>0</v>
      </c>
      <c r="CV143" s="14">
        <f t="shared" si="25"/>
        <v>0</v>
      </c>
      <c r="CW143" s="14">
        <f t="shared" si="21"/>
        <v>0</v>
      </c>
      <c r="CX143" s="14">
        <f t="shared" si="21"/>
        <v>0</v>
      </c>
      <c r="CY143" s="14">
        <f t="shared" si="21"/>
        <v>0</v>
      </c>
      <c r="CZ143" s="14">
        <f t="shared" si="21"/>
        <v>0</v>
      </c>
      <c r="DA143" s="14">
        <f t="shared" si="21"/>
        <v>0</v>
      </c>
      <c r="DB143" s="4">
        <f t="shared" si="26"/>
        <v>0</v>
      </c>
      <c r="DC143" s="4">
        <f t="shared" si="26"/>
        <v>0</v>
      </c>
      <c r="DD143" s="4">
        <f t="shared" si="26"/>
        <v>0</v>
      </c>
      <c r="DE143" s="4">
        <f t="shared" si="26"/>
        <v>0</v>
      </c>
      <c r="DF143" s="4">
        <f t="shared" si="26"/>
        <v>0</v>
      </c>
      <c r="DG143" s="4">
        <f t="shared" si="22"/>
        <v>0</v>
      </c>
      <c r="DH143" s="4">
        <f t="shared" si="22"/>
        <v>0</v>
      </c>
      <c r="DI143" s="4">
        <f t="shared" si="22"/>
        <v>0</v>
      </c>
      <c r="DJ143" s="4">
        <f t="shared" si="22"/>
        <v>0</v>
      </c>
      <c r="DK143" s="4">
        <f t="shared" si="22"/>
        <v>0</v>
      </c>
      <c r="DL143" s="3">
        <f t="shared" si="27"/>
        <v>0</v>
      </c>
      <c r="DM143" s="3">
        <f t="shared" si="27"/>
        <v>0</v>
      </c>
      <c r="DN143" s="3">
        <f t="shared" si="27"/>
        <v>0</v>
      </c>
      <c r="DO143" s="3">
        <f t="shared" si="27"/>
        <v>0</v>
      </c>
      <c r="DP143" s="3">
        <f t="shared" si="27"/>
        <v>0</v>
      </c>
      <c r="DQ143" s="3">
        <f t="shared" si="23"/>
        <v>0</v>
      </c>
      <c r="DR143" s="3">
        <f t="shared" si="23"/>
        <v>0</v>
      </c>
      <c r="DS143" s="3">
        <f t="shared" si="23"/>
        <v>0</v>
      </c>
      <c r="DT143" s="3">
        <f t="shared" si="23"/>
        <v>0</v>
      </c>
      <c r="DU143" s="3">
        <f t="shared" si="23"/>
        <v>0</v>
      </c>
      <c r="DV143" s="3"/>
    </row>
    <row r="144" spans="1:126">
      <c r="A144" s="1" t="s">
        <v>198</v>
      </c>
      <c r="B144" s="1">
        <v>7861</v>
      </c>
      <c r="C144" s="1">
        <v>8492</v>
      </c>
      <c r="D144" s="1">
        <v>9370</v>
      </c>
      <c r="E144" s="1">
        <v>7517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3">
        <f>P144/B144*BG2+Z144/C144*BH2+AJ144/D144*BI2+AT144/E144*BJ2</f>
        <v>0</v>
      </c>
      <c r="BE144" s="13">
        <f>Q144/B144*BG2+AA144/C144*BH2+AK144/D144*BI2+AU144/E144*BJ2</f>
        <v>0</v>
      </c>
      <c r="BF144" s="13">
        <f>R144/B144*BG2+AB144/C144*BH2+AL144/D144*BI2+AV144/E144*BJ2</f>
        <v>0</v>
      </c>
      <c r="BG144" s="13">
        <f>S144/B144*BG2+AC144/C144*BH2+AM144/D144*BI2+AW144/E144*BJ2</f>
        <v>0</v>
      </c>
      <c r="BH144" s="13">
        <f>T144/B144*BG2+AD144/C144*BH2+AN144/D144*BI2+AX144/E144*BJ2</f>
        <v>0</v>
      </c>
      <c r="BI144" s="13">
        <f>U144/B144*BG2+AE144/C144*BH2+AO144/D144*BI2+AY144/E144*BJ2</f>
        <v>0</v>
      </c>
      <c r="BJ144" s="13">
        <f>V144/B144*BG2+AF144/C144*BH2+AP144/D144*BI2+AZ144/E144*BJ2</f>
        <v>0</v>
      </c>
      <c r="BK144" s="13">
        <f>W144/B144*BG2+AG144/C144*BH2+AQ144/D144*BI2+BA144/E144*BJ2</f>
        <v>0</v>
      </c>
      <c r="BL144" s="13">
        <f>X144/B144*BG2+AH144/C144*BH2+AR144/D144*BI2+BB144/E144*BJ2</f>
        <v>0</v>
      </c>
      <c r="BM144" s="13">
        <f>Y144/B144*BG2+AI144/C144*BH2+AS144/D144*BI2+BC144/E144*BJ2</f>
        <v>0</v>
      </c>
      <c r="BN144" s="3">
        <f>SUM(BD144,F3*BD3*1)/(BD6+BD4)+BD5*ABS(BD144*BD2-F3*BD4)/(BD6+BD4)</f>
        <v>0</v>
      </c>
      <c r="BO144" s="3">
        <f>SUM(BE144,G3*BD3*1)/(BD6+BD4)+BD5*ABS(BE144*BD2-G3*BD4)/(BD6+BD4)</f>
        <v>0</v>
      </c>
      <c r="BP144" s="3">
        <f>SUM(BF144,H3*BD3*1)/(BD6+BD4)+BD5*ABS(BF144*BD2-H3*BD4)/(BD6+BD4)</f>
        <v>0</v>
      </c>
      <c r="BQ144" s="3">
        <f>SUM(BG144,I3*BD3*1)/(BD6+BD4)+BD5*ABS(BG144*BD2-I3*BD4)/(BD6+BD4)</f>
        <v>0</v>
      </c>
      <c r="BR144" s="3">
        <f>SUM(BH144,J3*BD3*1)/(BD6+BD4)+BD5*ABS(BH144*BD2-J3*BD4)/(BD6+BD4)</f>
        <v>0</v>
      </c>
      <c r="BS144" s="3">
        <f>SUM(BI144,K3*BD3*1)/(BD6+BD4)+BD5*ABS(BI144*BD2-K3*BD4)/(BD6+BD4)</f>
        <v>0</v>
      </c>
      <c r="BT144" s="3">
        <f>SUM(BJ144,L3*BD3*1)/(BD6+BD4)+BD5*ABS(BJ144*BD2-L3*BD4)/(BD6+BD4)</f>
        <v>0</v>
      </c>
      <c r="BU144" s="3">
        <f>SUM(BK144,M3*BD3*1)/(BD6+BD4)+BD5*ABS(BK144*BD2-M3*BD4)/(BD6+BD4)</f>
        <v>0</v>
      </c>
      <c r="BV144" s="3">
        <f>SUM(BL144,N3*BD3*1)/(BD6+BD4)+BD5*ABS(BL144*BD2-N3*BD4)/(BD6+BD4)</f>
        <v>0</v>
      </c>
      <c r="BW144" s="3">
        <f>SUM(BM144,O3*BD3*1)/(BD6+BD4)+BD5*ABS(BM144*BD2-O3*BD4)/(BD6+BD4)</f>
        <v>0</v>
      </c>
      <c r="BX144" s="14">
        <f>(P3-P144)/(B3-B144)*BG2+(Z3-Z144)/(C3-C144)*BH2+(AJ3-AJ144)/(D3-D144)*BI2+(AT3-AT144)/(E3-E144)*BJ2</f>
        <v>3.3579075954908069E-2</v>
      </c>
      <c r="BY144" s="14">
        <f>(Q3-Q144)/(B3-B144)*BG2+(AA3-AA144)/(C3-C144)*BH2+(AK3-AK144)/(D3-D144)*BI2+(AU3-AU144)/(E3-E144)*BJ2</f>
        <v>4.3089562206241251E-2</v>
      </c>
      <c r="BZ144" s="14">
        <f>(R3-R144)/(B3-B144)*BG2+(AB3-AB144)/(C3-C144)*BH2+(AL3-AL144)/(D3-D144)*BI2+(AV3-AV144)/(E3-E144)*BJ2</f>
        <v>2.7961034703140326E-2</v>
      </c>
      <c r="CA144" s="14">
        <f>(S3-S144)/(B3-B144)*BG2+(AC3-AC144)/(C3-C144)*BH2+(AM3-AM144)/(D3-D144)*BI2+(AW3-AW144)/(E3-E144)*BJ2</f>
        <v>2.0363574646585836E-2</v>
      </c>
      <c r="CB144" s="14">
        <f>(T3-T144)/(B3-B144)*BG2+(AD3-AD144)/(C3-C144)*BH2+(AN3-AN144)/(D3-D144)*BI2+(AX3-AX144)/(E3-E144)*BJ2</f>
        <v>2.6459991553280354E-2</v>
      </c>
      <c r="CC144" s="14">
        <f>(U3-U144)/(B3-B144)*BG2+(AE3-AE144)/(C3-C144)*BH2+(AO3-AO144)/(D3-D144)*BI2+(AY3-AY144)/(E3-E144)*BJ2</f>
        <v>1.9383662217166617E-2</v>
      </c>
      <c r="CD144" s="14">
        <f>(V3-V144)/(B3-B144)*BG2+(AF3-AF144)/(C3-C144)*BH2+(AP3-AP144)/(D3-D144)*BI2+(AZ3-AZ144)/(E3-E144)*BJ2</f>
        <v>1.941876907384563E-2</v>
      </c>
      <c r="CE144" s="14">
        <f>(W3-W144)/(B3-B144)*BG2+(AG3-AG144)/(C3-C144)*BH2+(AQ3-AQ144)/(D3-D144)*BI2+(BA3-BA144)/(E3-E144)*BJ2</f>
        <v>3.7324262478855771E-2</v>
      </c>
      <c r="CF144" s="14">
        <f>(X3-X144)/(B3-B144)*BG2+(AH3-AH144)/(C3-C144)*BH2+(AR3-AR144)/(D3-D144)*BI2+(BB3-BB144)/(E3-E144)*BJ2</f>
        <v>1.7742409473552285E-2</v>
      </c>
      <c r="CG144" s="14">
        <f>(Y3-Y144)/(B3-B144)*BG2+(AI3-AI144)/(C3-C144)*BH2+(AS3-AS144)/(D3-D144)*BI2+(BC3-BC144)/(E3-E144)*BJ2</f>
        <v>4.4527038089048877E-2</v>
      </c>
      <c r="CH144" s="13">
        <f t="shared" si="24"/>
        <v>0</v>
      </c>
      <c r="CI144" s="13">
        <f t="shared" si="24"/>
        <v>0</v>
      </c>
      <c r="CJ144" s="13">
        <f t="shared" si="24"/>
        <v>0</v>
      </c>
      <c r="CK144" s="13">
        <f t="shared" si="24"/>
        <v>0</v>
      </c>
      <c r="CL144" s="13">
        <f t="shared" si="24"/>
        <v>0</v>
      </c>
      <c r="CM144" s="13">
        <f t="shared" si="20"/>
        <v>0</v>
      </c>
      <c r="CN144" s="13">
        <f t="shared" si="20"/>
        <v>0</v>
      </c>
      <c r="CO144" s="13">
        <f t="shared" si="20"/>
        <v>0</v>
      </c>
      <c r="CP144" s="13">
        <f t="shared" si="20"/>
        <v>0</v>
      </c>
      <c r="CQ144" s="13">
        <f t="shared" si="20"/>
        <v>0</v>
      </c>
      <c r="CR144" s="14">
        <f t="shared" si="25"/>
        <v>0</v>
      </c>
      <c r="CS144" s="14">
        <f t="shared" si="25"/>
        <v>0</v>
      </c>
      <c r="CT144" s="14">
        <f t="shared" si="25"/>
        <v>0</v>
      </c>
      <c r="CU144" s="14">
        <f t="shared" si="25"/>
        <v>0</v>
      </c>
      <c r="CV144" s="14">
        <f t="shared" si="25"/>
        <v>0</v>
      </c>
      <c r="CW144" s="14">
        <f t="shared" si="21"/>
        <v>0</v>
      </c>
      <c r="CX144" s="14">
        <f t="shared" si="21"/>
        <v>0</v>
      </c>
      <c r="CY144" s="14">
        <f t="shared" si="21"/>
        <v>0</v>
      </c>
      <c r="CZ144" s="14">
        <f t="shared" si="21"/>
        <v>0</v>
      </c>
      <c r="DA144" s="14">
        <f t="shared" si="21"/>
        <v>0</v>
      </c>
      <c r="DB144" s="4">
        <f t="shared" si="26"/>
        <v>0</v>
      </c>
      <c r="DC144" s="4">
        <f t="shared" si="26"/>
        <v>0</v>
      </c>
      <c r="DD144" s="4">
        <f t="shared" si="26"/>
        <v>0</v>
      </c>
      <c r="DE144" s="4">
        <f t="shared" si="26"/>
        <v>0</v>
      </c>
      <c r="DF144" s="4">
        <f t="shared" si="26"/>
        <v>0</v>
      </c>
      <c r="DG144" s="4">
        <f t="shared" si="22"/>
        <v>0</v>
      </c>
      <c r="DH144" s="4">
        <f t="shared" si="22"/>
        <v>0</v>
      </c>
      <c r="DI144" s="4">
        <f t="shared" si="22"/>
        <v>0</v>
      </c>
      <c r="DJ144" s="4">
        <f t="shared" si="22"/>
        <v>0</v>
      </c>
      <c r="DK144" s="4">
        <f t="shared" si="22"/>
        <v>0</v>
      </c>
      <c r="DL144" s="3">
        <f t="shared" si="27"/>
        <v>0</v>
      </c>
      <c r="DM144" s="3">
        <f t="shared" si="27"/>
        <v>0</v>
      </c>
      <c r="DN144" s="3">
        <f t="shared" si="27"/>
        <v>0</v>
      </c>
      <c r="DO144" s="3">
        <f t="shared" si="27"/>
        <v>0</v>
      </c>
      <c r="DP144" s="3">
        <f t="shared" si="27"/>
        <v>0</v>
      </c>
      <c r="DQ144" s="3">
        <f t="shared" si="23"/>
        <v>0</v>
      </c>
      <c r="DR144" s="3">
        <f t="shared" si="23"/>
        <v>0</v>
      </c>
      <c r="DS144" s="3">
        <f t="shared" si="23"/>
        <v>0</v>
      </c>
      <c r="DT144" s="3">
        <f t="shared" si="23"/>
        <v>0</v>
      </c>
      <c r="DU144" s="3">
        <f t="shared" si="23"/>
        <v>0</v>
      </c>
      <c r="DV144" s="3"/>
    </row>
    <row r="145" spans="1:126">
      <c r="A145" s="1" t="s">
        <v>199</v>
      </c>
      <c r="B145" s="1">
        <v>7762</v>
      </c>
      <c r="C145" s="1">
        <v>9251</v>
      </c>
      <c r="D145" s="1">
        <v>9618</v>
      </c>
      <c r="E145" s="1">
        <v>8280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3">
        <f>P145/B145*BG2+Z145/C145*BH2+AJ145/D145*BI2+AT145/E145*BJ2</f>
        <v>0</v>
      </c>
      <c r="BE145" s="13">
        <f>Q145/B145*BG2+AA145/C145*BH2+AK145/D145*BI2+AU145/E145*BJ2</f>
        <v>0</v>
      </c>
      <c r="BF145" s="13">
        <f>R145/B145*BG2+AB145/C145*BH2+AL145/D145*BI2+AV145/E145*BJ2</f>
        <v>0</v>
      </c>
      <c r="BG145" s="13">
        <f>S145/B145*BG2+AC145/C145*BH2+AM145/D145*BI2+AW145/E145*BJ2</f>
        <v>0</v>
      </c>
      <c r="BH145" s="13">
        <f>T145/B145*BG2+AD145/C145*BH2+AN145/D145*BI2+AX145/E145*BJ2</f>
        <v>0</v>
      </c>
      <c r="BI145" s="13">
        <f>U145/B145*BG2+AE145/C145*BH2+AO145/D145*BI2+AY145/E145*BJ2</f>
        <v>0</v>
      </c>
      <c r="BJ145" s="13">
        <f>V145/B145*BG2+AF145/C145*BH2+AP145/D145*BI2+AZ145/E145*BJ2</f>
        <v>0</v>
      </c>
      <c r="BK145" s="13">
        <f>W145/B145*BG2+AG145/C145*BH2+AQ145/D145*BI2+BA145/E145*BJ2</f>
        <v>0</v>
      </c>
      <c r="BL145" s="13">
        <f>X145/B145*BG2+AH145/C145*BH2+AR145/D145*BI2+BB145/E145*BJ2</f>
        <v>0</v>
      </c>
      <c r="BM145" s="13">
        <f>Y145/B145*BG2+AI145/C145*BH2+AS145/D145*BI2+BC145/E145*BJ2</f>
        <v>0</v>
      </c>
      <c r="BN145" s="3">
        <f>SUM(BD145,F3*BD3*1)/(BD6+BD4)+BD5*ABS(BD145*BD2-F3*BD4)/(BD6+BD4)</f>
        <v>0</v>
      </c>
      <c r="BO145" s="3">
        <f>SUM(BE145,G3*BD3*1)/(BD6+BD4)+BD5*ABS(BE145*BD2-G3*BD4)/(BD6+BD4)</f>
        <v>0</v>
      </c>
      <c r="BP145" s="3">
        <f>SUM(BF145,H3*BD3*1)/(BD6+BD4)+BD5*ABS(BF145*BD2-H3*BD4)/(BD6+BD4)</f>
        <v>0</v>
      </c>
      <c r="BQ145" s="3">
        <f>SUM(BG145,I3*BD3*1)/(BD6+BD4)+BD5*ABS(BG145*BD2-I3*BD4)/(BD6+BD4)</f>
        <v>0</v>
      </c>
      <c r="BR145" s="3">
        <f>SUM(BH145,J3*BD3*1)/(BD6+BD4)+BD5*ABS(BH145*BD2-J3*BD4)/(BD6+BD4)</f>
        <v>0</v>
      </c>
      <c r="BS145" s="3">
        <f>SUM(BI145,K3*BD3*1)/(BD6+BD4)+BD5*ABS(BI145*BD2-K3*BD4)/(BD6+BD4)</f>
        <v>0</v>
      </c>
      <c r="BT145" s="3">
        <f>SUM(BJ145,L3*BD3*1)/(BD6+BD4)+BD5*ABS(BJ145*BD2-L3*BD4)/(BD6+BD4)</f>
        <v>0</v>
      </c>
      <c r="BU145" s="3">
        <f>SUM(BK145,M3*BD3*1)/(BD6+BD4)+BD5*ABS(BK145*BD2-M3*BD4)/(BD6+BD4)</f>
        <v>0</v>
      </c>
      <c r="BV145" s="3">
        <f>SUM(BL145,N3*BD3*1)/(BD6+BD4)+BD5*ABS(BL145*BD2-N3*BD4)/(BD6+BD4)</f>
        <v>0</v>
      </c>
      <c r="BW145" s="3">
        <f>SUM(BM145,O3*BD3*1)/(BD6+BD4)+BD5*ABS(BM145*BD2-O3*BD4)/(BD6+BD4)</f>
        <v>0</v>
      </c>
      <c r="BX145" s="14">
        <f>(P3-P145)/(B3-B145)*BG2+(Z3-Z145)/(C3-C145)*BH2+(AJ3-AJ145)/(D3-D145)*BI2+(AT3-AT145)/(E3-E145)*BJ2</f>
        <v>3.3585993450462731E-2</v>
      </c>
      <c r="BY145" s="14">
        <f>(Q3-Q145)/(B3-B145)*BG2+(AA3-AA145)/(C3-C145)*BH2+(AK3-AK145)/(D3-D145)*BI2+(AU3-AU145)/(E3-E145)*BJ2</f>
        <v>4.3098678600514272E-2</v>
      </c>
      <c r="BZ145" s="14">
        <f>(R3-R145)/(B3-B145)*BG2+(AB3-AB145)/(C3-C145)*BH2+(AL3-AL145)/(D3-D145)*BI2+(AV3-AV145)/(E3-E145)*BJ2</f>
        <v>2.7967004925048E-2</v>
      </c>
      <c r="CA145" s="14">
        <f>(S3-S145)/(B3-B145)*BG2+(AC3-AC145)/(C3-C145)*BH2+(AM3-AM145)/(D3-D145)*BI2+(AW3-AW145)/(E3-E145)*BJ2</f>
        <v>2.0367786696510393E-2</v>
      </c>
      <c r="CB145" s="14">
        <f>(T3-T145)/(B3-B145)*BG2+(AD3-AD145)/(C3-C145)*BH2+(AN3-AN145)/(D3-D145)*BI2+(AX3-AX145)/(E3-E145)*BJ2</f>
        <v>2.646564587162617E-2</v>
      </c>
      <c r="CC145" s="14">
        <f>(U3-U145)/(B3-B145)*BG2+(AE3-AE145)/(C3-C145)*BH2+(AO3-AO145)/(D3-D145)*BI2+(AY3-AY145)/(E3-E145)*BJ2</f>
        <v>1.9387585029786412E-2</v>
      </c>
      <c r="CD145" s="14">
        <f>(V3-V145)/(B3-B145)*BG2+(AF3-AF145)/(C3-C145)*BH2+(AP3-AP145)/(D3-D145)*BI2+(AZ3-AZ145)/(E3-E145)*BJ2</f>
        <v>1.9422508195528279E-2</v>
      </c>
      <c r="CE145" s="14">
        <f>(W3-W145)/(B3-B145)*BG2+(AG3-AG145)/(C3-C145)*BH2+(AQ3-AQ145)/(D3-D145)*BI2+(BA3-BA145)/(E3-E145)*BJ2</f>
        <v>3.7332639162076769E-2</v>
      </c>
      <c r="CF145" s="14">
        <f>(X3-X145)/(B3-B145)*BG2+(AH3-AH145)/(C3-C145)*BH2+(AR3-AR145)/(D3-D145)*BI2+(BB3-BB145)/(E3-E145)*BJ2</f>
        <v>1.774607282440056E-2</v>
      </c>
      <c r="CG145" s="14">
        <f>(Y3-Y145)/(B3-B145)*BG2+(AI3-AI145)/(C3-C145)*BH2+(AS3-AS145)/(D3-D145)*BI2+(BC3-BC145)/(E3-E145)*BJ2</f>
        <v>4.4535623373455721E-2</v>
      </c>
      <c r="CH145" s="13">
        <f t="shared" si="24"/>
        <v>0</v>
      </c>
      <c r="CI145" s="13">
        <f t="shared" si="24"/>
        <v>0</v>
      </c>
      <c r="CJ145" s="13">
        <f t="shared" si="24"/>
        <v>0</v>
      </c>
      <c r="CK145" s="13">
        <f t="shared" si="24"/>
        <v>0</v>
      </c>
      <c r="CL145" s="13">
        <f t="shared" si="24"/>
        <v>0</v>
      </c>
      <c r="CM145" s="13">
        <f t="shared" si="20"/>
        <v>0</v>
      </c>
      <c r="CN145" s="13">
        <f t="shared" si="20"/>
        <v>0</v>
      </c>
      <c r="CO145" s="13">
        <f t="shared" si="20"/>
        <v>0</v>
      </c>
      <c r="CP145" s="13">
        <f t="shared" si="20"/>
        <v>0</v>
      </c>
      <c r="CQ145" s="13">
        <f t="shared" si="20"/>
        <v>0</v>
      </c>
      <c r="CR145" s="14">
        <f t="shared" si="25"/>
        <v>0</v>
      </c>
      <c r="CS145" s="14">
        <f t="shared" si="25"/>
        <v>0</v>
      </c>
      <c r="CT145" s="14">
        <f t="shared" si="25"/>
        <v>0</v>
      </c>
      <c r="CU145" s="14">
        <f t="shared" si="25"/>
        <v>0</v>
      </c>
      <c r="CV145" s="14">
        <f t="shared" si="25"/>
        <v>0</v>
      </c>
      <c r="CW145" s="14">
        <f t="shared" si="21"/>
        <v>0</v>
      </c>
      <c r="CX145" s="14">
        <f t="shared" si="21"/>
        <v>0</v>
      </c>
      <c r="CY145" s="14">
        <f t="shared" si="21"/>
        <v>0</v>
      </c>
      <c r="CZ145" s="14">
        <f t="shared" si="21"/>
        <v>0</v>
      </c>
      <c r="DA145" s="14">
        <f t="shared" si="21"/>
        <v>0</v>
      </c>
      <c r="DB145" s="4">
        <f t="shared" si="26"/>
        <v>0</v>
      </c>
      <c r="DC145" s="4">
        <f t="shared" si="26"/>
        <v>0</v>
      </c>
      <c r="DD145" s="4">
        <f t="shared" si="26"/>
        <v>0</v>
      </c>
      <c r="DE145" s="4">
        <f t="shared" si="26"/>
        <v>0</v>
      </c>
      <c r="DF145" s="4">
        <f t="shared" si="26"/>
        <v>0</v>
      </c>
      <c r="DG145" s="4">
        <f t="shared" si="22"/>
        <v>0</v>
      </c>
      <c r="DH145" s="4">
        <f t="shared" si="22"/>
        <v>0</v>
      </c>
      <c r="DI145" s="4">
        <f t="shared" si="22"/>
        <v>0</v>
      </c>
      <c r="DJ145" s="4">
        <f t="shared" si="22"/>
        <v>0</v>
      </c>
      <c r="DK145" s="4">
        <f t="shared" si="22"/>
        <v>0</v>
      </c>
      <c r="DL145" s="3">
        <f t="shared" si="27"/>
        <v>0</v>
      </c>
      <c r="DM145" s="3">
        <f t="shared" si="27"/>
        <v>0</v>
      </c>
      <c r="DN145" s="3">
        <f t="shared" si="27"/>
        <v>0</v>
      </c>
      <c r="DO145" s="3">
        <f t="shared" si="27"/>
        <v>0</v>
      </c>
      <c r="DP145" s="3">
        <f t="shared" si="27"/>
        <v>0</v>
      </c>
      <c r="DQ145" s="3">
        <f t="shared" si="23"/>
        <v>0</v>
      </c>
      <c r="DR145" s="3">
        <f t="shared" si="23"/>
        <v>0</v>
      </c>
      <c r="DS145" s="3">
        <f t="shared" si="23"/>
        <v>0</v>
      </c>
      <c r="DT145" s="3">
        <f t="shared" si="23"/>
        <v>0</v>
      </c>
      <c r="DU145" s="3">
        <f t="shared" si="23"/>
        <v>0</v>
      </c>
      <c r="DV145" s="3"/>
    </row>
    <row r="146" spans="1:126">
      <c r="A146" s="1" t="s">
        <v>200</v>
      </c>
      <c r="B146" s="1">
        <v>7685</v>
      </c>
      <c r="C146" s="1">
        <v>8786</v>
      </c>
      <c r="D146" s="1">
        <v>9434</v>
      </c>
      <c r="E146" s="1">
        <v>7894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3">
        <f>P146/B146*BG2+Z146/C146*BH2+AJ146/D146*BI2+AT146/E146*BJ2</f>
        <v>0</v>
      </c>
      <c r="BE146" s="13">
        <f>Q146/B146*BG2+AA146/C146*BH2+AK146/D146*BI2+AU146/E146*BJ2</f>
        <v>0</v>
      </c>
      <c r="BF146" s="13">
        <f>R146/B146*BG2+AB146/C146*BH2+AL146/D146*BI2+AV146/E146*BJ2</f>
        <v>0</v>
      </c>
      <c r="BG146" s="13">
        <f>S146/B146*BG2+AC146/C146*BH2+AM146/D146*BI2+AW146/E146*BJ2</f>
        <v>0</v>
      </c>
      <c r="BH146" s="13">
        <f>T146/B146*BG2+AD146/C146*BH2+AN146/D146*BI2+AX146/E146*BJ2</f>
        <v>0</v>
      </c>
      <c r="BI146" s="13">
        <f>U146/B146*BG2+AE146/C146*BH2+AO146/D146*BI2+AY146/E146*BJ2</f>
        <v>0</v>
      </c>
      <c r="BJ146" s="13">
        <f>V146/B146*BG2+AF146/C146*BH2+AP146/D146*BI2+AZ146/E146*BJ2</f>
        <v>0</v>
      </c>
      <c r="BK146" s="13">
        <f>W146/B146*BG2+AG146/C146*BH2+AQ146/D146*BI2+BA146/E146*BJ2</f>
        <v>0</v>
      </c>
      <c r="BL146" s="13">
        <f>X146/B146*BG2+AH146/C146*BH2+AR146/D146*BI2+BB146/E146*BJ2</f>
        <v>0</v>
      </c>
      <c r="BM146" s="13">
        <f>Y146/B146*BG2+AI146/C146*BH2+AS146/D146*BI2+BC146/E146*BJ2</f>
        <v>0</v>
      </c>
      <c r="BN146" s="3">
        <f>SUM(BD146,F3*BD3*1)/(BD6+BD4)+BD5*ABS(BD146*BD2-F3*BD4)/(BD6+BD4)</f>
        <v>0</v>
      </c>
      <c r="BO146" s="3">
        <f>SUM(BE146,G3*BD3*1)/(BD6+BD4)+BD5*ABS(BE146*BD2-G3*BD4)/(BD6+BD4)</f>
        <v>0</v>
      </c>
      <c r="BP146" s="3">
        <f>SUM(BF146,H3*BD3*1)/(BD6+BD4)+BD5*ABS(BF146*BD2-H3*BD4)/(BD6+BD4)</f>
        <v>0</v>
      </c>
      <c r="BQ146" s="3">
        <f>SUM(BG146,I3*BD3*1)/(BD6+BD4)+BD5*ABS(BG146*BD2-I3*BD4)/(BD6+BD4)</f>
        <v>0</v>
      </c>
      <c r="BR146" s="3">
        <f>SUM(BH146,J3*BD3*1)/(BD6+BD4)+BD5*ABS(BH146*BD2-J3*BD4)/(BD6+BD4)</f>
        <v>0</v>
      </c>
      <c r="BS146" s="3">
        <f>SUM(BI146,K3*BD3*1)/(BD6+BD4)+BD5*ABS(BI146*BD2-K3*BD4)/(BD6+BD4)</f>
        <v>0</v>
      </c>
      <c r="BT146" s="3">
        <f>SUM(BJ146,L3*BD3*1)/(BD6+BD4)+BD5*ABS(BJ146*BD2-L3*BD4)/(BD6+BD4)</f>
        <v>0</v>
      </c>
      <c r="BU146" s="3">
        <f>SUM(BK146,M3*BD3*1)/(BD6+BD4)+BD5*ABS(BK146*BD2-M3*BD4)/(BD6+BD4)</f>
        <v>0</v>
      </c>
      <c r="BV146" s="3">
        <f>SUM(BL146,N3*BD3*1)/(BD6+BD4)+BD5*ABS(BL146*BD2-N3*BD4)/(BD6+BD4)</f>
        <v>0</v>
      </c>
      <c r="BW146" s="3">
        <f>SUM(BM146,O3*BD3*1)/(BD6+BD4)+BD5*ABS(BM146*BD2-O3*BD4)/(BD6+BD4)</f>
        <v>0</v>
      </c>
      <c r="BX146" s="14">
        <f>(P3-P146)/(B3-B146)*BG2+(Z3-Z146)/(C3-C146)*BH2+(AJ3-AJ146)/(D3-D146)*BI2+(AT3-AT146)/(E3-E146)*BJ2</f>
        <v>3.3581824599793732E-2</v>
      </c>
      <c r="BY146" s="14">
        <f>(Q3-Q146)/(B3-B146)*BG2+(AA3-AA146)/(C3-C146)*BH2+(AK3-AK146)/(D3-D146)*BI2+(AU3-AU146)/(E3-E146)*BJ2</f>
        <v>4.3093262005474808E-2</v>
      </c>
      <c r="BZ146" s="14">
        <f>(R3-R146)/(B3-B146)*BG2+(AB3-AB146)/(C3-C146)*BH2+(AL3-AL146)/(D3-D146)*BI2+(AV3-AV146)/(E3-E146)*BJ2</f>
        <v>2.7963384258320623E-2</v>
      </c>
      <c r="CA146" s="14">
        <f>(S3-S146)/(B3-B146)*BG2+(AC3-AC146)/(C3-C146)*BH2+(AM3-AM146)/(D3-D146)*BI2+(AW3-AW146)/(E3-E146)*BJ2</f>
        <v>2.0365243387475265E-2</v>
      </c>
      <c r="CB146" s="14">
        <f>(T3-T146)/(B3-B146)*BG2+(AD3-AD146)/(C3-C146)*BH2+(AN3-AN146)/(D3-D146)*BI2+(AX3-AX146)/(E3-E146)*BJ2</f>
        <v>2.6462246051778528E-2</v>
      </c>
      <c r="CC146" s="14">
        <f>(U3-U146)/(B3-B146)*BG2+(AE3-AE146)/(C3-C146)*BH2+(AO3-AO146)/(D3-D146)*BI2+(AY3-AY146)/(E3-E146)*BJ2</f>
        <v>1.9385180944321477E-2</v>
      </c>
      <c r="CD146" s="14">
        <f>(V3-V146)/(B3-B146)*BG2+(AF3-AF146)/(C3-C146)*BH2+(AP3-AP146)/(D3-D146)*BI2+(AZ3-AZ146)/(E3-E146)*BJ2</f>
        <v>1.9420224270818021E-2</v>
      </c>
      <c r="CE146" s="14">
        <f>(W3-W146)/(B3-B146)*BG2+(AG3-AG146)/(C3-C146)*BH2+(AQ3-AQ146)/(D3-D146)*BI2+(BA3-BA146)/(E3-E146)*BJ2</f>
        <v>3.7327758898917943E-2</v>
      </c>
      <c r="CF146" s="14">
        <f>(X3-X146)/(B3-B146)*BG2+(AH3-AH146)/(C3-C146)*BH2+(AR3-AR146)/(D3-D146)*BI2+(BB3-BB146)/(E3-E146)*BJ2</f>
        <v>1.7743861879483066E-2</v>
      </c>
      <c r="CG146" s="14">
        <f>(Y3-Y146)/(B3-B146)*BG2+(AI3-AI146)/(C3-C146)*BH2+(AS3-AS146)/(D3-D146)*BI2+(BC3-BC146)/(E3-E146)*BJ2</f>
        <v>4.453035427711715E-2</v>
      </c>
      <c r="CH146" s="13">
        <f t="shared" si="24"/>
        <v>0</v>
      </c>
      <c r="CI146" s="13">
        <f t="shared" si="24"/>
        <v>0</v>
      </c>
      <c r="CJ146" s="13">
        <f t="shared" si="24"/>
        <v>0</v>
      </c>
      <c r="CK146" s="13">
        <f t="shared" si="24"/>
        <v>0</v>
      </c>
      <c r="CL146" s="13">
        <f t="shared" si="24"/>
        <v>0</v>
      </c>
      <c r="CM146" s="13">
        <f t="shared" si="20"/>
        <v>0</v>
      </c>
      <c r="CN146" s="13">
        <f t="shared" si="20"/>
        <v>0</v>
      </c>
      <c r="CO146" s="13">
        <f t="shared" si="20"/>
        <v>0</v>
      </c>
      <c r="CP146" s="13">
        <f t="shared" si="20"/>
        <v>0</v>
      </c>
      <c r="CQ146" s="13">
        <f t="shared" si="20"/>
        <v>0</v>
      </c>
      <c r="CR146" s="14">
        <f t="shared" si="25"/>
        <v>0</v>
      </c>
      <c r="CS146" s="14">
        <f t="shared" si="25"/>
        <v>0</v>
      </c>
      <c r="CT146" s="14">
        <f t="shared" si="25"/>
        <v>0</v>
      </c>
      <c r="CU146" s="14">
        <f t="shared" si="25"/>
        <v>0</v>
      </c>
      <c r="CV146" s="14">
        <f t="shared" si="25"/>
        <v>0</v>
      </c>
      <c r="CW146" s="14">
        <f t="shared" si="21"/>
        <v>0</v>
      </c>
      <c r="CX146" s="14">
        <f t="shared" si="21"/>
        <v>0</v>
      </c>
      <c r="CY146" s="14">
        <f t="shared" si="21"/>
        <v>0</v>
      </c>
      <c r="CZ146" s="14">
        <f t="shared" si="21"/>
        <v>0</v>
      </c>
      <c r="DA146" s="14">
        <f t="shared" si="21"/>
        <v>0</v>
      </c>
      <c r="DB146" s="4">
        <f t="shared" si="26"/>
        <v>0</v>
      </c>
      <c r="DC146" s="4">
        <f t="shared" si="26"/>
        <v>0</v>
      </c>
      <c r="DD146" s="4">
        <f t="shared" si="26"/>
        <v>0</v>
      </c>
      <c r="DE146" s="4">
        <f t="shared" si="26"/>
        <v>0</v>
      </c>
      <c r="DF146" s="4">
        <f t="shared" si="26"/>
        <v>0</v>
      </c>
      <c r="DG146" s="4">
        <f t="shared" si="22"/>
        <v>0</v>
      </c>
      <c r="DH146" s="4">
        <f t="shared" si="22"/>
        <v>0</v>
      </c>
      <c r="DI146" s="4">
        <f t="shared" si="22"/>
        <v>0</v>
      </c>
      <c r="DJ146" s="4">
        <f t="shared" si="22"/>
        <v>0</v>
      </c>
      <c r="DK146" s="4">
        <f t="shared" si="22"/>
        <v>0</v>
      </c>
      <c r="DL146" s="3">
        <f t="shared" si="27"/>
        <v>0</v>
      </c>
      <c r="DM146" s="3">
        <f t="shared" si="27"/>
        <v>0</v>
      </c>
      <c r="DN146" s="3">
        <f t="shared" si="27"/>
        <v>0</v>
      </c>
      <c r="DO146" s="3">
        <f t="shared" si="27"/>
        <v>0</v>
      </c>
      <c r="DP146" s="3">
        <f t="shared" si="27"/>
        <v>0</v>
      </c>
      <c r="DQ146" s="3">
        <f t="shared" si="23"/>
        <v>0</v>
      </c>
      <c r="DR146" s="3">
        <f t="shared" si="23"/>
        <v>0</v>
      </c>
      <c r="DS146" s="3">
        <f t="shared" si="23"/>
        <v>0</v>
      </c>
      <c r="DT146" s="3">
        <f t="shared" si="23"/>
        <v>0</v>
      </c>
      <c r="DU146" s="3">
        <f t="shared" si="23"/>
        <v>0</v>
      </c>
      <c r="DV146" s="3"/>
    </row>
    <row r="147" spans="1:126">
      <c r="A147" s="1" t="s">
        <v>201</v>
      </c>
      <c r="B147" s="1">
        <v>7406</v>
      </c>
      <c r="C147" s="1">
        <v>8384</v>
      </c>
      <c r="D147" s="1">
        <v>9811</v>
      </c>
      <c r="E147" s="1">
        <v>8312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3">
        <f>P147/B147*BG2+Z147/C147*BH2+AJ147/D147*BI2+AT147/E147*BJ2</f>
        <v>0</v>
      </c>
      <c r="BE147" s="13">
        <f>Q147/B147*BG2+AA147/C147*BH2+AK147/D147*BI2+AU147/E147*BJ2</f>
        <v>0</v>
      </c>
      <c r="BF147" s="13">
        <f>R147/B147*BG2+AB147/C147*BH2+AL147/D147*BI2+AV147/E147*BJ2</f>
        <v>0</v>
      </c>
      <c r="BG147" s="13">
        <f>S147/B147*BG2+AC147/C147*BH2+AM147/D147*BI2+AW147/E147*BJ2</f>
        <v>0</v>
      </c>
      <c r="BH147" s="13">
        <f>T147/B147*BG2+AD147/C147*BH2+AN147/D147*BI2+AX147/E147*BJ2</f>
        <v>0</v>
      </c>
      <c r="BI147" s="13">
        <f>U147/B147*BG2+AE147/C147*BH2+AO147/D147*BI2+AY147/E147*BJ2</f>
        <v>0</v>
      </c>
      <c r="BJ147" s="13">
        <f>V147/B147*BG2+AF147/C147*BH2+AP147/D147*BI2+AZ147/E147*BJ2</f>
        <v>0</v>
      </c>
      <c r="BK147" s="13">
        <f>W147/B147*BG2+AG147/C147*BH2+AQ147/D147*BI2+BA147/E147*BJ2</f>
        <v>0</v>
      </c>
      <c r="BL147" s="13">
        <f>X147/B147*BG2+AH147/C147*BH2+AR147/D147*BI2+BB147/E147*BJ2</f>
        <v>0</v>
      </c>
      <c r="BM147" s="13">
        <f>Y147/B147*BG2+AI147/C147*BH2+AS147/D147*BI2+BC147/E147*BJ2</f>
        <v>0</v>
      </c>
      <c r="BN147" s="3">
        <f>SUM(BD147,F3*BD3*1)/(BD6+BD4)+BD5*ABS(BD147*BD2-F3*BD4)/(BD6+BD4)</f>
        <v>0</v>
      </c>
      <c r="BO147" s="3">
        <f>SUM(BE147,G3*BD3*1)/(BD6+BD4)+BD5*ABS(BE147*BD2-G3*BD4)/(BD6+BD4)</f>
        <v>0</v>
      </c>
      <c r="BP147" s="3">
        <f>SUM(BF147,H3*BD3*1)/(BD6+BD4)+BD5*ABS(BF147*BD2-H3*BD4)/(BD6+BD4)</f>
        <v>0</v>
      </c>
      <c r="BQ147" s="3">
        <f>SUM(BG147,I3*BD3*1)/(BD6+BD4)+BD5*ABS(BG147*BD2-I3*BD4)/(BD6+BD4)</f>
        <v>0</v>
      </c>
      <c r="BR147" s="3">
        <f>SUM(BH147,J3*BD3*1)/(BD6+BD4)+BD5*ABS(BH147*BD2-J3*BD4)/(BD6+BD4)</f>
        <v>0</v>
      </c>
      <c r="BS147" s="3">
        <f>SUM(BI147,K3*BD3*1)/(BD6+BD4)+BD5*ABS(BI147*BD2-K3*BD4)/(BD6+BD4)</f>
        <v>0</v>
      </c>
      <c r="BT147" s="3">
        <f>SUM(BJ147,L3*BD3*1)/(BD6+BD4)+BD5*ABS(BJ147*BD2-L3*BD4)/(BD6+BD4)</f>
        <v>0</v>
      </c>
      <c r="BU147" s="3">
        <f>SUM(BK147,M3*BD3*1)/(BD6+BD4)+BD5*ABS(BK147*BD2-M3*BD4)/(BD6+BD4)</f>
        <v>0</v>
      </c>
      <c r="BV147" s="3">
        <f>SUM(BL147,N3*BD3*1)/(BD6+BD4)+BD5*ABS(BL147*BD2-N3*BD4)/(BD6+BD4)</f>
        <v>0</v>
      </c>
      <c r="BW147" s="3">
        <f>SUM(BM147,O3*BD3*1)/(BD6+BD4)+BD5*ABS(BM147*BD2-O3*BD4)/(BD6+BD4)</f>
        <v>0</v>
      </c>
      <c r="BX147" s="14">
        <f>(P3-P147)/(B3-B147)*BG2+(Z3-Z147)/(C3-C147)*BH2+(AJ3-AJ147)/(D3-D147)*BI2+(AT3-AT147)/(E3-E147)*BJ2</f>
        <v>3.35832754435594E-2</v>
      </c>
      <c r="BY147" s="14">
        <f>(Q3-Q147)/(B3-B147)*BG2+(AA3-AA147)/(C3-C147)*BH2+(AK3-AK147)/(D3-D147)*BI2+(AU3-AU147)/(E3-E147)*BJ2</f>
        <v>4.3095532791628963E-2</v>
      </c>
      <c r="BZ147" s="14">
        <f>(R3-R147)/(B3-B147)*BG2+(AB3-AB147)/(C3-C147)*BH2+(AL3-AL147)/(D3-D147)*BI2+(AV3-AV147)/(E3-E147)*BJ2</f>
        <v>2.7963926316234084E-2</v>
      </c>
      <c r="CA147" s="14">
        <f>(S3-S147)/(B3-B147)*BG2+(AC3-AC147)/(C3-C147)*BH2+(AM3-AM147)/(D3-D147)*BI2+(AW3-AW147)/(E3-E147)*BJ2</f>
        <v>2.0366037988157525E-2</v>
      </c>
      <c r="CB147" s="14">
        <f>(T3-T147)/(B3-B147)*BG2+(AD3-AD147)/(C3-C147)*BH2+(AN3-AN147)/(D3-D147)*BI2+(AX3-AX147)/(E3-E147)*BJ2</f>
        <v>2.6463077592941392E-2</v>
      </c>
      <c r="CC147" s="14">
        <f>(U3-U147)/(B3-B147)*BG2+(AE3-AE147)/(C3-C147)*BH2+(AO3-AO147)/(D3-D147)*BI2+(AY3-AY147)/(E3-E147)*BJ2</f>
        <v>1.9385701756395424E-2</v>
      </c>
      <c r="CD147" s="14">
        <f>(V3-V147)/(B3-B147)*BG2+(AF3-AF147)/(C3-C147)*BH2+(AP3-AP147)/(D3-D147)*BI2+(AZ3-AZ147)/(E3-E147)*BJ2</f>
        <v>1.9421228033343074E-2</v>
      </c>
      <c r="CE147" s="14">
        <f>(W3-W147)/(B3-B147)*BG2+(AG3-AG147)/(C3-C147)*BH2+(AQ3-AQ147)/(D3-D147)*BI2+(BA3-BA147)/(E3-E147)*BJ2</f>
        <v>3.732992921768806E-2</v>
      </c>
      <c r="CF147" s="14">
        <f>(X3-X147)/(B3-B147)*BG2+(AH3-AH147)/(C3-C147)*BH2+(AR3-AR147)/(D3-D147)*BI2+(BB3-BB147)/(E3-E147)*BJ2</f>
        <v>1.7744575604718885E-2</v>
      </c>
      <c r="CG147" s="14">
        <f>(Y3-Y147)/(B3-B147)*BG2+(AI3-AI147)/(C3-C147)*BH2+(AS3-AS147)/(D3-D147)*BI2+(BC3-BC147)/(E3-E147)*BJ2</f>
        <v>4.4532340911042377E-2</v>
      </c>
      <c r="CH147" s="13">
        <f t="shared" si="24"/>
        <v>0</v>
      </c>
      <c r="CI147" s="13">
        <f t="shared" si="24"/>
        <v>0</v>
      </c>
      <c r="CJ147" s="13">
        <f t="shared" si="24"/>
        <v>0</v>
      </c>
      <c r="CK147" s="13">
        <f t="shared" si="24"/>
        <v>0</v>
      </c>
      <c r="CL147" s="13">
        <f t="shared" si="24"/>
        <v>0</v>
      </c>
      <c r="CM147" s="13">
        <f t="shared" si="20"/>
        <v>0</v>
      </c>
      <c r="CN147" s="13">
        <f t="shared" si="20"/>
        <v>0</v>
      </c>
      <c r="CO147" s="13">
        <f t="shared" si="20"/>
        <v>0</v>
      </c>
      <c r="CP147" s="13">
        <f t="shared" si="20"/>
        <v>0</v>
      </c>
      <c r="CQ147" s="13">
        <f t="shared" si="20"/>
        <v>0</v>
      </c>
      <c r="CR147" s="14">
        <f t="shared" si="25"/>
        <v>0</v>
      </c>
      <c r="CS147" s="14">
        <f t="shared" si="25"/>
        <v>0</v>
      </c>
      <c r="CT147" s="14">
        <f t="shared" si="25"/>
        <v>0</v>
      </c>
      <c r="CU147" s="14">
        <f t="shared" si="25"/>
        <v>0</v>
      </c>
      <c r="CV147" s="14">
        <f t="shared" si="25"/>
        <v>0</v>
      </c>
      <c r="CW147" s="14">
        <f t="shared" si="21"/>
        <v>0</v>
      </c>
      <c r="CX147" s="14">
        <f t="shared" si="21"/>
        <v>0</v>
      </c>
      <c r="CY147" s="14">
        <f t="shared" si="21"/>
        <v>0</v>
      </c>
      <c r="CZ147" s="14">
        <f t="shared" si="21"/>
        <v>0</v>
      </c>
      <c r="DA147" s="14">
        <f t="shared" si="21"/>
        <v>0</v>
      </c>
      <c r="DB147" s="4">
        <f t="shared" si="26"/>
        <v>0</v>
      </c>
      <c r="DC147" s="4">
        <f t="shared" si="26"/>
        <v>0</v>
      </c>
      <c r="DD147" s="4">
        <f t="shared" si="26"/>
        <v>0</v>
      </c>
      <c r="DE147" s="4">
        <f t="shared" si="26"/>
        <v>0</v>
      </c>
      <c r="DF147" s="4">
        <f t="shared" si="26"/>
        <v>0</v>
      </c>
      <c r="DG147" s="4">
        <f t="shared" si="22"/>
        <v>0</v>
      </c>
      <c r="DH147" s="4">
        <f t="shared" si="22"/>
        <v>0</v>
      </c>
      <c r="DI147" s="4">
        <f t="shared" si="22"/>
        <v>0</v>
      </c>
      <c r="DJ147" s="4">
        <f t="shared" si="22"/>
        <v>0</v>
      </c>
      <c r="DK147" s="4">
        <f t="shared" si="22"/>
        <v>0</v>
      </c>
      <c r="DL147" s="3">
        <f t="shared" si="27"/>
        <v>0</v>
      </c>
      <c r="DM147" s="3">
        <f t="shared" si="27"/>
        <v>0</v>
      </c>
      <c r="DN147" s="3">
        <f t="shared" si="27"/>
        <v>0</v>
      </c>
      <c r="DO147" s="3">
        <f t="shared" si="27"/>
        <v>0</v>
      </c>
      <c r="DP147" s="3">
        <f t="shared" si="27"/>
        <v>0</v>
      </c>
      <c r="DQ147" s="3">
        <f t="shared" si="23"/>
        <v>0</v>
      </c>
      <c r="DR147" s="3">
        <f t="shared" si="23"/>
        <v>0</v>
      </c>
      <c r="DS147" s="3">
        <f t="shared" si="23"/>
        <v>0</v>
      </c>
      <c r="DT147" s="3">
        <f t="shared" si="23"/>
        <v>0</v>
      </c>
      <c r="DU147" s="3">
        <f t="shared" si="23"/>
        <v>0</v>
      </c>
      <c r="DV147" s="3"/>
    </row>
    <row r="148" spans="1:126">
      <c r="A148" s="1" t="s">
        <v>202</v>
      </c>
      <c r="B148" s="1">
        <v>7387</v>
      </c>
      <c r="C148" s="1">
        <v>7225</v>
      </c>
      <c r="D148" s="1">
        <v>6011</v>
      </c>
      <c r="E148" s="1">
        <v>3866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3">
        <f>P148/B148*BG2+Z148/C148*BH2+AJ148/D148*BI2+AT148/E148*BJ2</f>
        <v>0</v>
      </c>
      <c r="BE148" s="13">
        <f>Q148/B148*BG2+AA148/C148*BH2+AK148/D148*BI2+AU148/E148*BJ2</f>
        <v>0</v>
      </c>
      <c r="BF148" s="13">
        <f>R148/B148*BG2+AB148/C148*BH2+AL148/D148*BI2+AV148/E148*BJ2</f>
        <v>0</v>
      </c>
      <c r="BG148" s="13">
        <f>S148/B148*BG2+AC148/C148*BH2+AM148/D148*BI2+AW148/E148*BJ2</f>
        <v>0</v>
      </c>
      <c r="BH148" s="13">
        <f>T148/B148*BG2+AD148/C148*BH2+AN148/D148*BI2+AX148/E148*BJ2</f>
        <v>0</v>
      </c>
      <c r="BI148" s="13">
        <f>U148/B148*BG2+AE148/C148*BH2+AO148/D148*BI2+AY148/E148*BJ2</f>
        <v>0</v>
      </c>
      <c r="BJ148" s="13">
        <f>V148/B148*BG2+AF148/C148*BH2+AP148/D148*BI2+AZ148/E148*BJ2</f>
        <v>0</v>
      </c>
      <c r="BK148" s="13">
        <f>W148/B148*BG2+AG148/C148*BH2+AQ148/D148*BI2+BA148/E148*BJ2</f>
        <v>0</v>
      </c>
      <c r="BL148" s="13">
        <f>X148/B148*BG2+AH148/C148*BH2+AR148/D148*BI2+BB148/E148*BJ2</f>
        <v>0</v>
      </c>
      <c r="BM148" s="13">
        <f>Y148/B148*BG2+AI148/C148*BH2+AS148/D148*BI2+BC148/E148*BJ2</f>
        <v>0</v>
      </c>
      <c r="BN148" s="3">
        <f>SUM(BD148,F3*BD3*1)/(BD6+BD4)+BD5*ABS(BD148*BD2-F3*BD4)/(BD6+BD4)</f>
        <v>0</v>
      </c>
      <c r="BO148" s="3">
        <f>SUM(BE148,G3*BD3*1)/(BD6+BD4)+BD5*ABS(BE148*BD2-G3*BD4)/(BD6+BD4)</f>
        <v>0</v>
      </c>
      <c r="BP148" s="3">
        <f>SUM(BF148,H3*BD3*1)/(BD6+BD4)+BD5*ABS(BF148*BD2-H3*BD4)/(BD6+BD4)</f>
        <v>0</v>
      </c>
      <c r="BQ148" s="3">
        <f>SUM(BG148,I3*BD3*1)/(BD6+BD4)+BD5*ABS(BG148*BD2-I3*BD4)/(BD6+BD4)</f>
        <v>0</v>
      </c>
      <c r="BR148" s="3">
        <f>SUM(BH148,J3*BD3*1)/(BD6+BD4)+BD5*ABS(BH148*BD2-J3*BD4)/(BD6+BD4)</f>
        <v>0</v>
      </c>
      <c r="BS148" s="3">
        <f>SUM(BI148,K3*BD3*1)/(BD6+BD4)+BD5*ABS(BI148*BD2-K3*BD4)/(BD6+BD4)</f>
        <v>0</v>
      </c>
      <c r="BT148" s="3">
        <f>SUM(BJ148,L3*BD3*1)/(BD6+BD4)+BD5*ABS(BJ148*BD2-L3*BD4)/(BD6+BD4)</f>
        <v>0</v>
      </c>
      <c r="BU148" s="3">
        <f>SUM(BK148,M3*BD3*1)/(BD6+BD4)+BD5*ABS(BK148*BD2-M3*BD4)/(BD6+BD4)</f>
        <v>0</v>
      </c>
      <c r="BV148" s="3">
        <f>SUM(BL148,N3*BD3*1)/(BD6+BD4)+BD5*ABS(BL148*BD2-N3*BD4)/(BD6+BD4)</f>
        <v>0</v>
      </c>
      <c r="BW148" s="3">
        <f>SUM(BM148,O3*BD3*1)/(BD6+BD4)+BD5*ABS(BM148*BD2-O3*BD4)/(BD6+BD4)</f>
        <v>0</v>
      </c>
      <c r="BX148" s="14">
        <f>(P3-P148)/(B3-B148)*BG2+(Z3-Z148)/(C3-C148)*BH2+(AJ3-AJ148)/(D3-D148)*BI2+(AT3-AT148)/(E3-E148)*BJ2</f>
        <v>3.3545254150459711E-2</v>
      </c>
      <c r="BY148" s="14">
        <f>(Q3-Q148)/(B3-B148)*BG2+(AA3-AA148)/(C3-C148)*BH2+(AK3-AK148)/(D3-D148)*BI2+(AU3-AU148)/(E3-E148)*BJ2</f>
        <v>4.304463026853797E-2</v>
      </c>
      <c r="BZ148" s="14">
        <f>(R3-R148)/(B3-B148)*BG2+(AB3-AB148)/(C3-C148)*BH2+(AL3-AL148)/(D3-D148)*BI2+(AV3-AV148)/(E3-E148)*BJ2</f>
        <v>2.7934775217976361E-2</v>
      </c>
      <c r="CA148" s="14">
        <f>(S3-S148)/(B3-B148)*BG2+(AC3-AC148)/(C3-C148)*BH2+(AM3-AM148)/(D3-D148)*BI2+(AW3-AW148)/(E3-E148)*BJ2</f>
        <v>2.0343360310173302E-2</v>
      </c>
      <c r="CB148" s="14">
        <f>(T3-T148)/(B3-B148)*BG2+(AD3-AD148)/(C3-C148)*BH2+(AN3-AN148)/(D3-D148)*BI2+(AX3-AX148)/(E3-E148)*BJ2</f>
        <v>2.6434085582941524E-2</v>
      </c>
      <c r="CC148" s="14">
        <f>(U3-U148)/(B3-B148)*BG2+(AE3-AE148)/(C3-C148)*BH2+(AO3-AO148)/(D3-D148)*BI2+(AY3-AY148)/(E3-E148)*BJ2</f>
        <v>1.9365194131930559E-2</v>
      </c>
      <c r="CD148" s="14">
        <f>(V3-V148)/(B3-B148)*BG2+(AF3-AF148)/(C3-C148)*BH2+(AP3-AP148)/(D3-D148)*BI2+(AZ3-AZ148)/(E3-E148)*BJ2</f>
        <v>1.9398958751339374E-2</v>
      </c>
      <c r="CE148" s="14">
        <f>(W3-W148)/(B3-B148)*BG2+(AG3-AG148)/(C3-C148)*BH2+(AQ3-AQ148)/(D3-D148)*BI2+(BA3-BA148)/(E3-E148)*BJ2</f>
        <v>3.7284190073274673E-2</v>
      </c>
      <c r="CF148" s="14">
        <f>(X3-X148)/(B3-B148)*BG2+(AH3-AH148)/(C3-C148)*BH2+(AR3-AR148)/(D3-D148)*BI2+(BB3-BB148)/(E3-E148)*BJ2</f>
        <v>1.7724694177555331E-2</v>
      </c>
      <c r="CG148" s="14">
        <f>(Y3-Y148)/(B3-B148)*BG2+(AI3-AI148)/(C3-C148)*BH2+(AS3-AS148)/(D3-D148)*BI2+(BC3-BC148)/(E3-E148)*BJ2</f>
        <v>4.4482497084528672E-2</v>
      </c>
      <c r="CH148" s="13">
        <f t="shared" si="24"/>
        <v>0</v>
      </c>
      <c r="CI148" s="13">
        <f t="shared" si="24"/>
        <v>0</v>
      </c>
      <c r="CJ148" s="13">
        <f t="shared" si="24"/>
        <v>0</v>
      </c>
      <c r="CK148" s="13">
        <f t="shared" si="24"/>
        <v>0</v>
      </c>
      <c r="CL148" s="13">
        <f t="shared" si="24"/>
        <v>0</v>
      </c>
      <c r="CM148" s="13">
        <f t="shared" si="20"/>
        <v>0</v>
      </c>
      <c r="CN148" s="13">
        <f t="shared" si="20"/>
        <v>0</v>
      </c>
      <c r="CO148" s="13">
        <f t="shared" si="20"/>
        <v>0</v>
      </c>
      <c r="CP148" s="13">
        <f t="shared" si="20"/>
        <v>0</v>
      </c>
      <c r="CQ148" s="13">
        <f t="shared" si="20"/>
        <v>0</v>
      </c>
      <c r="CR148" s="14">
        <f t="shared" si="25"/>
        <v>0</v>
      </c>
      <c r="CS148" s="14">
        <f t="shared" si="25"/>
        <v>0</v>
      </c>
      <c r="CT148" s="14">
        <f t="shared" si="25"/>
        <v>0</v>
      </c>
      <c r="CU148" s="14">
        <f t="shared" si="25"/>
        <v>0</v>
      </c>
      <c r="CV148" s="14">
        <f t="shared" si="25"/>
        <v>0</v>
      </c>
      <c r="CW148" s="14">
        <f t="shared" si="21"/>
        <v>0</v>
      </c>
      <c r="CX148" s="14">
        <f t="shared" si="21"/>
        <v>0</v>
      </c>
      <c r="CY148" s="14">
        <f t="shared" si="21"/>
        <v>0</v>
      </c>
      <c r="CZ148" s="14">
        <f t="shared" si="21"/>
        <v>0</v>
      </c>
      <c r="DA148" s="14">
        <f t="shared" si="21"/>
        <v>0</v>
      </c>
      <c r="DB148" s="4">
        <f t="shared" si="26"/>
        <v>0</v>
      </c>
      <c r="DC148" s="4">
        <f t="shared" si="26"/>
        <v>0</v>
      </c>
      <c r="DD148" s="4">
        <f t="shared" si="26"/>
        <v>0</v>
      </c>
      <c r="DE148" s="4">
        <f t="shared" si="26"/>
        <v>0</v>
      </c>
      <c r="DF148" s="4">
        <f t="shared" si="26"/>
        <v>0</v>
      </c>
      <c r="DG148" s="4">
        <f t="shared" si="22"/>
        <v>0</v>
      </c>
      <c r="DH148" s="4">
        <f t="shared" si="22"/>
        <v>0</v>
      </c>
      <c r="DI148" s="4">
        <f t="shared" si="22"/>
        <v>0</v>
      </c>
      <c r="DJ148" s="4">
        <f t="shared" si="22"/>
        <v>0</v>
      </c>
      <c r="DK148" s="4">
        <f t="shared" si="22"/>
        <v>0</v>
      </c>
      <c r="DL148" s="3">
        <f t="shared" si="27"/>
        <v>0</v>
      </c>
      <c r="DM148" s="3">
        <f t="shared" si="27"/>
        <v>0</v>
      </c>
      <c r="DN148" s="3">
        <f t="shared" si="27"/>
        <v>0</v>
      </c>
      <c r="DO148" s="3">
        <f t="shared" si="27"/>
        <v>0</v>
      </c>
      <c r="DP148" s="3">
        <f t="shared" si="27"/>
        <v>0</v>
      </c>
      <c r="DQ148" s="3">
        <f t="shared" si="23"/>
        <v>0</v>
      </c>
      <c r="DR148" s="3">
        <f t="shared" si="23"/>
        <v>0</v>
      </c>
      <c r="DS148" s="3">
        <f t="shared" si="23"/>
        <v>0</v>
      </c>
      <c r="DT148" s="3">
        <f t="shared" si="23"/>
        <v>0</v>
      </c>
      <c r="DU148" s="3">
        <f t="shared" si="23"/>
        <v>0</v>
      </c>
      <c r="DV148" s="3"/>
    </row>
    <row r="149" spans="1:126">
      <c r="A149" s="1" t="s">
        <v>203</v>
      </c>
      <c r="B149" s="1">
        <v>7346</v>
      </c>
      <c r="C149" s="1">
        <v>7915</v>
      </c>
      <c r="D149" s="1">
        <v>7393</v>
      </c>
      <c r="E149" s="1">
        <v>5801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3">
        <f>P149/B149*BG2+Z149/C149*BH2+AJ149/D149*BI2+AT149/E149*BJ2</f>
        <v>0</v>
      </c>
      <c r="BE149" s="13">
        <f>Q149/B149*BG2+AA149/C149*BH2+AK149/D149*BI2+AU149/E149*BJ2</f>
        <v>0</v>
      </c>
      <c r="BF149" s="13">
        <f>R149/B149*BG2+AB149/C149*BH2+AL149/D149*BI2+AV149/E149*BJ2</f>
        <v>0</v>
      </c>
      <c r="BG149" s="13">
        <f>S149/B149*BG2+AC149/C149*BH2+AM149/D149*BI2+AW149/E149*BJ2</f>
        <v>0</v>
      </c>
      <c r="BH149" s="13">
        <f>T149/B149*BG2+AD149/C149*BH2+AN149/D149*BI2+AX149/E149*BJ2</f>
        <v>0</v>
      </c>
      <c r="BI149" s="13">
        <f>U149/B149*BG2+AE149/C149*BH2+AO149/D149*BI2+AY149/E149*BJ2</f>
        <v>0</v>
      </c>
      <c r="BJ149" s="13">
        <f>V149/B149*BG2+AF149/C149*BH2+AP149/D149*BI2+AZ149/E149*BJ2</f>
        <v>0</v>
      </c>
      <c r="BK149" s="13">
        <f>W149/B149*BG2+AG149/C149*BH2+AQ149/D149*BI2+BA149/E149*BJ2</f>
        <v>0</v>
      </c>
      <c r="BL149" s="13">
        <f>X149/B149*BG2+AH149/C149*BH2+AR149/D149*BI2+BB149/E149*BJ2</f>
        <v>0</v>
      </c>
      <c r="BM149" s="13">
        <f>Y149/B149*BG2+AI149/C149*BH2+AS149/D149*BI2+BC149/E149*BJ2</f>
        <v>0</v>
      </c>
      <c r="BN149" s="3">
        <f>SUM(BD149,F3*BD3*1)/(BD6+BD4)+BD5*ABS(BD149*BD2-F3*BD4)/(BD6+BD4)</f>
        <v>0</v>
      </c>
      <c r="BO149" s="3">
        <f>SUM(BE149,G3*BD3*1)/(BD6+BD4)+BD5*ABS(BE149*BD2-G3*BD4)/(BD6+BD4)</f>
        <v>0</v>
      </c>
      <c r="BP149" s="3">
        <f>SUM(BF149,H3*BD3*1)/(BD6+BD4)+BD5*ABS(BF149*BD2-H3*BD4)/(BD6+BD4)</f>
        <v>0</v>
      </c>
      <c r="BQ149" s="3">
        <f>SUM(BG149,I3*BD3*1)/(BD6+BD4)+BD5*ABS(BG149*BD2-I3*BD4)/(BD6+BD4)</f>
        <v>0</v>
      </c>
      <c r="BR149" s="3">
        <f>SUM(BH149,J3*BD3*1)/(BD6+BD4)+BD5*ABS(BH149*BD2-J3*BD4)/(BD6+BD4)</f>
        <v>0</v>
      </c>
      <c r="BS149" s="3">
        <f>SUM(BI149,K3*BD3*1)/(BD6+BD4)+BD5*ABS(BI149*BD2-K3*BD4)/(BD6+BD4)</f>
        <v>0</v>
      </c>
      <c r="BT149" s="3">
        <f>SUM(BJ149,L3*BD3*1)/(BD6+BD4)+BD5*ABS(BJ149*BD2-L3*BD4)/(BD6+BD4)</f>
        <v>0</v>
      </c>
      <c r="BU149" s="3">
        <f>SUM(BK149,M3*BD3*1)/(BD6+BD4)+BD5*ABS(BK149*BD2-M3*BD4)/(BD6+BD4)</f>
        <v>0</v>
      </c>
      <c r="BV149" s="3">
        <f>SUM(BL149,N3*BD3*1)/(BD6+BD4)+BD5*ABS(BL149*BD2-N3*BD4)/(BD6+BD4)</f>
        <v>0</v>
      </c>
      <c r="BW149" s="3">
        <f>SUM(BM149,O3*BD3*1)/(BD6+BD4)+BD5*ABS(BM149*BD2-O3*BD4)/(BD6+BD4)</f>
        <v>0</v>
      </c>
      <c r="BX149" s="14">
        <f>(P3-P149)/(B3-B149)*BG2+(Z3-Z149)/(C3-C149)*BH2+(AJ3-AJ149)/(D3-D149)*BI2+(AT3-AT149)/(E3-E149)*BJ2</f>
        <v>3.3561349067210915E-2</v>
      </c>
      <c r="BY149" s="14">
        <f>(Q3-Q149)/(B3-B149)*BG2+(AA3-AA149)/(C3-C149)*BH2+(AK3-AK149)/(D3-D149)*BI2+(AU3-AU149)/(E3-E149)*BJ2</f>
        <v>4.30661696587369E-2</v>
      </c>
      <c r="BZ149" s="14">
        <f>(R3-R149)/(B3-B149)*BG2+(AB3-AB149)/(C3-C149)*BH2+(AL3-AL149)/(D3-D149)*BI2+(AV3-AV149)/(E3-E149)*BJ2</f>
        <v>2.794737812410213E-2</v>
      </c>
      <c r="CA149" s="14">
        <f>(S3-S149)/(B3-B149)*BG2+(AC3-AC149)/(C3-C149)*BH2+(AM3-AM149)/(D3-D149)*BI2+(AW3-AW149)/(E3-E149)*BJ2</f>
        <v>2.035301853949633E-2</v>
      </c>
      <c r="CB149" s="14">
        <f>(T3-T149)/(B3-B149)*BG2+(AD3-AD149)/(C3-C149)*BH2+(AN3-AN149)/(D3-D149)*BI2+(AX3-AX149)/(E3-E149)*BJ2</f>
        <v>2.6446496441107838E-2</v>
      </c>
      <c r="CC149" s="14">
        <f>(U3-U149)/(B3-B149)*BG2+(AE3-AE149)/(C3-C149)*BH2+(AO3-AO149)/(D3-D149)*BI2+(AY3-AY149)/(E3-E149)*BJ2</f>
        <v>1.9373918489167415E-2</v>
      </c>
      <c r="CD149" s="14">
        <f>(V3-V149)/(B3-B149)*BG2+(AF3-AF149)/(C3-C149)*BH2+(AP3-AP149)/(D3-D149)*BI2+(AZ3-AZ149)/(E3-E149)*BJ2</f>
        <v>1.9408243259415484E-2</v>
      </c>
      <c r="CE149" s="14">
        <f>(W3-W149)/(B3-B149)*BG2+(AG3-AG149)/(C3-C149)*BH2+(AQ3-AQ149)/(D3-D149)*BI2+(BA3-BA149)/(E3-E149)*BJ2</f>
        <v>3.7303665785871257E-2</v>
      </c>
      <c r="CF149" s="14">
        <f>(X3-X149)/(B3-B149)*BG2+(AH3-AH149)/(C3-C149)*BH2+(AR3-AR149)/(D3-D149)*BI2+(BB3-BB149)/(E3-E149)*BJ2</f>
        <v>1.7733124988642032E-2</v>
      </c>
      <c r="CG149" s="14">
        <f>(Y3-Y149)/(B3-B149)*BG2+(AI3-AI149)/(C3-C149)*BH2+(AS3-AS149)/(D3-D149)*BI2+(BC3-BC149)/(E3-E149)*BJ2</f>
        <v>4.4503289198618089E-2</v>
      </c>
      <c r="CH149" s="13">
        <f t="shared" si="24"/>
        <v>0</v>
      </c>
      <c r="CI149" s="13">
        <f t="shared" si="24"/>
        <v>0</v>
      </c>
      <c r="CJ149" s="13">
        <f t="shared" si="24"/>
        <v>0</v>
      </c>
      <c r="CK149" s="13">
        <f t="shared" si="24"/>
        <v>0</v>
      </c>
      <c r="CL149" s="13">
        <f t="shared" si="24"/>
        <v>0</v>
      </c>
      <c r="CM149" s="13">
        <f t="shared" si="20"/>
        <v>0</v>
      </c>
      <c r="CN149" s="13">
        <f t="shared" si="20"/>
        <v>0</v>
      </c>
      <c r="CO149" s="13">
        <f t="shared" si="20"/>
        <v>0</v>
      </c>
      <c r="CP149" s="13">
        <f t="shared" si="20"/>
        <v>0</v>
      </c>
      <c r="CQ149" s="13">
        <f t="shared" si="20"/>
        <v>0</v>
      </c>
      <c r="CR149" s="14">
        <f t="shared" si="25"/>
        <v>0</v>
      </c>
      <c r="CS149" s="14">
        <f t="shared" si="25"/>
        <v>0</v>
      </c>
      <c r="CT149" s="14">
        <f t="shared" si="25"/>
        <v>0</v>
      </c>
      <c r="CU149" s="14">
        <f t="shared" si="25"/>
        <v>0</v>
      </c>
      <c r="CV149" s="14">
        <f t="shared" si="25"/>
        <v>0</v>
      </c>
      <c r="CW149" s="14">
        <f t="shared" si="21"/>
        <v>0</v>
      </c>
      <c r="CX149" s="14">
        <f t="shared" si="21"/>
        <v>0</v>
      </c>
      <c r="CY149" s="14">
        <f t="shared" si="21"/>
        <v>0</v>
      </c>
      <c r="CZ149" s="14">
        <f t="shared" si="21"/>
        <v>0</v>
      </c>
      <c r="DA149" s="14">
        <f t="shared" si="21"/>
        <v>0</v>
      </c>
      <c r="DB149" s="4">
        <f t="shared" si="26"/>
        <v>0</v>
      </c>
      <c r="DC149" s="4">
        <f t="shared" si="26"/>
        <v>0</v>
      </c>
      <c r="DD149" s="4">
        <f t="shared" si="26"/>
        <v>0</v>
      </c>
      <c r="DE149" s="4">
        <f t="shared" si="26"/>
        <v>0</v>
      </c>
      <c r="DF149" s="4">
        <f t="shared" si="26"/>
        <v>0</v>
      </c>
      <c r="DG149" s="4">
        <f t="shared" si="22"/>
        <v>0</v>
      </c>
      <c r="DH149" s="4">
        <f t="shared" si="22"/>
        <v>0</v>
      </c>
      <c r="DI149" s="4">
        <f t="shared" si="22"/>
        <v>0</v>
      </c>
      <c r="DJ149" s="4">
        <f t="shared" si="22"/>
        <v>0</v>
      </c>
      <c r="DK149" s="4">
        <f t="shared" si="22"/>
        <v>0</v>
      </c>
      <c r="DL149" s="3">
        <f t="shared" si="27"/>
        <v>0</v>
      </c>
      <c r="DM149" s="3">
        <f t="shared" si="27"/>
        <v>0</v>
      </c>
      <c r="DN149" s="3">
        <f t="shared" si="27"/>
        <v>0</v>
      </c>
      <c r="DO149" s="3">
        <f t="shared" si="27"/>
        <v>0</v>
      </c>
      <c r="DP149" s="3">
        <f t="shared" si="27"/>
        <v>0</v>
      </c>
      <c r="DQ149" s="3">
        <f t="shared" si="23"/>
        <v>0</v>
      </c>
      <c r="DR149" s="3">
        <f t="shared" si="23"/>
        <v>0</v>
      </c>
      <c r="DS149" s="3">
        <f t="shared" si="23"/>
        <v>0</v>
      </c>
      <c r="DT149" s="3">
        <f t="shared" si="23"/>
        <v>0</v>
      </c>
      <c r="DU149" s="3">
        <f t="shared" si="23"/>
        <v>0</v>
      </c>
      <c r="DV149" s="3"/>
    </row>
    <row r="150" spans="1:126">
      <c r="A150" s="1" t="s">
        <v>204</v>
      </c>
      <c r="B150" s="1">
        <v>7278</v>
      </c>
      <c r="C150" s="1">
        <v>7867</v>
      </c>
      <c r="D150" s="1">
        <v>7984</v>
      </c>
      <c r="E150" s="1">
        <v>5966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3">
        <f>P150/B150*BG2+Z150/C150*BH2+AJ150/D150*BI2+AT150/E150*BJ2</f>
        <v>0</v>
      </c>
      <c r="BE150" s="13">
        <f>Q150/B150*BG2+AA150/C150*BH2+AK150/D150*BI2+AU150/E150*BJ2</f>
        <v>0</v>
      </c>
      <c r="BF150" s="13">
        <f>R150/B150*BG2+AB150/C150*BH2+AL150/D150*BI2+AV150/E150*BJ2</f>
        <v>0</v>
      </c>
      <c r="BG150" s="13">
        <f>S150/B150*BG2+AC150/C150*BH2+AM150/D150*BI2+AW150/E150*BJ2</f>
        <v>0</v>
      </c>
      <c r="BH150" s="13">
        <f>T150/B150*BG2+AD150/C150*BH2+AN150/D150*BI2+AX150/E150*BJ2</f>
        <v>0</v>
      </c>
      <c r="BI150" s="13">
        <f>U150/B150*BG2+AE150/C150*BH2+AO150/D150*BI2+AY150/E150*BJ2</f>
        <v>0</v>
      </c>
      <c r="BJ150" s="13">
        <f>V150/B150*BG2+AF150/C150*BH2+AP150/D150*BI2+AZ150/E150*BJ2</f>
        <v>0</v>
      </c>
      <c r="BK150" s="13">
        <f>W150/B150*BG2+AG150/C150*BH2+AQ150/D150*BI2+BA150/E150*BJ2</f>
        <v>0</v>
      </c>
      <c r="BL150" s="13">
        <f>X150/B150*BG2+AH150/C150*BH2+AR150/D150*BI2+BB150/E150*BJ2</f>
        <v>0</v>
      </c>
      <c r="BM150" s="13">
        <f>Y150/B150*BG2+AI150/C150*BH2+AS150/D150*BI2+BC150/E150*BJ2</f>
        <v>0</v>
      </c>
      <c r="BN150" s="3">
        <f>SUM(BD150,F3*BD3*1)/(BD6+BD4)+BD5*ABS(BD150*BD2-F3*BD4)/(BD6+BD4)</f>
        <v>0</v>
      </c>
      <c r="BO150" s="3">
        <f>SUM(BE150,G3*BD3*1)/(BD6+BD4)+BD5*ABS(BE150*BD2-G3*BD4)/(BD6+BD4)</f>
        <v>0</v>
      </c>
      <c r="BP150" s="3">
        <f>SUM(BF150,H3*BD3*1)/(BD6+BD4)+BD5*ABS(BF150*BD2-H3*BD4)/(BD6+BD4)</f>
        <v>0</v>
      </c>
      <c r="BQ150" s="3">
        <f>SUM(BG150,I3*BD3*1)/(BD6+BD4)+BD5*ABS(BG150*BD2-I3*BD4)/(BD6+BD4)</f>
        <v>0</v>
      </c>
      <c r="BR150" s="3">
        <f>SUM(BH150,J3*BD3*1)/(BD6+BD4)+BD5*ABS(BH150*BD2-J3*BD4)/(BD6+BD4)</f>
        <v>0</v>
      </c>
      <c r="BS150" s="3">
        <f>SUM(BI150,K3*BD3*1)/(BD6+BD4)+BD5*ABS(BI150*BD2-K3*BD4)/(BD6+BD4)</f>
        <v>0</v>
      </c>
      <c r="BT150" s="3">
        <f>SUM(BJ150,L3*BD3*1)/(BD6+BD4)+BD5*ABS(BJ150*BD2-L3*BD4)/(BD6+BD4)</f>
        <v>0</v>
      </c>
      <c r="BU150" s="3">
        <f>SUM(BK150,M3*BD3*1)/(BD6+BD4)+BD5*ABS(BK150*BD2-M3*BD4)/(BD6+BD4)</f>
        <v>0</v>
      </c>
      <c r="BV150" s="3">
        <f>SUM(BL150,N3*BD3*1)/(BD6+BD4)+BD5*ABS(BL150*BD2-N3*BD4)/(BD6+BD4)</f>
        <v>0</v>
      </c>
      <c r="BW150" s="3">
        <f>SUM(BM150,O3*BD3*1)/(BD6+BD4)+BD5*ABS(BM150*BD2-O3*BD4)/(BD6+BD4)</f>
        <v>0</v>
      </c>
      <c r="BX150" s="14">
        <f>(P3-P150)/(B3-B150)*BG2+(Z3-Z150)/(C3-C150)*BH2+(AJ3-AJ150)/(D3-D150)*BI2+(AT3-AT150)/(E3-E150)*BJ2</f>
        <v>3.3564144037368085E-2</v>
      </c>
      <c r="BY150" s="14">
        <f>(Q3-Q150)/(B3-B150)*BG2+(AA3-AA150)/(C3-C150)*BH2+(AK3-AK150)/(D3-D150)*BI2+(AU3-AU150)/(E3-E150)*BJ2</f>
        <v>4.3069860058109546E-2</v>
      </c>
      <c r="BZ150" s="14">
        <f>(R3-R150)/(B3-B150)*BG2+(AB3-AB150)/(C3-C150)*BH2+(AL3-AL150)/(D3-D150)*BI2+(AV3-AV150)/(E3-E150)*BJ2</f>
        <v>2.7949269721919988E-2</v>
      </c>
      <c r="CA150" s="14">
        <f>(S3-S150)/(B3-B150)*BG2+(AC3-AC150)/(C3-C150)*BH2+(AM3-AM150)/(D3-D150)*BI2+(AW3-AW150)/(E3-E150)*BJ2</f>
        <v>2.0354561558227971E-2</v>
      </c>
      <c r="CB150" s="14">
        <f>(T3-T150)/(B3-B150)*BG2+(AD3-AD150)/(C3-C150)*BH2+(AN3-AN150)/(D3-D150)*BI2+(AX3-AX150)/(E3-E150)*BJ2</f>
        <v>2.6448547337497727E-2</v>
      </c>
      <c r="CC150" s="14">
        <f>(U3-U150)/(B3-B150)*BG2+(AE3-AE150)/(C3-C150)*BH2+(AO3-AO150)/(D3-D150)*BI2+(AY3-AY150)/(E3-E150)*BJ2</f>
        <v>1.937543887931523E-2</v>
      </c>
      <c r="CD150" s="14">
        <f>(V3-V150)/(B3-B150)*BG2+(AF3-AF150)/(C3-C150)*BH2+(AP3-AP150)/(D3-D150)*BI2+(AZ3-AZ150)/(E3-E150)*BJ2</f>
        <v>1.9410027110766837E-2</v>
      </c>
      <c r="CE150" s="14">
        <f>(W3-W150)/(B3-B150)*BG2+(AG3-AG150)/(C3-C150)*BH2+(AQ3-AQ150)/(D3-D150)*BI2+(BA3-BA150)/(E3-E150)*BJ2</f>
        <v>3.7306839914984118E-2</v>
      </c>
      <c r="CF150" s="14">
        <f>(X3-X150)/(B3-B150)*BG2+(AH3-AH150)/(C3-C150)*BH2+(AR3-AR150)/(D3-D150)*BI2+(BB3-BB150)/(E3-E150)*BJ2</f>
        <v>1.7734580128955481E-2</v>
      </c>
      <c r="CG150" s="14">
        <f>(Y3-Y150)/(B3-B150)*BG2+(AI3-AI150)/(C3-C150)*BH2+(AS3-AS150)/(D3-D150)*BI2+(BC3-BC150)/(E3-E150)*BJ2</f>
        <v>4.4507451779458578E-2</v>
      </c>
      <c r="CH150" s="13">
        <f t="shared" si="24"/>
        <v>0</v>
      </c>
      <c r="CI150" s="13">
        <f t="shared" si="24"/>
        <v>0</v>
      </c>
      <c r="CJ150" s="13">
        <f t="shared" si="24"/>
        <v>0</v>
      </c>
      <c r="CK150" s="13">
        <f t="shared" si="24"/>
        <v>0</v>
      </c>
      <c r="CL150" s="13">
        <f t="shared" si="24"/>
        <v>0</v>
      </c>
      <c r="CM150" s="13">
        <f t="shared" si="20"/>
        <v>0</v>
      </c>
      <c r="CN150" s="13">
        <f t="shared" si="20"/>
        <v>0</v>
      </c>
      <c r="CO150" s="13">
        <f t="shared" si="20"/>
        <v>0</v>
      </c>
      <c r="CP150" s="13">
        <f t="shared" si="20"/>
        <v>0</v>
      </c>
      <c r="CQ150" s="13">
        <f t="shared" si="20"/>
        <v>0</v>
      </c>
      <c r="CR150" s="14">
        <f t="shared" si="25"/>
        <v>0</v>
      </c>
      <c r="CS150" s="14">
        <f t="shared" si="25"/>
        <v>0</v>
      </c>
      <c r="CT150" s="14">
        <f t="shared" si="25"/>
        <v>0</v>
      </c>
      <c r="CU150" s="14">
        <f t="shared" si="25"/>
        <v>0</v>
      </c>
      <c r="CV150" s="14">
        <f t="shared" si="25"/>
        <v>0</v>
      </c>
      <c r="CW150" s="14">
        <f t="shared" si="21"/>
        <v>0</v>
      </c>
      <c r="CX150" s="14">
        <f t="shared" si="21"/>
        <v>0</v>
      </c>
      <c r="CY150" s="14">
        <f t="shared" si="21"/>
        <v>0</v>
      </c>
      <c r="CZ150" s="14">
        <f t="shared" si="21"/>
        <v>0</v>
      </c>
      <c r="DA150" s="14">
        <f t="shared" si="21"/>
        <v>0</v>
      </c>
      <c r="DB150" s="4">
        <f t="shared" si="26"/>
        <v>0</v>
      </c>
      <c r="DC150" s="4">
        <f t="shared" si="26"/>
        <v>0</v>
      </c>
      <c r="DD150" s="4">
        <f t="shared" si="26"/>
        <v>0</v>
      </c>
      <c r="DE150" s="4">
        <f t="shared" si="26"/>
        <v>0</v>
      </c>
      <c r="DF150" s="4">
        <f t="shared" si="26"/>
        <v>0</v>
      </c>
      <c r="DG150" s="4">
        <f t="shared" si="22"/>
        <v>0</v>
      </c>
      <c r="DH150" s="4">
        <f t="shared" si="22"/>
        <v>0</v>
      </c>
      <c r="DI150" s="4">
        <f t="shared" si="22"/>
        <v>0</v>
      </c>
      <c r="DJ150" s="4">
        <f t="shared" si="22"/>
        <v>0</v>
      </c>
      <c r="DK150" s="4">
        <f t="shared" si="22"/>
        <v>0</v>
      </c>
      <c r="DL150" s="3">
        <f t="shared" si="27"/>
        <v>0</v>
      </c>
      <c r="DM150" s="3">
        <f t="shared" si="27"/>
        <v>0</v>
      </c>
      <c r="DN150" s="3">
        <f t="shared" si="27"/>
        <v>0</v>
      </c>
      <c r="DO150" s="3">
        <f t="shared" si="27"/>
        <v>0</v>
      </c>
      <c r="DP150" s="3">
        <f t="shared" si="27"/>
        <v>0</v>
      </c>
      <c r="DQ150" s="3">
        <f t="shared" si="23"/>
        <v>0</v>
      </c>
      <c r="DR150" s="3">
        <f t="shared" si="23"/>
        <v>0</v>
      </c>
      <c r="DS150" s="3">
        <f t="shared" si="23"/>
        <v>0</v>
      </c>
      <c r="DT150" s="3">
        <f t="shared" si="23"/>
        <v>0</v>
      </c>
      <c r="DU150" s="3">
        <f t="shared" si="23"/>
        <v>0</v>
      </c>
      <c r="DV150" s="3"/>
    </row>
    <row r="151" spans="1:126">
      <c r="A151" s="1" t="s">
        <v>205</v>
      </c>
      <c r="B151" s="1">
        <v>7217</v>
      </c>
      <c r="C151" s="1">
        <v>7888</v>
      </c>
      <c r="D151" s="1">
        <v>8291</v>
      </c>
      <c r="E151" s="1">
        <v>7911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3">
        <f>P151/B151*BG2+Z151/C151*BH2+AJ151/D151*BI2+AT151/E151*BJ2</f>
        <v>0</v>
      </c>
      <c r="BE151" s="13">
        <f>Q151/B151*BG2+AA151/C151*BH2+AK151/D151*BI2+AU151/E151*BJ2</f>
        <v>0</v>
      </c>
      <c r="BF151" s="13">
        <f>R151/B151*BG2+AB151/C151*BH2+AL151/D151*BI2+AV151/E151*BJ2</f>
        <v>0</v>
      </c>
      <c r="BG151" s="13">
        <f>S151/B151*BG2+AC151/C151*BH2+AM151/D151*BI2+AW151/E151*BJ2</f>
        <v>0</v>
      </c>
      <c r="BH151" s="13">
        <f>T151/B151*BG2+AD151/C151*BH2+AN151/D151*BI2+AX151/E151*BJ2</f>
        <v>0</v>
      </c>
      <c r="BI151" s="13">
        <f>U151/B151*BG2+AE151/C151*BH2+AO151/D151*BI2+AY151/E151*BJ2</f>
        <v>0</v>
      </c>
      <c r="BJ151" s="13">
        <f>V151/B151*BG2+AF151/C151*BH2+AP151/D151*BI2+AZ151/E151*BJ2</f>
        <v>0</v>
      </c>
      <c r="BK151" s="13">
        <f>W151/B151*BG2+AG151/C151*BH2+AQ151/D151*BI2+BA151/E151*BJ2</f>
        <v>0</v>
      </c>
      <c r="BL151" s="13">
        <f>X151/B151*BG2+AH151/C151*BH2+AR151/D151*BI2+BB151/E151*BJ2</f>
        <v>0</v>
      </c>
      <c r="BM151" s="13">
        <f>Y151/B151*BG2+AI151/C151*BH2+AS151/D151*BI2+BC151/E151*BJ2</f>
        <v>0</v>
      </c>
      <c r="BN151" s="3">
        <f>SUM(BD151,F3*BD3*1)/(BD6+BD4)+BD5*ABS(BD151*BD2-F3*BD4)/(BD6+BD4)</f>
        <v>0</v>
      </c>
      <c r="BO151" s="3">
        <f>SUM(BE151,G3*BD3*1)/(BD6+BD4)+BD5*ABS(BE151*BD2-G3*BD4)/(BD6+BD4)</f>
        <v>0</v>
      </c>
      <c r="BP151" s="3">
        <f>SUM(BF151,H3*BD3*1)/(BD6+BD4)+BD5*ABS(BF151*BD2-H3*BD4)/(BD6+BD4)</f>
        <v>0</v>
      </c>
      <c r="BQ151" s="3">
        <f>SUM(BG151,I3*BD3*1)/(BD6+BD4)+BD5*ABS(BG151*BD2-I3*BD4)/(BD6+BD4)</f>
        <v>0</v>
      </c>
      <c r="BR151" s="3">
        <f>SUM(BH151,J3*BD3*1)/(BD6+BD4)+BD5*ABS(BH151*BD2-J3*BD4)/(BD6+BD4)</f>
        <v>0</v>
      </c>
      <c r="BS151" s="3">
        <f>SUM(BI151,K3*BD3*1)/(BD6+BD4)+BD5*ABS(BI151*BD2-K3*BD4)/(BD6+BD4)</f>
        <v>0</v>
      </c>
      <c r="BT151" s="3">
        <f>SUM(BJ151,L3*BD3*1)/(BD6+BD4)+BD5*ABS(BJ151*BD2-L3*BD4)/(BD6+BD4)</f>
        <v>0</v>
      </c>
      <c r="BU151" s="3">
        <f>SUM(BK151,M3*BD3*1)/(BD6+BD4)+BD5*ABS(BK151*BD2-M3*BD4)/(BD6+BD4)</f>
        <v>0</v>
      </c>
      <c r="BV151" s="3">
        <f>SUM(BL151,N3*BD3*1)/(BD6+BD4)+BD5*ABS(BL151*BD2-N3*BD4)/(BD6+BD4)</f>
        <v>0</v>
      </c>
      <c r="BW151" s="3">
        <f>SUM(BM151,O3*BD3*1)/(BD6+BD4)+BD5*ABS(BM151*BD2-O3*BD4)/(BD6+BD4)</f>
        <v>0</v>
      </c>
      <c r="BX151" s="14">
        <f>(P3-P151)/(B3-B151)*BG2+(Z3-Z151)/(C3-C151)*BH2+(AJ3-AJ151)/(D3-D151)*BI2+(AT3-AT151)/(E3-E151)*BJ2</f>
        <v>3.3573475724469913E-2</v>
      </c>
      <c r="BY151" s="14">
        <f>(Q3-Q151)/(B3-B151)*BG2+(AA3-AA151)/(C3-C151)*BH2+(AK3-AK151)/(D3-D151)*BI2+(AU3-AU151)/(E3-E151)*BJ2</f>
        <v>4.3082964468768289E-2</v>
      </c>
      <c r="BZ151" s="14">
        <f>(R3-R151)/(B3-B151)*BG2+(AB3-AB151)/(C3-C151)*BH2+(AL3-AL151)/(D3-D151)*BI2+(AV3-AV151)/(E3-E151)*BJ2</f>
        <v>2.7956372098854067E-2</v>
      </c>
      <c r="CA151" s="14">
        <f>(S3-S151)/(B3-B151)*BG2+(AC3-AC151)/(C3-C151)*BH2+(AM3-AM151)/(D3-D151)*BI2+(AW3-AW151)/(E3-E151)*BJ2</f>
        <v>2.0360432045983638E-2</v>
      </c>
      <c r="CB151" s="14">
        <f>(T3-T151)/(B3-B151)*BG2+(AD3-AD151)/(C3-C151)*BH2+(AN3-AN151)/(D3-D151)*BI2+(AX3-AX151)/(E3-E151)*BJ2</f>
        <v>2.6455481494519512E-2</v>
      </c>
      <c r="CC151" s="14">
        <f>(U3-U151)/(B3-B151)*BG2+(AE3-AE151)/(C3-C151)*BH2+(AO3-AO151)/(D3-D151)*BI2+(AY3-AY151)/(E3-E151)*BJ2</f>
        <v>1.9380054583866834E-2</v>
      </c>
      <c r="CD151" s="14">
        <f>(V3-V151)/(B3-B151)*BG2+(AF3-AF151)/(C3-C151)*BH2+(AP3-AP151)/(D3-D151)*BI2+(AZ3-AZ151)/(E3-E151)*BJ2</f>
        <v>1.941528488766029E-2</v>
      </c>
      <c r="CE151" s="14">
        <f>(W3-W151)/(B3-B151)*BG2+(AG3-AG151)/(C3-C151)*BH2+(AQ3-AQ151)/(D3-D151)*BI2+(BA3-BA151)/(E3-E151)*BJ2</f>
        <v>3.731918594950473E-2</v>
      </c>
      <c r="CF151" s="14">
        <f>(X3-X151)/(B3-B151)*BG2+(AH3-AH151)/(C3-C151)*BH2+(AR3-AR151)/(D3-D151)*BI2+(BB3-BB151)/(E3-E151)*BJ2</f>
        <v>1.7739412457529954E-2</v>
      </c>
      <c r="CG151" s="14">
        <f>(Y3-Y151)/(B3-B151)*BG2+(AI3-AI151)/(C3-C151)*BH2+(AS3-AS151)/(D3-D151)*BI2+(BC3-BC151)/(E3-E151)*BJ2</f>
        <v>4.4518268212626416E-2</v>
      </c>
      <c r="CH151" s="13">
        <f t="shared" si="24"/>
        <v>0</v>
      </c>
      <c r="CI151" s="13">
        <f t="shared" si="24"/>
        <v>0</v>
      </c>
      <c r="CJ151" s="13">
        <f t="shared" si="24"/>
        <v>0</v>
      </c>
      <c r="CK151" s="13">
        <f t="shared" si="24"/>
        <v>0</v>
      </c>
      <c r="CL151" s="13">
        <f t="shared" si="24"/>
        <v>0</v>
      </c>
      <c r="CM151" s="13">
        <f t="shared" si="20"/>
        <v>0</v>
      </c>
      <c r="CN151" s="13">
        <f t="shared" si="20"/>
        <v>0</v>
      </c>
      <c r="CO151" s="13">
        <f t="shared" si="20"/>
        <v>0</v>
      </c>
      <c r="CP151" s="13">
        <f t="shared" si="20"/>
        <v>0</v>
      </c>
      <c r="CQ151" s="13">
        <f t="shared" si="20"/>
        <v>0</v>
      </c>
      <c r="CR151" s="14">
        <f t="shared" si="25"/>
        <v>0</v>
      </c>
      <c r="CS151" s="14">
        <f t="shared" si="25"/>
        <v>0</v>
      </c>
      <c r="CT151" s="14">
        <f t="shared" si="25"/>
        <v>0</v>
      </c>
      <c r="CU151" s="14">
        <f t="shared" si="25"/>
        <v>0</v>
      </c>
      <c r="CV151" s="14">
        <f t="shared" si="25"/>
        <v>0</v>
      </c>
      <c r="CW151" s="14">
        <f t="shared" si="21"/>
        <v>0</v>
      </c>
      <c r="CX151" s="14">
        <f t="shared" si="21"/>
        <v>0</v>
      </c>
      <c r="CY151" s="14">
        <f t="shared" si="21"/>
        <v>0</v>
      </c>
      <c r="CZ151" s="14">
        <f t="shared" si="21"/>
        <v>0</v>
      </c>
      <c r="DA151" s="14">
        <f t="shared" si="21"/>
        <v>0</v>
      </c>
      <c r="DB151" s="4">
        <f t="shared" si="26"/>
        <v>0</v>
      </c>
      <c r="DC151" s="4">
        <f t="shared" si="26"/>
        <v>0</v>
      </c>
      <c r="DD151" s="4">
        <f t="shared" si="26"/>
        <v>0</v>
      </c>
      <c r="DE151" s="4">
        <f t="shared" si="26"/>
        <v>0</v>
      </c>
      <c r="DF151" s="4">
        <f t="shared" si="26"/>
        <v>0</v>
      </c>
      <c r="DG151" s="4">
        <f t="shared" si="22"/>
        <v>0</v>
      </c>
      <c r="DH151" s="4">
        <f t="shared" si="22"/>
        <v>0</v>
      </c>
      <c r="DI151" s="4">
        <f t="shared" si="22"/>
        <v>0</v>
      </c>
      <c r="DJ151" s="4">
        <f t="shared" si="22"/>
        <v>0</v>
      </c>
      <c r="DK151" s="4">
        <f t="shared" si="22"/>
        <v>0</v>
      </c>
      <c r="DL151" s="3">
        <f t="shared" si="27"/>
        <v>0</v>
      </c>
      <c r="DM151" s="3">
        <f t="shared" si="27"/>
        <v>0</v>
      </c>
      <c r="DN151" s="3">
        <f t="shared" si="27"/>
        <v>0</v>
      </c>
      <c r="DO151" s="3">
        <f t="shared" si="27"/>
        <v>0</v>
      </c>
      <c r="DP151" s="3">
        <f t="shared" si="27"/>
        <v>0</v>
      </c>
      <c r="DQ151" s="3">
        <f t="shared" si="23"/>
        <v>0</v>
      </c>
      <c r="DR151" s="3">
        <f t="shared" si="23"/>
        <v>0</v>
      </c>
      <c r="DS151" s="3">
        <f t="shared" si="23"/>
        <v>0</v>
      </c>
      <c r="DT151" s="3">
        <f t="shared" si="23"/>
        <v>0</v>
      </c>
      <c r="DU151" s="3">
        <f t="shared" si="23"/>
        <v>0</v>
      </c>
      <c r="DV151" s="3"/>
    </row>
    <row r="152" spans="1:126">
      <c r="A152" s="1" t="s">
        <v>206</v>
      </c>
      <c r="B152" s="1">
        <v>7181</v>
      </c>
      <c r="C152" s="1">
        <v>7993</v>
      </c>
      <c r="D152" s="1">
        <v>9338</v>
      </c>
      <c r="E152" s="1">
        <v>8196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3">
        <f>P152/B152*BG2+Z152/C152*BH2+AJ152/D152*BI2+AT152/E152*BJ2</f>
        <v>0</v>
      </c>
      <c r="BE152" s="13">
        <f>Q152/B152*BG2+AA152/C152*BH2+AK152/D152*BI2+AU152/E152*BJ2</f>
        <v>0</v>
      </c>
      <c r="BF152" s="13">
        <f>R152/B152*BG2+AB152/C152*BH2+AL152/D152*BI2+AV152/E152*BJ2</f>
        <v>0</v>
      </c>
      <c r="BG152" s="13">
        <f>S152/B152*BG2+AC152/C152*BH2+AM152/D152*BI2+AW152/E152*BJ2</f>
        <v>0</v>
      </c>
      <c r="BH152" s="13">
        <f>T152/B152*BG2+AD152/C152*BH2+AN152/D152*BI2+AX152/E152*BJ2</f>
        <v>0</v>
      </c>
      <c r="BI152" s="13">
        <f>U152/B152*BG2+AE152/C152*BH2+AO152/D152*BI2+AY152/E152*BJ2</f>
        <v>0</v>
      </c>
      <c r="BJ152" s="13">
        <f>V152/B152*BG2+AF152/C152*BH2+AP152/D152*BI2+AZ152/E152*BJ2</f>
        <v>0</v>
      </c>
      <c r="BK152" s="13">
        <f>W152/B152*BG2+AG152/C152*BH2+AQ152/D152*BI2+BA152/E152*BJ2</f>
        <v>0</v>
      </c>
      <c r="BL152" s="13">
        <f>X152/B152*BG2+AH152/C152*BH2+AR152/D152*BI2+BB152/E152*BJ2</f>
        <v>0</v>
      </c>
      <c r="BM152" s="13">
        <f>Y152/B152*BG2+AI152/C152*BH2+AS152/D152*BI2+BC152/E152*BJ2</f>
        <v>0</v>
      </c>
      <c r="BN152" s="3">
        <f>SUM(BD152,F3*BD3*1)/(BD6+BD4)+BD5*ABS(BD152*BD2-F3*BD4)/(BD6+BD4)</f>
        <v>0</v>
      </c>
      <c r="BO152" s="3">
        <f>SUM(BE152,G3*BD3*1)/(BD6+BD4)+BD5*ABS(BE152*BD2-G3*BD4)/(BD6+BD4)</f>
        <v>0</v>
      </c>
      <c r="BP152" s="3">
        <f>SUM(BF152,H3*BD3*1)/(BD6+BD4)+BD5*ABS(BF152*BD2-H3*BD4)/(BD6+BD4)</f>
        <v>0</v>
      </c>
      <c r="BQ152" s="3">
        <f>SUM(BG152,I3*BD3*1)/(BD6+BD4)+BD5*ABS(BG152*BD2-I3*BD4)/(BD6+BD4)</f>
        <v>0</v>
      </c>
      <c r="BR152" s="3">
        <f>SUM(BH152,J3*BD3*1)/(BD6+BD4)+BD5*ABS(BH152*BD2-J3*BD4)/(BD6+BD4)</f>
        <v>0</v>
      </c>
      <c r="BS152" s="3">
        <f>SUM(BI152,K3*BD3*1)/(BD6+BD4)+BD5*ABS(BI152*BD2-K3*BD4)/(BD6+BD4)</f>
        <v>0</v>
      </c>
      <c r="BT152" s="3">
        <f>SUM(BJ152,L3*BD3*1)/(BD6+BD4)+BD5*ABS(BJ152*BD2-L3*BD4)/(BD6+BD4)</f>
        <v>0</v>
      </c>
      <c r="BU152" s="3">
        <f>SUM(BK152,M3*BD3*1)/(BD6+BD4)+BD5*ABS(BK152*BD2-M3*BD4)/(BD6+BD4)</f>
        <v>0</v>
      </c>
      <c r="BV152" s="3">
        <f>SUM(BL152,N3*BD3*1)/(BD6+BD4)+BD5*ABS(BL152*BD2-N3*BD4)/(BD6+BD4)</f>
        <v>0</v>
      </c>
      <c r="BW152" s="3">
        <f>SUM(BM152,O3*BD3*1)/(BD6+BD4)+BD5*ABS(BM152*BD2-O3*BD4)/(BD6+BD4)</f>
        <v>0</v>
      </c>
      <c r="BX152" s="14">
        <f>(P3-P152)/(B3-B152)*BG2+(Z3-Z152)/(C3-C152)*BH2+(AJ3-AJ152)/(D3-D152)*BI2+(AT3-AT152)/(E3-E152)*BJ2</f>
        <v>3.3579202499998261E-2</v>
      </c>
      <c r="BY152" s="14">
        <f>(Q3-Q152)/(B3-B152)*BG2+(AA3-AA152)/(C3-C152)*BH2+(AK3-AK152)/(D3-D152)*BI2+(AU3-AU152)/(E3-E152)*BJ2</f>
        <v>4.309041933061817E-2</v>
      </c>
      <c r="BZ152" s="14">
        <f>(R3-R152)/(B3-B152)*BG2+(AB3-AB152)/(C3-C152)*BH2+(AL3-AL152)/(D3-D152)*BI2+(AV3-AV152)/(E3-E152)*BJ2</f>
        <v>2.7960522702826049E-2</v>
      </c>
      <c r="CA152" s="14">
        <f>(S3-S152)/(B3-B152)*BG2+(AC3-AC152)/(C3-C152)*BH2+(AM3-AM152)/(D3-D152)*BI2+(AW3-AW152)/(E3-E152)*BJ2</f>
        <v>2.0363646935689886E-2</v>
      </c>
      <c r="CB152" s="14">
        <f>(T3-T152)/(B3-B152)*BG2+(AD3-AD152)/(C3-C152)*BH2+(AN3-AN152)/(D3-D152)*BI2+(AX3-AX152)/(E3-E152)*BJ2</f>
        <v>2.6459810500495628E-2</v>
      </c>
      <c r="CC152" s="14">
        <f>(U3-U152)/(B3-B152)*BG2+(AE3-AE152)/(C3-C152)*BH2+(AO3-AO152)/(D3-D152)*BI2+(AY3-AY152)/(E3-E152)*BJ2</f>
        <v>1.9383264175840735E-2</v>
      </c>
      <c r="CD152" s="14">
        <f>(V3-V152)/(B3-B152)*BG2+(AF3-AF152)/(C3-C152)*BH2+(AP3-AP152)/(D3-D152)*BI2+(AZ3-AZ152)/(E3-E152)*BJ2</f>
        <v>1.9418843218387775E-2</v>
      </c>
      <c r="CE152" s="14">
        <f>(W3-W152)/(B3-B152)*BG2+(AG3-AG152)/(C3-C152)*BH2+(AQ3-AQ152)/(D3-D152)*BI2+(BA3-BA152)/(E3-E152)*BJ2</f>
        <v>3.7325588113834816E-2</v>
      </c>
      <c r="CF152" s="14">
        <f>(X3-X152)/(B3-B152)*BG2+(AH3-AH152)/(C3-C152)*BH2+(AR3-AR152)/(D3-D152)*BI2+(BB3-BB152)/(E3-E152)*BJ2</f>
        <v>1.7742412565869885E-2</v>
      </c>
      <c r="CG152" s="14">
        <f>(Y3-Y152)/(B3-B152)*BG2+(AI3-AI152)/(C3-C152)*BH2+(AS3-AS152)/(D3-D152)*BI2+(BC3-BC152)/(E3-E152)*BJ2</f>
        <v>4.4526643456275078E-2</v>
      </c>
      <c r="CH152" s="13">
        <f t="shared" si="24"/>
        <v>0</v>
      </c>
      <c r="CI152" s="13">
        <f t="shared" si="24"/>
        <v>0</v>
      </c>
      <c r="CJ152" s="13">
        <f t="shared" si="24"/>
        <v>0</v>
      </c>
      <c r="CK152" s="13">
        <f t="shared" si="24"/>
        <v>0</v>
      </c>
      <c r="CL152" s="13">
        <f t="shared" si="24"/>
        <v>0</v>
      </c>
      <c r="CM152" s="13">
        <f t="shared" si="20"/>
        <v>0</v>
      </c>
      <c r="CN152" s="13">
        <f t="shared" si="20"/>
        <v>0</v>
      </c>
      <c r="CO152" s="13">
        <f t="shared" si="20"/>
        <v>0</v>
      </c>
      <c r="CP152" s="13">
        <f t="shared" si="20"/>
        <v>0</v>
      </c>
      <c r="CQ152" s="13">
        <f t="shared" si="20"/>
        <v>0</v>
      </c>
      <c r="CR152" s="14">
        <f t="shared" si="25"/>
        <v>0</v>
      </c>
      <c r="CS152" s="14">
        <f t="shared" si="25"/>
        <v>0</v>
      </c>
      <c r="CT152" s="14">
        <f t="shared" si="25"/>
        <v>0</v>
      </c>
      <c r="CU152" s="14">
        <f t="shared" si="25"/>
        <v>0</v>
      </c>
      <c r="CV152" s="14">
        <f t="shared" si="25"/>
        <v>0</v>
      </c>
      <c r="CW152" s="14">
        <f t="shared" si="21"/>
        <v>0</v>
      </c>
      <c r="CX152" s="14">
        <f t="shared" si="21"/>
        <v>0</v>
      </c>
      <c r="CY152" s="14">
        <f t="shared" si="21"/>
        <v>0</v>
      </c>
      <c r="CZ152" s="14">
        <f t="shared" si="21"/>
        <v>0</v>
      </c>
      <c r="DA152" s="14">
        <f t="shared" si="21"/>
        <v>0</v>
      </c>
      <c r="DB152" s="4">
        <f t="shared" si="26"/>
        <v>0</v>
      </c>
      <c r="DC152" s="4">
        <f t="shared" si="26"/>
        <v>0</v>
      </c>
      <c r="DD152" s="4">
        <f t="shared" si="26"/>
        <v>0</v>
      </c>
      <c r="DE152" s="4">
        <f t="shared" si="26"/>
        <v>0</v>
      </c>
      <c r="DF152" s="4">
        <f t="shared" si="26"/>
        <v>0</v>
      </c>
      <c r="DG152" s="4">
        <f t="shared" si="22"/>
        <v>0</v>
      </c>
      <c r="DH152" s="4">
        <f t="shared" si="22"/>
        <v>0</v>
      </c>
      <c r="DI152" s="4">
        <f t="shared" si="22"/>
        <v>0</v>
      </c>
      <c r="DJ152" s="4">
        <f t="shared" si="22"/>
        <v>0</v>
      </c>
      <c r="DK152" s="4">
        <f t="shared" si="22"/>
        <v>0</v>
      </c>
      <c r="DL152" s="3">
        <f t="shared" si="27"/>
        <v>0</v>
      </c>
      <c r="DM152" s="3">
        <f t="shared" si="27"/>
        <v>0</v>
      </c>
      <c r="DN152" s="3">
        <f t="shared" si="27"/>
        <v>0</v>
      </c>
      <c r="DO152" s="3">
        <f t="shared" si="27"/>
        <v>0</v>
      </c>
      <c r="DP152" s="3">
        <f t="shared" si="27"/>
        <v>0</v>
      </c>
      <c r="DQ152" s="3">
        <f t="shared" si="23"/>
        <v>0</v>
      </c>
      <c r="DR152" s="3">
        <f t="shared" si="23"/>
        <v>0</v>
      </c>
      <c r="DS152" s="3">
        <f t="shared" si="23"/>
        <v>0</v>
      </c>
      <c r="DT152" s="3">
        <f t="shared" si="23"/>
        <v>0</v>
      </c>
      <c r="DU152" s="3">
        <f t="shared" si="23"/>
        <v>0</v>
      </c>
      <c r="DV152" s="3"/>
    </row>
    <row r="153" spans="1:126">
      <c r="A153" s="1" t="s">
        <v>207</v>
      </c>
      <c r="B153" s="1">
        <v>7175</v>
      </c>
      <c r="C153" s="1">
        <v>9040</v>
      </c>
      <c r="D153" s="1">
        <v>10337</v>
      </c>
      <c r="E153" s="1">
        <v>10137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3">
        <f>P153/B153*BG2+Z153/C153*BH2+AJ153/D153*BI2+AT153/E153*BJ2</f>
        <v>0</v>
      </c>
      <c r="BE153" s="13">
        <f>Q153/B153*BG2+AA153/C153*BH2+AK153/D153*BI2+AU153/E153*BJ2</f>
        <v>0</v>
      </c>
      <c r="BF153" s="13">
        <f>R153/B153*BG2+AB153/C153*BH2+AL153/D153*BI2+AV153/E153*BJ2</f>
        <v>0</v>
      </c>
      <c r="BG153" s="13">
        <f>S153/B153*BG2+AC153/C153*BH2+AM153/D153*BI2+AW153/E153*BJ2</f>
        <v>0</v>
      </c>
      <c r="BH153" s="13">
        <f>T153/B153*BG2+AD153/C153*BH2+AN153/D153*BI2+AX153/E153*BJ2</f>
        <v>0</v>
      </c>
      <c r="BI153" s="13">
        <f>U153/B153*BG2+AE153/C153*BH2+AO153/D153*BI2+AY153/E153*BJ2</f>
        <v>0</v>
      </c>
      <c r="BJ153" s="13">
        <f>V153/B153*BG2+AF153/C153*BH2+AP153/D153*BI2+AZ153/E153*BJ2</f>
        <v>0</v>
      </c>
      <c r="BK153" s="13">
        <f>W153/B153*BG2+AG153/C153*BH2+AQ153/D153*BI2+BA153/E153*BJ2</f>
        <v>0</v>
      </c>
      <c r="BL153" s="13">
        <f>X153/B153*BG2+AH153/C153*BH2+AR153/D153*BI2+BB153/E153*BJ2</f>
        <v>0</v>
      </c>
      <c r="BM153" s="13">
        <f>Y153/B153*BG2+AI153/C153*BH2+AS153/D153*BI2+BC153/E153*BJ2</f>
        <v>0</v>
      </c>
      <c r="BN153" s="3">
        <f>SUM(BD153,F3*BD3*1)/(BD6+BD4)+BD5*ABS(BD153*BD2-F3*BD4)/(BD6+BD4)</f>
        <v>0</v>
      </c>
      <c r="BO153" s="3">
        <f>SUM(BE153,G3*BD3*1)/(BD6+BD4)+BD5*ABS(BE153*BD2-G3*BD4)/(BD6+BD4)</f>
        <v>0</v>
      </c>
      <c r="BP153" s="3">
        <f>SUM(BF153,H3*BD3*1)/(BD6+BD4)+BD5*ABS(BF153*BD2-H3*BD4)/(BD6+BD4)</f>
        <v>0</v>
      </c>
      <c r="BQ153" s="3">
        <f>SUM(BG153,I3*BD3*1)/(BD6+BD4)+BD5*ABS(BG153*BD2-I3*BD4)/(BD6+BD4)</f>
        <v>0</v>
      </c>
      <c r="BR153" s="3">
        <f>SUM(BH153,J3*BD3*1)/(BD6+BD4)+BD5*ABS(BH153*BD2-J3*BD4)/(BD6+BD4)</f>
        <v>0</v>
      </c>
      <c r="BS153" s="3">
        <f>SUM(BI153,K3*BD3*1)/(BD6+BD4)+BD5*ABS(BI153*BD2-K3*BD4)/(BD6+BD4)</f>
        <v>0</v>
      </c>
      <c r="BT153" s="3">
        <f>SUM(BJ153,L3*BD3*1)/(BD6+BD4)+BD5*ABS(BJ153*BD2-L3*BD4)/(BD6+BD4)</f>
        <v>0</v>
      </c>
      <c r="BU153" s="3">
        <f>SUM(BK153,M3*BD3*1)/(BD6+BD4)+BD5*ABS(BK153*BD2-M3*BD4)/(BD6+BD4)</f>
        <v>0</v>
      </c>
      <c r="BV153" s="3">
        <f>SUM(BL153,N3*BD3*1)/(BD6+BD4)+BD5*ABS(BL153*BD2-N3*BD4)/(BD6+BD4)</f>
        <v>0</v>
      </c>
      <c r="BW153" s="3">
        <f>SUM(BM153,O3*BD3*1)/(BD6+BD4)+BD5*ABS(BM153*BD2-O3*BD4)/(BD6+BD4)</f>
        <v>0</v>
      </c>
      <c r="BX153" s="14">
        <f>(P3-P153)/(B3-B153)*BG2+(Z3-Z153)/(C3-C153)*BH2+(AJ3-AJ153)/(D3-D153)*BI2+(AT3-AT153)/(E3-E153)*BJ2</f>
        <v>3.3595211237647055E-2</v>
      </c>
      <c r="BY153" s="14">
        <f>(Q3-Q153)/(B3-B153)*BG2+(AA3-AA153)/(C3-C153)*BH2+(AK3-AK153)/(D3-D153)*BI2+(AU3-AU153)/(E3-E153)*BJ2</f>
        <v>4.3111758638393248E-2</v>
      </c>
      <c r="BZ153" s="14">
        <f>(R3-R153)/(B3-B153)*BG2+(AB3-AB153)/(C3-C153)*BH2+(AL3-AL153)/(D3-D153)*BI2+(AV3-AV153)/(E3-E153)*BJ2</f>
        <v>2.7973545650012401E-2</v>
      </c>
      <c r="CA153" s="14">
        <f>(S3-S153)/(B3-B153)*BG2+(AC3-AC153)/(C3-C153)*BH2+(AM3-AM153)/(D3-D153)*BI2+(AW3-AW153)/(E3-E153)*BJ2</f>
        <v>2.0373361272436798E-2</v>
      </c>
      <c r="CB153" s="14">
        <f>(T3-T153)/(B3-B153)*BG2+(AD3-AD153)/(C3-C153)*BH2+(AN3-AN153)/(D3-D153)*BI2+(AX3-AX153)/(E3-E153)*BJ2</f>
        <v>2.6472393820929922E-2</v>
      </c>
      <c r="CC153" s="14">
        <f>(U3-U153)/(B3-B153)*BG2+(AE3-AE153)/(C3-C153)*BH2+(AO3-AO153)/(D3-D153)*BI2+(AY3-AY153)/(E3-E153)*BJ2</f>
        <v>1.9392054908734607E-2</v>
      </c>
      <c r="CD153" s="14">
        <f>(V3-V153)/(B3-B153)*BG2+(AF3-AF153)/(C3-C153)*BH2+(AP3-AP153)/(D3-D153)*BI2+(AZ3-AZ153)/(E3-E153)*BJ2</f>
        <v>1.9427852489167421E-2</v>
      </c>
      <c r="CE153" s="14">
        <f>(W3-W153)/(B3-B153)*BG2+(AG3-AG153)/(C3-C153)*BH2+(AQ3-AQ153)/(D3-D153)*BI2+(BA3-BA153)/(E3-E153)*BJ2</f>
        <v>3.7345010236563198E-2</v>
      </c>
      <c r="CF153" s="14">
        <f>(X3-X153)/(B3-B153)*BG2+(AH3-AH153)/(C3-C153)*BH2+(AR3-AR153)/(D3-D153)*BI2+(BB3-BB153)/(E3-E153)*BJ2</f>
        <v>1.775082737216882E-2</v>
      </c>
      <c r="CG153" s="14">
        <f>(Y3-Y153)/(B3-B153)*BG2+(AI3-AI153)/(C3-C153)*BH2+(AS3-AS153)/(D3-D153)*BI2+(BC3-BC153)/(E3-E153)*BJ2</f>
        <v>4.4546864793185335E-2</v>
      </c>
      <c r="CH153" s="13">
        <f t="shared" si="24"/>
        <v>0</v>
      </c>
      <c r="CI153" s="13">
        <f t="shared" si="24"/>
        <v>0</v>
      </c>
      <c r="CJ153" s="13">
        <f t="shared" si="24"/>
        <v>0</v>
      </c>
      <c r="CK153" s="13">
        <f t="shared" si="24"/>
        <v>0</v>
      </c>
      <c r="CL153" s="13">
        <f t="shared" si="24"/>
        <v>0</v>
      </c>
      <c r="CM153" s="13">
        <f t="shared" si="20"/>
        <v>0</v>
      </c>
      <c r="CN153" s="13">
        <f t="shared" si="20"/>
        <v>0</v>
      </c>
      <c r="CO153" s="13">
        <f t="shared" si="20"/>
        <v>0</v>
      </c>
      <c r="CP153" s="13">
        <f t="shared" si="20"/>
        <v>0</v>
      </c>
      <c r="CQ153" s="13">
        <f t="shared" si="20"/>
        <v>0</v>
      </c>
      <c r="CR153" s="14">
        <f t="shared" si="25"/>
        <v>0</v>
      </c>
      <c r="CS153" s="14">
        <f t="shared" si="25"/>
        <v>0</v>
      </c>
      <c r="CT153" s="14">
        <f t="shared" si="25"/>
        <v>0</v>
      </c>
      <c r="CU153" s="14">
        <f t="shared" si="25"/>
        <v>0</v>
      </c>
      <c r="CV153" s="14">
        <f t="shared" si="25"/>
        <v>0</v>
      </c>
      <c r="CW153" s="14">
        <f t="shared" si="21"/>
        <v>0</v>
      </c>
      <c r="CX153" s="14">
        <f t="shared" si="21"/>
        <v>0</v>
      </c>
      <c r="CY153" s="14">
        <f t="shared" si="21"/>
        <v>0</v>
      </c>
      <c r="CZ153" s="14">
        <f t="shared" si="21"/>
        <v>0</v>
      </c>
      <c r="DA153" s="14">
        <f t="shared" si="21"/>
        <v>0</v>
      </c>
      <c r="DB153" s="4">
        <f t="shared" si="26"/>
        <v>0</v>
      </c>
      <c r="DC153" s="4">
        <f t="shared" si="26"/>
        <v>0</v>
      </c>
      <c r="DD153" s="4">
        <f t="shared" si="26"/>
        <v>0</v>
      </c>
      <c r="DE153" s="4">
        <f t="shared" si="26"/>
        <v>0</v>
      </c>
      <c r="DF153" s="4">
        <f t="shared" si="26"/>
        <v>0</v>
      </c>
      <c r="DG153" s="4">
        <f t="shared" si="22"/>
        <v>0</v>
      </c>
      <c r="DH153" s="4">
        <f t="shared" si="22"/>
        <v>0</v>
      </c>
      <c r="DI153" s="4">
        <f t="shared" si="22"/>
        <v>0</v>
      </c>
      <c r="DJ153" s="4">
        <f t="shared" si="22"/>
        <v>0</v>
      </c>
      <c r="DK153" s="4">
        <f t="shared" si="22"/>
        <v>0</v>
      </c>
      <c r="DL153" s="3">
        <f t="shared" si="27"/>
        <v>0</v>
      </c>
      <c r="DM153" s="3">
        <f t="shared" si="27"/>
        <v>0</v>
      </c>
      <c r="DN153" s="3">
        <f t="shared" si="27"/>
        <v>0</v>
      </c>
      <c r="DO153" s="3">
        <f t="shared" si="27"/>
        <v>0</v>
      </c>
      <c r="DP153" s="3">
        <f t="shared" si="27"/>
        <v>0</v>
      </c>
      <c r="DQ153" s="3">
        <f t="shared" si="23"/>
        <v>0</v>
      </c>
      <c r="DR153" s="3">
        <f t="shared" si="23"/>
        <v>0</v>
      </c>
      <c r="DS153" s="3">
        <f t="shared" si="23"/>
        <v>0</v>
      </c>
      <c r="DT153" s="3">
        <f t="shared" si="23"/>
        <v>0</v>
      </c>
      <c r="DU153" s="3">
        <f t="shared" si="23"/>
        <v>0</v>
      </c>
      <c r="DV153" s="3"/>
    </row>
    <row r="154" spans="1:126">
      <c r="A154" s="1" t="s">
        <v>208</v>
      </c>
      <c r="B154" s="1">
        <v>7124</v>
      </c>
      <c r="C154" s="1">
        <v>8788</v>
      </c>
      <c r="D154" s="1">
        <v>10538</v>
      </c>
      <c r="E154" s="1">
        <v>9859</v>
      </c>
      <c r="F154" s="1">
        <v>0</v>
      </c>
      <c r="G154" s="1">
        <v>0</v>
      </c>
      <c r="H154" s="1">
        <v>0</v>
      </c>
      <c r="I154" s="1">
        <v>0</v>
      </c>
      <c r="J154" s="1">
        <v>568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568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786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670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642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3">
        <f>P154/B154*BG2+Z154/C154*BH2+AJ154/D154*BI2+AT154/E154*BJ2</f>
        <v>0</v>
      </c>
      <c r="BE154" s="13">
        <f>Q154/B154*BG2+AA154/C154*BH2+AK154/D154*BI2+AU154/E154*BJ2</f>
        <v>0</v>
      </c>
      <c r="BF154" s="13">
        <f>R154/B154*BG2+AB154/C154*BH2+AL154/D154*BI2+AV154/E154*BJ2</f>
        <v>0</v>
      </c>
      <c r="BG154" s="13">
        <f>S154/B154*BG2+AC154/C154*BH2+AM154/D154*BI2+AW154/E154*BJ2</f>
        <v>0</v>
      </c>
      <c r="BH154" s="13">
        <f>T154/B154*BG2+AD154/C154*BH2+AN154/D154*BI2+AX154/E154*BJ2</f>
        <v>7.2935502434752788</v>
      </c>
      <c r="BI154" s="13">
        <f>U154/B154*BG2+AE154/C154*BH2+AO154/D154*BI2+AY154/E154*BJ2</f>
        <v>0</v>
      </c>
      <c r="BJ154" s="13">
        <f>V154/B154*BG2+AF154/C154*BH2+AP154/D154*BI2+AZ154/E154*BJ2</f>
        <v>0</v>
      </c>
      <c r="BK154" s="13">
        <f>W154/B154*BG2+AG154/C154*BH2+AQ154/D154*BI2+BA154/E154*BJ2</f>
        <v>0</v>
      </c>
      <c r="BL154" s="13">
        <f>X154/B154*BG2+AH154/C154*BH2+AR154/D154*BI2+BB154/E154*BJ2</f>
        <v>0</v>
      </c>
      <c r="BM154" s="13">
        <f>Y154/B154*BG2+AI154/C154*BH2+AS154/D154*BI2+BC154/E154*BJ2</f>
        <v>0</v>
      </c>
      <c r="BN154" s="3">
        <f>SUM(BD154,F3*BD3*1)/(BD6+BD4)+BD5*ABS(BD154*BD2-F3*BD4)/(BD6+BD4)</f>
        <v>0</v>
      </c>
      <c r="BO154" s="3">
        <f>SUM(BE154,G3*BD3*1)/(BD6+BD4)+BD5*ABS(BE154*BD2-G3*BD4)/(BD6+BD4)</f>
        <v>0</v>
      </c>
      <c r="BP154" s="3">
        <f>SUM(BF154,H3*BD3*1)/(BD6+BD4)+BD5*ABS(BF154*BD2-H3*BD4)/(BD6+BD4)</f>
        <v>0</v>
      </c>
      <c r="BQ154" s="3">
        <f>SUM(BG154,I3*BD3*1)/(BD6+BD4)+BD5*ABS(BG154*BD2-I3*BD4)/(BD6+BD4)</f>
        <v>0</v>
      </c>
      <c r="BR154" s="3">
        <f>SUM(BH154,J3*BD3*1)/(BD6+BD4)+BD5*ABS(BH154*BD2-J3*BD4)/(BD6+BD4)</f>
        <v>7.2935502434752788</v>
      </c>
      <c r="BS154" s="3">
        <f>SUM(BI154,K3*BD3*1)/(BD6+BD4)+BD5*ABS(BI154*BD2-K3*BD4)/(BD6+BD4)</f>
        <v>0</v>
      </c>
      <c r="BT154" s="3">
        <f>SUM(BJ154,L3*BD3*1)/(BD6+BD4)+BD5*ABS(BJ154*BD2-L3*BD4)/(BD6+BD4)</f>
        <v>0</v>
      </c>
      <c r="BU154" s="3">
        <f>SUM(BK154,M3*BD3*1)/(BD6+BD4)+BD5*ABS(BK154*BD2-M3*BD4)/(BD6+BD4)</f>
        <v>0</v>
      </c>
      <c r="BV154" s="3">
        <f>SUM(BL154,N3*BD3*1)/(BD6+BD4)+BD5*ABS(BL154*BD2-N3*BD4)/(BD6+BD4)</f>
        <v>0</v>
      </c>
      <c r="BW154" s="3">
        <f>SUM(BM154,O3*BD3*1)/(BD6+BD4)+BD5*ABS(BM154*BD2-O3*BD4)/(BD6+BD4)</f>
        <v>0</v>
      </c>
      <c r="BX154" s="14">
        <f>(P3-P154)/(B3-B154)*BG2+(Z3-Z154)/(C3-C154)*BH2+(AJ3-AJ154)/(D3-D154)*BI2+(AT3-AT154)/(E3-E154)*BJ2</f>
        <v>3.3593856814603917E-2</v>
      </c>
      <c r="BY154" s="14">
        <f>(Q3-Q154)/(B3-B154)*BG2+(AA3-AA154)/(C3-C154)*BH2+(AK3-AK154)/(D3-D154)*BI2+(AU3-AU154)/(E3-E154)*BJ2</f>
        <v>4.3109935065554703E-2</v>
      </c>
      <c r="BZ154" s="14">
        <f>(R3-R154)/(B3-B154)*BG2+(AB3-AB154)/(C3-C154)*BH2+(AL3-AL154)/(D3-D154)*BI2+(AV3-AV154)/(E3-E154)*BJ2</f>
        <v>2.7972175424701363E-2</v>
      </c>
      <c r="CA154" s="14">
        <f>(S3-S154)/(B3-B154)*BG2+(AC3-AC154)/(C3-C154)*BH2+(AM3-AM154)/(D3-D154)*BI2+(AW3-AW154)/(E3-E154)*BJ2</f>
        <v>2.0372434220221645E-2</v>
      </c>
      <c r="CB154" s="14">
        <f>(T3-T154)/(B3-B154)*BG2+(AD3-AD154)/(C3-C154)*BH2+(AN3-AN154)/(D3-D154)*BI2+(AX3-AX154)/(E3-E154)*BJ2</f>
        <v>0</v>
      </c>
      <c r="CC154" s="14">
        <f>(U3-U154)/(B3-B154)*BG2+(AE3-AE154)/(C3-C154)*BH2+(AO3-AO154)/(D3-D154)*BI2+(AY3-AY154)/(E3-E154)*BJ2</f>
        <v>1.9391297055553008E-2</v>
      </c>
      <c r="CD154" s="14">
        <f>(V3-V154)/(B3-B154)*BG2+(AF3-AF154)/(C3-C154)*BH2+(AP3-AP154)/(D3-D154)*BI2+(AZ3-AZ154)/(E3-E154)*BJ2</f>
        <v>1.9427235510682619E-2</v>
      </c>
      <c r="CE154" s="14">
        <f>(W3-W154)/(B3-B154)*BG2+(AG3-AG154)/(C3-C154)*BH2+(AQ3-AQ154)/(D3-D154)*BI2+(BA3-BA154)/(E3-E154)*BJ2</f>
        <v>3.7343228043089621E-2</v>
      </c>
      <c r="CF154" s="14">
        <f>(X3-X154)/(B3-B154)*BG2+(AH3-AH154)/(C3-C154)*BH2+(AR3-AR154)/(D3-D154)*BI2+(BB3-BB154)/(E3-E154)*BJ2</f>
        <v>1.7750105219470062E-2</v>
      </c>
      <c r="CG154" s="14">
        <f>(Y3-Y154)/(B3-B154)*BG2+(AI3-AI154)/(C3-C154)*BH2+(AS3-AS154)/(D3-D154)*BI2+(BC3-BC154)/(E3-E154)*BJ2</f>
        <v>4.454558382639099E-2</v>
      </c>
      <c r="CH154" s="13">
        <f t="shared" si="24"/>
        <v>0</v>
      </c>
      <c r="CI154" s="13">
        <f t="shared" si="24"/>
        <v>0</v>
      </c>
      <c r="CJ154" s="13">
        <f t="shared" si="24"/>
        <v>0</v>
      </c>
      <c r="CK154" s="13">
        <f t="shared" si="24"/>
        <v>0</v>
      </c>
      <c r="CL154" s="13">
        <f t="shared" si="24"/>
        <v>526.57263461706043</v>
      </c>
      <c r="CM154" s="13">
        <f t="shared" si="20"/>
        <v>0</v>
      </c>
      <c r="CN154" s="13">
        <f t="shared" si="20"/>
        <v>0</v>
      </c>
      <c r="CO154" s="13">
        <f t="shared" si="20"/>
        <v>0</v>
      </c>
      <c r="CP154" s="13">
        <f t="shared" si="20"/>
        <v>0</v>
      </c>
      <c r="CQ154" s="13">
        <f t="shared" si="20"/>
        <v>0</v>
      </c>
      <c r="CR154" s="14">
        <f t="shared" si="25"/>
        <v>0</v>
      </c>
      <c r="CS154" s="14">
        <f t="shared" si="25"/>
        <v>0</v>
      </c>
      <c r="CT154" s="14">
        <f t="shared" si="25"/>
        <v>0</v>
      </c>
      <c r="CU154" s="14">
        <f t="shared" si="25"/>
        <v>0</v>
      </c>
      <c r="CV154" s="14">
        <f t="shared" si="25"/>
        <v>568</v>
      </c>
      <c r="CW154" s="14">
        <f t="shared" si="21"/>
        <v>0</v>
      </c>
      <c r="CX154" s="14">
        <f t="shared" si="21"/>
        <v>0</v>
      </c>
      <c r="CY154" s="14">
        <f t="shared" si="21"/>
        <v>0</v>
      </c>
      <c r="CZ154" s="14">
        <f t="shared" si="21"/>
        <v>0</v>
      </c>
      <c r="DA154" s="14">
        <f t="shared" si="21"/>
        <v>0</v>
      </c>
      <c r="DB154" s="4">
        <f t="shared" si="26"/>
        <v>0</v>
      </c>
      <c r="DC154" s="4">
        <f t="shared" si="26"/>
        <v>0</v>
      </c>
      <c r="DD154" s="4">
        <f t="shared" si="26"/>
        <v>0</v>
      </c>
      <c r="DE154" s="4">
        <f t="shared" si="26"/>
        <v>0</v>
      </c>
      <c r="DF154" s="4">
        <f t="shared" si="26"/>
        <v>41.427365382939591</v>
      </c>
      <c r="DG154" s="4">
        <f t="shared" si="22"/>
        <v>0</v>
      </c>
      <c r="DH154" s="4">
        <f t="shared" si="22"/>
        <v>0</v>
      </c>
      <c r="DI154" s="4">
        <f t="shared" si="22"/>
        <v>0</v>
      </c>
      <c r="DJ154" s="4">
        <f t="shared" si="22"/>
        <v>0</v>
      </c>
      <c r="DK154" s="4">
        <f t="shared" si="22"/>
        <v>0</v>
      </c>
      <c r="DL154" s="3">
        <f t="shared" si="27"/>
        <v>0</v>
      </c>
      <c r="DM154" s="3">
        <f t="shared" si="27"/>
        <v>0</v>
      </c>
      <c r="DN154" s="3">
        <f t="shared" si="27"/>
        <v>0</v>
      </c>
      <c r="DO154" s="3">
        <f t="shared" si="27"/>
        <v>0</v>
      </c>
      <c r="DP154" s="3">
        <f t="shared" si="27"/>
        <v>0</v>
      </c>
      <c r="DQ154" s="3">
        <f t="shared" si="23"/>
        <v>0</v>
      </c>
      <c r="DR154" s="3">
        <f t="shared" si="23"/>
        <v>0</v>
      </c>
      <c r="DS154" s="3">
        <f t="shared" si="23"/>
        <v>0</v>
      </c>
      <c r="DT154" s="3">
        <f t="shared" si="23"/>
        <v>0</v>
      </c>
      <c r="DU154" s="3">
        <f t="shared" si="23"/>
        <v>0</v>
      </c>
      <c r="DV154" s="3"/>
    </row>
    <row r="155" spans="1:126">
      <c r="A155" s="1" t="s">
        <v>209</v>
      </c>
      <c r="B155" s="1">
        <v>7084</v>
      </c>
      <c r="C155" s="1">
        <v>7265</v>
      </c>
      <c r="D155" s="1">
        <v>7926</v>
      </c>
      <c r="E155" s="1">
        <v>6305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3">
        <f>P155/B155*BG2+Z155/C155*BH2+AJ155/D155*BI2+AT155/E155*BJ2</f>
        <v>0</v>
      </c>
      <c r="BE155" s="13">
        <f>Q155/B155*BG2+AA155/C155*BH2+AK155/D155*BI2+AU155/E155*BJ2</f>
        <v>0</v>
      </c>
      <c r="BF155" s="13">
        <f>R155/B155*BG2+AB155/C155*BH2+AL155/D155*BI2+AV155/E155*BJ2</f>
        <v>0</v>
      </c>
      <c r="BG155" s="13">
        <f>S155/B155*BG2+AC155/C155*BH2+AM155/D155*BI2+AW155/E155*BJ2</f>
        <v>0</v>
      </c>
      <c r="BH155" s="13">
        <f>T155/B155*BG2+AD155/C155*BH2+AN155/D155*BI2+AX155/E155*BJ2</f>
        <v>0</v>
      </c>
      <c r="BI155" s="13">
        <f>U155/B155*BG2+AE155/C155*BH2+AO155/D155*BI2+AY155/E155*BJ2</f>
        <v>0</v>
      </c>
      <c r="BJ155" s="13">
        <f>V155/B155*BG2+AF155/C155*BH2+AP155/D155*BI2+AZ155/E155*BJ2</f>
        <v>0</v>
      </c>
      <c r="BK155" s="13">
        <f>W155/B155*BG2+AG155/C155*BH2+AQ155/D155*BI2+BA155/E155*BJ2</f>
        <v>0</v>
      </c>
      <c r="BL155" s="13">
        <f>X155/B155*BG2+AH155/C155*BH2+AR155/D155*BI2+BB155/E155*BJ2</f>
        <v>0</v>
      </c>
      <c r="BM155" s="13">
        <f>Y155/B155*BG2+AI155/C155*BH2+AS155/D155*BI2+BC155/E155*BJ2</f>
        <v>0</v>
      </c>
      <c r="BN155" s="3">
        <f>SUM(BD155,F3*BD3*1)/(BD6+BD4)+BD5*ABS(BD155*BD2-F3*BD4)/(BD6+BD4)</f>
        <v>0</v>
      </c>
      <c r="BO155" s="3">
        <f>SUM(BE155,G3*BD3*1)/(BD6+BD4)+BD5*ABS(BE155*BD2-G3*BD4)/(BD6+BD4)</f>
        <v>0</v>
      </c>
      <c r="BP155" s="3">
        <f>SUM(BF155,H3*BD3*1)/(BD6+BD4)+BD5*ABS(BF155*BD2-H3*BD4)/(BD6+BD4)</f>
        <v>0</v>
      </c>
      <c r="BQ155" s="3">
        <f>SUM(BG155,I3*BD3*1)/(BD6+BD4)+BD5*ABS(BG155*BD2-I3*BD4)/(BD6+BD4)</f>
        <v>0</v>
      </c>
      <c r="BR155" s="3">
        <f>SUM(BH155,J3*BD3*1)/(BD6+BD4)+BD5*ABS(BH155*BD2-J3*BD4)/(BD6+BD4)</f>
        <v>0</v>
      </c>
      <c r="BS155" s="3">
        <f>SUM(BI155,K3*BD3*1)/(BD6+BD4)+BD5*ABS(BI155*BD2-K3*BD4)/(BD6+BD4)</f>
        <v>0</v>
      </c>
      <c r="BT155" s="3">
        <f>SUM(BJ155,L3*BD3*1)/(BD6+BD4)+BD5*ABS(BJ155*BD2-L3*BD4)/(BD6+BD4)</f>
        <v>0</v>
      </c>
      <c r="BU155" s="3">
        <f>SUM(BK155,M3*BD3*1)/(BD6+BD4)+BD5*ABS(BK155*BD2-M3*BD4)/(BD6+BD4)</f>
        <v>0</v>
      </c>
      <c r="BV155" s="3">
        <f>SUM(BL155,N3*BD3*1)/(BD6+BD4)+BD5*ABS(BL155*BD2-N3*BD4)/(BD6+BD4)</f>
        <v>0</v>
      </c>
      <c r="BW155" s="3">
        <f>SUM(BM155,O3*BD3*1)/(BD6+BD4)+BD5*ABS(BM155*BD2-O3*BD4)/(BD6+BD4)</f>
        <v>0</v>
      </c>
      <c r="BX155" s="14">
        <f>(P3-P155)/(B3-B155)*BG2+(Z3-Z155)/(C3-C155)*BH2+(AJ3-AJ155)/(D3-D155)*BI2+(AT3-AT155)/(E3-E155)*BJ2</f>
        <v>3.3562862749918349E-2</v>
      </c>
      <c r="BY155" s="14">
        <f>(Q3-Q155)/(B3-B155)*BG2+(AA3-AA155)/(C3-C155)*BH2+(AK3-AK155)/(D3-D155)*BI2+(AU3-AU155)/(E3-E155)*BJ2</f>
        <v>4.3068632494187672E-2</v>
      </c>
      <c r="BZ155" s="14">
        <f>(R3-R155)/(B3-B155)*BG2+(AB3-AB155)/(C3-C155)*BH2+(AL3-AL155)/(D3-D155)*BI2+(AV3-AV155)/(E3-E155)*BJ2</f>
        <v>2.7947677470979107E-2</v>
      </c>
      <c r="CA155" s="14">
        <f>(S3-S155)/(B3-B155)*BG2+(AC3-AC155)/(C3-C155)*BH2+(AM3-AM155)/(D3-D155)*BI2+(AW3-AW155)/(E3-E155)*BJ2</f>
        <v>2.0353829583363434E-2</v>
      </c>
      <c r="CB155" s="14">
        <f>(T3-T155)/(B3-B155)*BG2+(AD3-AD155)/(C3-C155)*BH2+(AN3-AN155)/(D3-D155)*BI2+(AX3-AX155)/(E3-E155)*BJ2</f>
        <v>2.6447205513619274E-2</v>
      </c>
      <c r="CC155" s="14">
        <f>(U3-U155)/(B3-B155)*BG2+(AE3-AE155)/(C3-C155)*BH2+(AO3-AO155)/(D3-D155)*BI2+(AY3-AY155)/(E3-E155)*BJ2</f>
        <v>1.9374362049430782E-2</v>
      </c>
      <c r="CD155" s="14">
        <f>(V3-V155)/(B3-B155)*BG2+(AF3-AF155)/(C3-C155)*BH2+(AP3-AP155)/(D3-D155)*BI2+(AZ3-AZ155)/(E3-E155)*BJ2</f>
        <v>1.9409400647352765E-2</v>
      </c>
      <c r="CE155" s="14">
        <f>(W3-W155)/(B3-B155)*BG2+(AG3-AG155)/(C3-C155)*BH2+(AQ3-AQ155)/(D3-D155)*BI2+(BA3-BA155)/(E3-E155)*BJ2</f>
        <v>3.7305977360813439E-2</v>
      </c>
      <c r="CF155" s="14">
        <f>(X3-X155)/(B3-B155)*BG2+(AH3-AH155)/(C3-C155)*BH2+(AR3-AR155)/(D3-D155)*BI2+(BB3-BB155)/(E3-E155)*BJ2</f>
        <v>1.7733848778379507E-2</v>
      </c>
      <c r="CG155" s="14">
        <f>(Y3-Y155)/(B3-B155)*BG2+(AI3-AI155)/(C3-C155)*BH2+(AS3-AS155)/(D3-D155)*BI2+(BC3-BC155)/(E3-E155)*BJ2</f>
        <v>4.4505471329109904E-2</v>
      </c>
      <c r="CH155" s="13">
        <f t="shared" si="24"/>
        <v>0</v>
      </c>
      <c r="CI155" s="13">
        <f t="shared" si="24"/>
        <v>0</v>
      </c>
      <c r="CJ155" s="13">
        <f t="shared" si="24"/>
        <v>0</v>
      </c>
      <c r="CK155" s="13">
        <f t="shared" si="24"/>
        <v>0</v>
      </c>
      <c r="CL155" s="13">
        <f t="shared" si="24"/>
        <v>0</v>
      </c>
      <c r="CM155" s="13">
        <f t="shared" si="20"/>
        <v>0</v>
      </c>
      <c r="CN155" s="13">
        <f t="shared" si="20"/>
        <v>0</v>
      </c>
      <c r="CO155" s="13">
        <f t="shared" si="20"/>
        <v>0</v>
      </c>
      <c r="CP155" s="13">
        <f t="shared" si="20"/>
        <v>0</v>
      </c>
      <c r="CQ155" s="13">
        <f t="shared" si="20"/>
        <v>0</v>
      </c>
      <c r="CR155" s="14">
        <f t="shared" si="25"/>
        <v>0</v>
      </c>
      <c r="CS155" s="14">
        <f t="shared" si="25"/>
        <v>0</v>
      </c>
      <c r="CT155" s="14">
        <f t="shared" si="25"/>
        <v>0</v>
      </c>
      <c r="CU155" s="14">
        <f t="shared" si="25"/>
        <v>0</v>
      </c>
      <c r="CV155" s="14">
        <f t="shared" si="25"/>
        <v>0</v>
      </c>
      <c r="CW155" s="14">
        <f t="shared" si="21"/>
        <v>0</v>
      </c>
      <c r="CX155" s="14">
        <f t="shared" si="21"/>
        <v>0</v>
      </c>
      <c r="CY155" s="14">
        <f t="shared" si="21"/>
        <v>0</v>
      </c>
      <c r="CZ155" s="14">
        <f t="shared" si="21"/>
        <v>0</v>
      </c>
      <c r="DA155" s="14">
        <f t="shared" si="21"/>
        <v>0</v>
      </c>
      <c r="DB155" s="4">
        <f t="shared" si="26"/>
        <v>0</v>
      </c>
      <c r="DC155" s="4">
        <f t="shared" si="26"/>
        <v>0</v>
      </c>
      <c r="DD155" s="4">
        <f t="shared" si="26"/>
        <v>0</v>
      </c>
      <c r="DE155" s="4">
        <f t="shared" si="26"/>
        <v>0</v>
      </c>
      <c r="DF155" s="4">
        <f t="shared" si="26"/>
        <v>0</v>
      </c>
      <c r="DG155" s="4">
        <f t="shared" si="22"/>
        <v>0</v>
      </c>
      <c r="DH155" s="4">
        <f t="shared" si="22"/>
        <v>0</v>
      </c>
      <c r="DI155" s="4">
        <f t="shared" si="22"/>
        <v>0</v>
      </c>
      <c r="DJ155" s="4">
        <f t="shared" si="22"/>
        <v>0</v>
      </c>
      <c r="DK155" s="4">
        <f t="shared" si="22"/>
        <v>0</v>
      </c>
      <c r="DL155" s="3">
        <f t="shared" si="27"/>
        <v>0</v>
      </c>
      <c r="DM155" s="3">
        <f t="shared" si="27"/>
        <v>0</v>
      </c>
      <c r="DN155" s="3">
        <f t="shared" si="27"/>
        <v>0</v>
      </c>
      <c r="DO155" s="3">
        <f t="shared" si="27"/>
        <v>0</v>
      </c>
      <c r="DP155" s="3">
        <f t="shared" si="27"/>
        <v>0</v>
      </c>
      <c r="DQ155" s="3">
        <f t="shared" si="23"/>
        <v>0</v>
      </c>
      <c r="DR155" s="3">
        <f t="shared" si="23"/>
        <v>0</v>
      </c>
      <c r="DS155" s="3">
        <f t="shared" si="23"/>
        <v>0</v>
      </c>
      <c r="DT155" s="3">
        <f t="shared" si="23"/>
        <v>0</v>
      </c>
      <c r="DU155" s="3">
        <f t="shared" si="23"/>
        <v>0</v>
      </c>
      <c r="DV155" s="3"/>
    </row>
    <row r="156" spans="1:126">
      <c r="A156" s="1" t="s">
        <v>210</v>
      </c>
      <c r="B156" s="1">
        <v>7059</v>
      </c>
      <c r="C156" s="1">
        <v>7892</v>
      </c>
      <c r="D156" s="1">
        <v>7588</v>
      </c>
      <c r="E156" s="1">
        <v>5268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3">
        <f>P156/B156*BG2+Z156/C156*BH2+AJ156/D156*BI2+AT156/E156*BJ2</f>
        <v>0</v>
      </c>
      <c r="BE156" s="13">
        <f>Q156/B156*BG2+AA156/C156*BH2+AK156/D156*BI2+AU156/E156*BJ2</f>
        <v>0</v>
      </c>
      <c r="BF156" s="13">
        <f>R156/B156*BG2+AB156/C156*BH2+AL156/D156*BI2+AV156/E156*BJ2</f>
        <v>0</v>
      </c>
      <c r="BG156" s="13">
        <f>S156/B156*BG2+AC156/C156*BH2+AM156/D156*BI2+AW156/E156*BJ2</f>
        <v>0</v>
      </c>
      <c r="BH156" s="13">
        <f>T156/B156*BG2+AD156/C156*BH2+AN156/D156*BI2+AX156/E156*BJ2</f>
        <v>0</v>
      </c>
      <c r="BI156" s="13">
        <f>U156/B156*BG2+AE156/C156*BH2+AO156/D156*BI2+AY156/E156*BJ2</f>
        <v>0</v>
      </c>
      <c r="BJ156" s="13">
        <f>V156/B156*BG2+AF156/C156*BH2+AP156/D156*BI2+AZ156/E156*BJ2</f>
        <v>0</v>
      </c>
      <c r="BK156" s="13">
        <f>W156/B156*BG2+AG156/C156*BH2+AQ156/D156*BI2+BA156/E156*BJ2</f>
        <v>0</v>
      </c>
      <c r="BL156" s="13">
        <f>X156/B156*BG2+AH156/C156*BH2+AR156/D156*BI2+BB156/E156*BJ2</f>
        <v>0</v>
      </c>
      <c r="BM156" s="13">
        <f>Y156/B156*BG2+AI156/C156*BH2+AS156/D156*BI2+BC156/E156*BJ2</f>
        <v>0</v>
      </c>
      <c r="BN156" s="3">
        <f>SUM(BD156,F3*BD3*1)/(BD6+BD4)+BD5*ABS(BD156*BD2-F3*BD4)/(BD6+BD4)</f>
        <v>0</v>
      </c>
      <c r="BO156" s="3">
        <f>SUM(BE156,G3*BD3*1)/(BD6+BD4)+BD5*ABS(BE156*BD2-G3*BD4)/(BD6+BD4)</f>
        <v>0</v>
      </c>
      <c r="BP156" s="3">
        <f>SUM(BF156,H3*BD3*1)/(BD6+BD4)+BD5*ABS(BF156*BD2-H3*BD4)/(BD6+BD4)</f>
        <v>0</v>
      </c>
      <c r="BQ156" s="3">
        <f>SUM(BG156,I3*BD3*1)/(BD6+BD4)+BD5*ABS(BG156*BD2-I3*BD4)/(BD6+BD4)</f>
        <v>0</v>
      </c>
      <c r="BR156" s="3">
        <f>SUM(BH156,J3*BD3*1)/(BD6+BD4)+BD5*ABS(BH156*BD2-J3*BD4)/(BD6+BD4)</f>
        <v>0</v>
      </c>
      <c r="BS156" s="3">
        <f>SUM(BI156,K3*BD3*1)/(BD6+BD4)+BD5*ABS(BI156*BD2-K3*BD4)/(BD6+BD4)</f>
        <v>0</v>
      </c>
      <c r="BT156" s="3">
        <f>SUM(BJ156,L3*BD3*1)/(BD6+BD4)+BD5*ABS(BJ156*BD2-L3*BD4)/(BD6+BD4)</f>
        <v>0</v>
      </c>
      <c r="BU156" s="3">
        <f>SUM(BK156,M3*BD3*1)/(BD6+BD4)+BD5*ABS(BK156*BD2-M3*BD4)/(BD6+BD4)</f>
        <v>0</v>
      </c>
      <c r="BV156" s="3">
        <f>SUM(BL156,N3*BD3*1)/(BD6+BD4)+BD5*ABS(BL156*BD2-N3*BD4)/(BD6+BD4)</f>
        <v>0</v>
      </c>
      <c r="BW156" s="3">
        <f>SUM(BM156,O3*BD3*1)/(BD6+BD4)+BD5*ABS(BM156*BD2-O3*BD4)/(BD6+BD4)</f>
        <v>0</v>
      </c>
      <c r="BX156" s="14">
        <f>(P3-P156)/(B3-B156)*BG2+(Z3-Z156)/(C3-C156)*BH2+(AJ3-AJ156)/(D3-D156)*BI2+(AT3-AT156)/(E3-E156)*BJ2</f>
        <v>3.3559532438097048E-2</v>
      </c>
      <c r="BY156" s="14">
        <f>(Q3-Q156)/(B3-B156)*BG2+(AA3-AA156)/(C3-C156)*BH2+(AK3-AK156)/(D3-D156)*BI2+(AU3-AU156)/(E3-E156)*BJ2</f>
        <v>4.3063592910825094E-2</v>
      </c>
      <c r="BZ156" s="14">
        <f>(R3-R156)/(B3-B156)*BG2+(AB3-AB156)/(C3-C156)*BH2+(AL3-AL156)/(D3-D156)*BI2+(AV3-AV156)/(E3-E156)*BJ2</f>
        <v>2.7945829216517608E-2</v>
      </c>
      <c r="CA156" s="14">
        <f>(S3-S156)/(B3-B156)*BG2+(AC3-AC156)/(C3-C156)*BH2+(AM3-AM156)/(D3-D156)*BI2+(AW3-AW156)/(E3-E156)*BJ2</f>
        <v>2.0351722022466115E-2</v>
      </c>
      <c r="CB156" s="14">
        <f>(T3-T156)/(B3-B156)*BG2+(AD3-AD156)/(C3-C156)*BH2+(AN3-AN156)/(D3-D156)*BI2+(AX3-AX156)/(E3-E156)*BJ2</f>
        <v>2.6445166165517949E-2</v>
      </c>
      <c r="CC156" s="14">
        <f>(U3-U156)/(B3-B156)*BG2+(AE3-AE156)/(C3-C156)*BH2+(AO3-AO156)/(D3-D156)*BI2+(AY3-AY156)/(E3-E156)*BJ2</f>
        <v>1.9373051950393138E-2</v>
      </c>
      <c r="CD156" s="14">
        <f>(V3-V156)/(B3-B156)*BG2+(AF3-AF156)/(C3-C156)*BH2+(AP3-AP156)/(D3-D156)*BI2+(AZ3-AZ156)/(E3-E156)*BJ2</f>
        <v>1.9407288484196934E-2</v>
      </c>
      <c r="CE156" s="14">
        <f>(W3-W156)/(B3-B156)*BG2+(AG3-AG156)/(C3-C156)*BH2+(AQ3-AQ156)/(D3-D156)*BI2+(BA3-BA156)/(E3-E156)*BJ2</f>
        <v>3.7301218692041845E-2</v>
      </c>
      <c r="CF156" s="14">
        <f>(X3-X156)/(B3-B156)*BG2+(AH3-AH156)/(C3-C156)*BH2+(AR3-AR156)/(D3-D156)*BI2+(BB3-BB156)/(E3-E156)*BJ2</f>
        <v>1.7732186410094344E-2</v>
      </c>
      <c r="CG156" s="14">
        <f>(Y3-Y156)/(B3-B156)*BG2+(AI3-AI156)/(C3-C156)*BH2+(AS3-AS156)/(D3-D156)*BI2+(BC3-BC156)/(E3-E156)*BJ2</f>
        <v>4.4501616231474375E-2</v>
      </c>
      <c r="CH156" s="13">
        <f t="shared" si="24"/>
        <v>0</v>
      </c>
      <c r="CI156" s="13">
        <f t="shared" si="24"/>
        <v>0</v>
      </c>
      <c r="CJ156" s="13">
        <f t="shared" si="24"/>
        <v>0</v>
      </c>
      <c r="CK156" s="13">
        <f t="shared" si="24"/>
        <v>0</v>
      </c>
      <c r="CL156" s="13">
        <f t="shared" si="24"/>
        <v>0</v>
      </c>
      <c r="CM156" s="13">
        <f t="shared" si="20"/>
        <v>0</v>
      </c>
      <c r="CN156" s="13">
        <f t="shared" si="20"/>
        <v>0</v>
      </c>
      <c r="CO156" s="13">
        <f t="shared" si="20"/>
        <v>0</v>
      </c>
      <c r="CP156" s="13">
        <f t="shared" si="20"/>
        <v>0</v>
      </c>
      <c r="CQ156" s="13">
        <f t="shared" si="20"/>
        <v>0</v>
      </c>
      <c r="CR156" s="14">
        <f t="shared" si="25"/>
        <v>0</v>
      </c>
      <c r="CS156" s="14">
        <f t="shared" si="25"/>
        <v>0</v>
      </c>
      <c r="CT156" s="14">
        <f t="shared" si="25"/>
        <v>0</v>
      </c>
      <c r="CU156" s="14">
        <f t="shared" si="25"/>
        <v>0</v>
      </c>
      <c r="CV156" s="14">
        <f t="shared" si="25"/>
        <v>0</v>
      </c>
      <c r="CW156" s="14">
        <f t="shared" si="21"/>
        <v>0</v>
      </c>
      <c r="CX156" s="14">
        <f t="shared" si="21"/>
        <v>0</v>
      </c>
      <c r="CY156" s="14">
        <f t="shared" si="21"/>
        <v>0</v>
      </c>
      <c r="CZ156" s="14">
        <f t="shared" si="21"/>
        <v>0</v>
      </c>
      <c r="DA156" s="14">
        <f t="shared" si="21"/>
        <v>0</v>
      </c>
      <c r="DB156" s="4">
        <f t="shared" si="26"/>
        <v>0</v>
      </c>
      <c r="DC156" s="4">
        <f t="shared" si="26"/>
        <v>0</v>
      </c>
      <c r="DD156" s="4">
        <f t="shared" si="26"/>
        <v>0</v>
      </c>
      <c r="DE156" s="4">
        <f t="shared" si="26"/>
        <v>0</v>
      </c>
      <c r="DF156" s="4">
        <f t="shared" si="26"/>
        <v>0</v>
      </c>
      <c r="DG156" s="4">
        <f t="shared" si="22"/>
        <v>0</v>
      </c>
      <c r="DH156" s="4">
        <f t="shared" si="22"/>
        <v>0</v>
      </c>
      <c r="DI156" s="4">
        <f t="shared" si="22"/>
        <v>0</v>
      </c>
      <c r="DJ156" s="4">
        <f t="shared" si="22"/>
        <v>0</v>
      </c>
      <c r="DK156" s="4">
        <f t="shared" si="22"/>
        <v>0</v>
      </c>
      <c r="DL156" s="3">
        <f t="shared" si="27"/>
        <v>0</v>
      </c>
      <c r="DM156" s="3">
        <f t="shared" si="27"/>
        <v>0</v>
      </c>
      <c r="DN156" s="3">
        <f t="shared" si="27"/>
        <v>0</v>
      </c>
      <c r="DO156" s="3">
        <f t="shared" si="27"/>
        <v>0</v>
      </c>
      <c r="DP156" s="3">
        <f t="shared" si="27"/>
        <v>0</v>
      </c>
      <c r="DQ156" s="3">
        <f t="shared" si="23"/>
        <v>0</v>
      </c>
      <c r="DR156" s="3">
        <f t="shared" si="23"/>
        <v>0</v>
      </c>
      <c r="DS156" s="3">
        <f t="shared" si="23"/>
        <v>0</v>
      </c>
      <c r="DT156" s="3">
        <f t="shared" si="23"/>
        <v>0</v>
      </c>
      <c r="DU156" s="3">
        <f t="shared" si="23"/>
        <v>0</v>
      </c>
      <c r="DV156" s="3"/>
    </row>
    <row r="157" spans="1:126">
      <c r="A157" s="1" t="s">
        <v>211</v>
      </c>
      <c r="B157" s="1">
        <v>6986</v>
      </c>
      <c r="C157" s="1">
        <v>7666</v>
      </c>
      <c r="D157" s="1">
        <v>9254</v>
      </c>
      <c r="E157" s="1">
        <v>6892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3">
        <f>P157/B157*BG2+Z157/C157*BH2+AJ157/D157*BI2+AT157/E157*BJ2</f>
        <v>0</v>
      </c>
      <c r="BE157" s="13">
        <f>Q157/B157*BG2+AA157/C157*BH2+AK157/D157*BI2+AU157/E157*BJ2</f>
        <v>0</v>
      </c>
      <c r="BF157" s="13">
        <f>R157/B157*BG2+AB157/C157*BH2+AL157/D157*BI2+AV157/E157*BJ2</f>
        <v>0</v>
      </c>
      <c r="BG157" s="13">
        <f>S157/B157*BG2+AC157/C157*BH2+AM157/D157*BI2+AW157/E157*BJ2</f>
        <v>0</v>
      </c>
      <c r="BH157" s="13">
        <f>T157/B157*BG2+AD157/C157*BH2+AN157/D157*BI2+AX157/E157*BJ2</f>
        <v>0</v>
      </c>
      <c r="BI157" s="13">
        <f>U157/B157*BG2+AE157/C157*BH2+AO157/D157*BI2+AY157/E157*BJ2</f>
        <v>0</v>
      </c>
      <c r="BJ157" s="13">
        <f>V157/B157*BG2+AF157/C157*BH2+AP157/D157*BI2+AZ157/E157*BJ2</f>
        <v>0</v>
      </c>
      <c r="BK157" s="13">
        <f>W157/B157*BG2+AG157/C157*BH2+AQ157/D157*BI2+BA157/E157*BJ2</f>
        <v>0</v>
      </c>
      <c r="BL157" s="13">
        <f>X157/B157*BG2+AH157/C157*BH2+AR157/D157*BI2+BB157/E157*BJ2</f>
        <v>0</v>
      </c>
      <c r="BM157" s="13">
        <f>Y157/B157*BG2+AI157/C157*BH2+AS157/D157*BI2+BC157/E157*BJ2</f>
        <v>0</v>
      </c>
      <c r="BN157" s="3">
        <f>SUM(BD157,F3*BD3*1)/(BD6+BD4)+BD5*ABS(BD157*BD2-F3*BD4)/(BD6+BD4)</f>
        <v>0</v>
      </c>
      <c r="BO157" s="3">
        <f>SUM(BE157,G3*BD3*1)/(BD6+BD4)+BD5*ABS(BE157*BD2-G3*BD4)/(BD6+BD4)</f>
        <v>0</v>
      </c>
      <c r="BP157" s="3">
        <f>SUM(BF157,H3*BD3*1)/(BD6+BD4)+BD5*ABS(BF157*BD2-H3*BD4)/(BD6+BD4)</f>
        <v>0</v>
      </c>
      <c r="BQ157" s="3">
        <f>SUM(BG157,I3*BD3*1)/(BD6+BD4)+BD5*ABS(BG157*BD2-I3*BD4)/(BD6+BD4)</f>
        <v>0</v>
      </c>
      <c r="BR157" s="3">
        <f>SUM(BH157,J3*BD3*1)/(BD6+BD4)+BD5*ABS(BH157*BD2-J3*BD4)/(BD6+BD4)</f>
        <v>0</v>
      </c>
      <c r="BS157" s="3">
        <f>SUM(BI157,K3*BD3*1)/(BD6+BD4)+BD5*ABS(BI157*BD2-K3*BD4)/(BD6+BD4)</f>
        <v>0</v>
      </c>
      <c r="BT157" s="3">
        <f>SUM(BJ157,L3*BD3*1)/(BD6+BD4)+BD5*ABS(BJ157*BD2-L3*BD4)/(BD6+BD4)</f>
        <v>0</v>
      </c>
      <c r="BU157" s="3">
        <f>SUM(BK157,M3*BD3*1)/(BD6+BD4)+BD5*ABS(BK157*BD2-M3*BD4)/(BD6+BD4)</f>
        <v>0</v>
      </c>
      <c r="BV157" s="3">
        <f>SUM(BL157,N3*BD3*1)/(BD6+BD4)+BD5*ABS(BL157*BD2-N3*BD4)/(BD6+BD4)</f>
        <v>0</v>
      </c>
      <c r="BW157" s="3">
        <f>SUM(BM157,O3*BD3*1)/(BD6+BD4)+BD5*ABS(BM157*BD2-O3*BD4)/(BD6+BD4)</f>
        <v>0</v>
      </c>
      <c r="BX157" s="14">
        <f>(P3-P157)/(B3-B157)*BG2+(Z3-Z157)/(C3-C157)*BH2+(AJ3-AJ157)/(D3-D157)*BI2+(AT3-AT157)/(E3-E157)*BJ2</f>
        <v>3.3572012873379652E-2</v>
      </c>
      <c r="BY157" s="14">
        <f>(Q3-Q157)/(B3-B157)*BG2+(AA3-AA157)/(C3-C157)*BH2+(AK3-AK157)/(D3-D157)*BI2+(AU3-AU157)/(E3-E157)*BJ2</f>
        <v>4.3080574667955104E-2</v>
      </c>
      <c r="BZ157" s="14">
        <f>(R3-R157)/(B3-B157)*BG2+(AB3-AB157)/(C3-C157)*BH2+(AL3-AL157)/(D3-D157)*BI2+(AV3-AV157)/(E3-E157)*BJ2</f>
        <v>2.7954647445234456E-2</v>
      </c>
      <c r="CA157" s="14">
        <f>(S3-S157)/(B3-B157)*BG2+(AC3-AC157)/(C3-C157)*BH2+(AM3-AM157)/(D3-D157)*BI2+(AW3-AW157)/(E3-E157)*BJ2</f>
        <v>2.0359071496460934E-2</v>
      </c>
      <c r="CB157" s="14">
        <f>(T3-T157)/(B3-B157)*BG2+(AD3-AD157)/(C3-C157)*BH2+(AN3-AN157)/(D3-D157)*BI2+(AX3-AX157)/(E3-E157)*BJ2</f>
        <v>2.6454281292199726E-2</v>
      </c>
      <c r="CC157" s="14">
        <f>(U3-U157)/(B3-B157)*BG2+(AE3-AE157)/(C3-C157)*BH2+(AO3-AO157)/(D3-D157)*BI2+(AY3-AY157)/(E3-E157)*BJ2</f>
        <v>1.9379514704004189E-2</v>
      </c>
      <c r="CD157" s="14">
        <f>(V3-V157)/(B3-B157)*BG2+(AF3-AF157)/(C3-C157)*BH2+(AP3-AP157)/(D3-D157)*BI2+(AZ3-AZ157)/(E3-E157)*BJ2</f>
        <v>1.9414889513683749E-2</v>
      </c>
      <c r="CE157" s="14">
        <f>(W3-W157)/(B3-B157)*BG2+(AG3-AG157)/(C3-C157)*BH2+(AQ3-AQ157)/(D3-D157)*BI2+(BA3-BA157)/(E3-E157)*BJ2</f>
        <v>3.7316423845535893E-2</v>
      </c>
      <c r="CF157" s="14">
        <f>(X3-X157)/(B3-B157)*BG2+(AH3-AH157)/(C3-C157)*BH2+(AR3-AR157)/(D3-D157)*BI2+(BB3-BB157)/(E3-E157)*BJ2</f>
        <v>1.7738657459553199E-2</v>
      </c>
      <c r="CG157" s="14">
        <f>(Y3-Y157)/(B3-B157)*BG2+(AI3-AI157)/(C3-C157)*BH2+(AS3-AS157)/(D3-D157)*BI2+(BC3-BC157)/(E3-E157)*BJ2</f>
        <v>4.451834293468708E-2</v>
      </c>
      <c r="CH157" s="13">
        <f t="shared" si="24"/>
        <v>0</v>
      </c>
      <c r="CI157" s="13">
        <f t="shared" si="24"/>
        <v>0</v>
      </c>
      <c r="CJ157" s="13">
        <f t="shared" si="24"/>
        <v>0</v>
      </c>
      <c r="CK157" s="13">
        <f t="shared" si="24"/>
        <v>0</v>
      </c>
      <c r="CL157" s="13">
        <f t="shared" si="24"/>
        <v>0</v>
      </c>
      <c r="CM157" s="13">
        <f t="shared" si="20"/>
        <v>0</v>
      </c>
      <c r="CN157" s="13">
        <f t="shared" si="20"/>
        <v>0</v>
      </c>
      <c r="CO157" s="13">
        <f t="shared" si="20"/>
        <v>0</v>
      </c>
      <c r="CP157" s="13">
        <f t="shared" si="20"/>
        <v>0</v>
      </c>
      <c r="CQ157" s="13">
        <f t="shared" si="20"/>
        <v>0</v>
      </c>
      <c r="CR157" s="14">
        <f t="shared" si="25"/>
        <v>0</v>
      </c>
      <c r="CS157" s="14">
        <f t="shared" si="25"/>
        <v>0</v>
      </c>
      <c r="CT157" s="14">
        <f t="shared" si="25"/>
        <v>0</v>
      </c>
      <c r="CU157" s="14">
        <f t="shared" si="25"/>
        <v>0</v>
      </c>
      <c r="CV157" s="14">
        <f t="shared" si="25"/>
        <v>0</v>
      </c>
      <c r="CW157" s="14">
        <f t="shared" si="21"/>
        <v>0</v>
      </c>
      <c r="CX157" s="14">
        <f t="shared" si="21"/>
        <v>0</v>
      </c>
      <c r="CY157" s="14">
        <f t="shared" si="21"/>
        <v>0</v>
      </c>
      <c r="CZ157" s="14">
        <f t="shared" si="21"/>
        <v>0</v>
      </c>
      <c r="DA157" s="14">
        <f t="shared" si="21"/>
        <v>0</v>
      </c>
      <c r="DB157" s="4">
        <f t="shared" si="26"/>
        <v>0</v>
      </c>
      <c r="DC157" s="4">
        <f t="shared" si="26"/>
        <v>0</v>
      </c>
      <c r="DD157" s="4">
        <f t="shared" si="26"/>
        <v>0</v>
      </c>
      <c r="DE157" s="4">
        <f t="shared" si="26"/>
        <v>0</v>
      </c>
      <c r="DF157" s="4">
        <f t="shared" si="26"/>
        <v>0</v>
      </c>
      <c r="DG157" s="4">
        <f t="shared" si="22"/>
        <v>0</v>
      </c>
      <c r="DH157" s="4">
        <f t="shared" si="22"/>
        <v>0</v>
      </c>
      <c r="DI157" s="4">
        <f t="shared" si="22"/>
        <v>0</v>
      </c>
      <c r="DJ157" s="4">
        <f t="shared" si="22"/>
        <v>0</v>
      </c>
      <c r="DK157" s="4">
        <f t="shared" si="22"/>
        <v>0</v>
      </c>
      <c r="DL157" s="3">
        <f t="shared" si="27"/>
        <v>0</v>
      </c>
      <c r="DM157" s="3">
        <f t="shared" si="27"/>
        <v>0</v>
      </c>
      <c r="DN157" s="3">
        <f t="shared" si="27"/>
        <v>0</v>
      </c>
      <c r="DO157" s="3">
        <f t="shared" si="27"/>
        <v>0</v>
      </c>
      <c r="DP157" s="3">
        <f t="shared" si="27"/>
        <v>0</v>
      </c>
      <c r="DQ157" s="3">
        <f t="shared" si="23"/>
        <v>0</v>
      </c>
      <c r="DR157" s="3">
        <f t="shared" si="23"/>
        <v>0</v>
      </c>
      <c r="DS157" s="3">
        <f t="shared" si="23"/>
        <v>0</v>
      </c>
      <c r="DT157" s="3">
        <f t="shared" si="23"/>
        <v>0</v>
      </c>
      <c r="DU157" s="3">
        <f t="shared" si="23"/>
        <v>0</v>
      </c>
      <c r="DV157" s="3"/>
    </row>
    <row r="158" spans="1:126">
      <c r="A158" s="1" t="s">
        <v>212</v>
      </c>
      <c r="B158" s="1">
        <v>6916</v>
      </c>
      <c r="C158" s="1">
        <v>8257</v>
      </c>
      <c r="D158" s="1">
        <v>10391</v>
      </c>
      <c r="E158" s="1">
        <v>9687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3">
        <f>P158/B158*BG2+Z158/C158*BH2+AJ158/D158*BI2+AT158/E158*BJ2</f>
        <v>0</v>
      </c>
      <c r="BE158" s="13">
        <f>Q158/B158*BG2+AA158/C158*BH2+AK158/D158*BI2+AU158/E158*BJ2</f>
        <v>0</v>
      </c>
      <c r="BF158" s="13">
        <f>R158/B158*BG2+AB158/C158*BH2+AL158/D158*BI2+AV158/E158*BJ2</f>
        <v>0</v>
      </c>
      <c r="BG158" s="13">
        <f>S158/B158*BG2+AC158/C158*BH2+AM158/D158*BI2+AW158/E158*BJ2</f>
        <v>0</v>
      </c>
      <c r="BH158" s="13">
        <f>T158/B158*BG2+AD158/C158*BH2+AN158/D158*BI2+AX158/E158*BJ2</f>
        <v>0</v>
      </c>
      <c r="BI158" s="13">
        <f>U158/B158*BG2+AE158/C158*BH2+AO158/D158*BI2+AY158/E158*BJ2</f>
        <v>0</v>
      </c>
      <c r="BJ158" s="13">
        <f>V158/B158*BG2+AF158/C158*BH2+AP158/D158*BI2+AZ158/E158*BJ2</f>
        <v>0</v>
      </c>
      <c r="BK158" s="13">
        <f>W158/B158*BG2+AG158/C158*BH2+AQ158/D158*BI2+BA158/E158*BJ2</f>
        <v>0</v>
      </c>
      <c r="BL158" s="13">
        <f>X158/B158*BG2+AH158/C158*BH2+AR158/D158*BI2+BB158/E158*BJ2</f>
        <v>0</v>
      </c>
      <c r="BM158" s="13">
        <f>Y158/B158*BG2+AI158/C158*BH2+AS158/D158*BI2+BC158/E158*BJ2</f>
        <v>0</v>
      </c>
      <c r="BN158" s="3">
        <f>SUM(BD158,F3*BD3*1)/(BD6+BD4)+BD5*ABS(BD158*BD2-F3*BD4)/(BD6+BD4)</f>
        <v>0</v>
      </c>
      <c r="BO158" s="3">
        <f>SUM(BE158,G3*BD3*1)/(BD6+BD4)+BD5*ABS(BE158*BD2-G3*BD4)/(BD6+BD4)</f>
        <v>0</v>
      </c>
      <c r="BP158" s="3">
        <f>SUM(BF158,H3*BD3*1)/(BD6+BD4)+BD5*ABS(BF158*BD2-H3*BD4)/(BD6+BD4)</f>
        <v>0</v>
      </c>
      <c r="BQ158" s="3">
        <f>SUM(BG158,I3*BD3*1)/(BD6+BD4)+BD5*ABS(BG158*BD2-I3*BD4)/(BD6+BD4)</f>
        <v>0</v>
      </c>
      <c r="BR158" s="3">
        <f>SUM(BH158,J3*BD3*1)/(BD6+BD4)+BD5*ABS(BH158*BD2-J3*BD4)/(BD6+BD4)</f>
        <v>0</v>
      </c>
      <c r="BS158" s="3">
        <f>SUM(BI158,K3*BD3*1)/(BD6+BD4)+BD5*ABS(BI158*BD2-K3*BD4)/(BD6+BD4)</f>
        <v>0</v>
      </c>
      <c r="BT158" s="3">
        <f>SUM(BJ158,L3*BD3*1)/(BD6+BD4)+BD5*ABS(BJ158*BD2-L3*BD4)/(BD6+BD4)</f>
        <v>0</v>
      </c>
      <c r="BU158" s="3">
        <f>SUM(BK158,M3*BD3*1)/(BD6+BD4)+BD5*ABS(BK158*BD2-M3*BD4)/(BD6+BD4)</f>
        <v>0</v>
      </c>
      <c r="BV158" s="3">
        <f>SUM(BL158,N3*BD3*1)/(BD6+BD4)+BD5*ABS(BL158*BD2-N3*BD4)/(BD6+BD4)</f>
        <v>0</v>
      </c>
      <c r="BW158" s="3">
        <f>SUM(BM158,O3*BD3*1)/(BD6+BD4)+BD5*ABS(BM158*BD2-O3*BD4)/(BD6+BD4)</f>
        <v>0</v>
      </c>
      <c r="BX158" s="14">
        <f>(P3-P158)/(B3-B158)*BG2+(Z3-Z158)/(C3-C158)*BH2+(AJ3-AJ158)/(D3-D158)*BI2+(AT3-AT158)/(E3-E158)*BJ2</f>
        <v>3.3590343794289906E-2</v>
      </c>
      <c r="BY158" s="14">
        <f>(Q3-Q158)/(B3-B158)*BG2+(AA3-AA158)/(C3-C158)*BH2+(AK3-AK158)/(D3-D158)*BI2+(AU3-AU158)/(E3-E158)*BJ2</f>
        <v>4.3105531967154193E-2</v>
      </c>
      <c r="BZ158" s="14">
        <f>(R3-R158)/(B3-B158)*BG2+(AB3-AB158)/(C3-C158)*BH2+(AL3-AL158)/(D3-D158)*BI2+(AV3-AV158)/(E3-E158)*BJ2</f>
        <v>2.7968957892864681E-2</v>
      </c>
      <c r="CA158" s="14">
        <f>(S3-S158)/(B3-B158)*BG2+(AC3-AC158)/(C3-C158)*BH2+(AM3-AM158)/(D3-D158)*BI2+(AW3-AW158)/(E3-E158)*BJ2</f>
        <v>2.0370288289365816E-2</v>
      </c>
      <c r="CB158" s="14">
        <f>(T3-T158)/(B3-B158)*BG2+(AD3-AD158)/(C3-C158)*BH2+(AN3-AN158)/(D3-D158)*BI2+(AX3-AX158)/(E3-E158)*BJ2</f>
        <v>2.6468280159826402E-2</v>
      </c>
      <c r="CC158" s="14">
        <f>(U3-U158)/(B3-B158)*BG2+(AE3-AE158)/(C3-C158)*BH2+(AO3-AO158)/(D3-D158)*BI2+(AY3-AY158)/(E3-E158)*BJ2</f>
        <v>1.9389156985879768E-2</v>
      </c>
      <c r="CD158" s="14">
        <f>(V3-V158)/(B3-B158)*BG2+(AF3-AF158)/(C3-C158)*BH2+(AP3-AP158)/(D3-D158)*BI2+(AZ3-AZ158)/(E3-E158)*BJ2</f>
        <v>1.9425325138380564E-2</v>
      </c>
      <c r="CE158" s="14">
        <f>(W3-W158)/(B3-B158)*BG2+(AG3-AG158)/(C3-C158)*BH2+(AQ3-AQ158)/(D3-D158)*BI2+(BA3-BA158)/(E3-E158)*BJ2</f>
        <v>3.7339376165822516E-2</v>
      </c>
      <c r="CF158" s="14">
        <f>(X3-X158)/(B3-B158)*BG2+(AH3-AH158)/(C3-C158)*BH2+(AR3-AR158)/(D3-D158)*BI2+(BB3-BB158)/(E3-E158)*BJ2</f>
        <v>1.7748225691570488E-2</v>
      </c>
      <c r="CG158" s="14">
        <f>(Y3-Y158)/(B3-B158)*BG2+(AI3-AI158)/(C3-C158)*BH2+(AS3-AS158)/(D3-D158)*BI2+(BC3-BC158)/(E3-E158)*BJ2</f>
        <v>4.4541035551187685E-2</v>
      </c>
      <c r="CH158" s="13">
        <f t="shared" si="24"/>
        <v>0</v>
      </c>
      <c r="CI158" s="13">
        <f t="shared" si="24"/>
        <v>0</v>
      </c>
      <c r="CJ158" s="13">
        <f t="shared" si="24"/>
        <v>0</v>
      </c>
      <c r="CK158" s="13">
        <f t="shared" si="24"/>
        <v>0</v>
      </c>
      <c r="CL158" s="13">
        <f t="shared" si="24"/>
        <v>0</v>
      </c>
      <c r="CM158" s="13">
        <f t="shared" si="20"/>
        <v>0</v>
      </c>
      <c r="CN158" s="13">
        <f t="shared" si="20"/>
        <v>0</v>
      </c>
      <c r="CO158" s="13">
        <f t="shared" si="20"/>
        <v>0</v>
      </c>
      <c r="CP158" s="13">
        <f t="shared" si="20"/>
        <v>0</v>
      </c>
      <c r="CQ158" s="13">
        <f t="shared" si="20"/>
        <v>0</v>
      </c>
      <c r="CR158" s="14">
        <f t="shared" si="25"/>
        <v>0</v>
      </c>
      <c r="CS158" s="14">
        <f t="shared" si="25"/>
        <v>0</v>
      </c>
      <c r="CT158" s="14">
        <f t="shared" si="25"/>
        <v>0</v>
      </c>
      <c r="CU158" s="14">
        <f t="shared" si="25"/>
        <v>0</v>
      </c>
      <c r="CV158" s="14">
        <f t="shared" si="25"/>
        <v>0</v>
      </c>
      <c r="CW158" s="14">
        <f t="shared" si="21"/>
        <v>0</v>
      </c>
      <c r="CX158" s="14">
        <f t="shared" si="21"/>
        <v>0</v>
      </c>
      <c r="CY158" s="14">
        <f t="shared" si="21"/>
        <v>0</v>
      </c>
      <c r="CZ158" s="14">
        <f t="shared" si="21"/>
        <v>0</v>
      </c>
      <c r="DA158" s="14">
        <f t="shared" si="21"/>
        <v>0</v>
      </c>
      <c r="DB158" s="4">
        <f t="shared" si="26"/>
        <v>0</v>
      </c>
      <c r="DC158" s="4">
        <f t="shared" si="26"/>
        <v>0</v>
      </c>
      <c r="DD158" s="4">
        <f t="shared" si="26"/>
        <v>0</v>
      </c>
      <c r="DE158" s="4">
        <f t="shared" si="26"/>
        <v>0</v>
      </c>
      <c r="DF158" s="4">
        <f t="shared" si="26"/>
        <v>0</v>
      </c>
      <c r="DG158" s="4">
        <f t="shared" si="22"/>
        <v>0</v>
      </c>
      <c r="DH158" s="4">
        <f t="shared" si="22"/>
        <v>0</v>
      </c>
      <c r="DI158" s="4">
        <f t="shared" si="22"/>
        <v>0</v>
      </c>
      <c r="DJ158" s="4">
        <f t="shared" si="22"/>
        <v>0</v>
      </c>
      <c r="DK158" s="4">
        <f t="shared" si="22"/>
        <v>0</v>
      </c>
      <c r="DL158" s="3">
        <f t="shared" si="27"/>
        <v>0</v>
      </c>
      <c r="DM158" s="3">
        <f t="shared" si="27"/>
        <v>0</v>
      </c>
      <c r="DN158" s="3">
        <f t="shared" si="27"/>
        <v>0</v>
      </c>
      <c r="DO158" s="3">
        <f t="shared" si="27"/>
        <v>0</v>
      </c>
      <c r="DP158" s="3">
        <f t="shared" si="27"/>
        <v>0</v>
      </c>
      <c r="DQ158" s="3">
        <f t="shared" si="23"/>
        <v>0</v>
      </c>
      <c r="DR158" s="3">
        <f t="shared" si="23"/>
        <v>0</v>
      </c>
      <c r="DS158" s="3">
        <f t="shared" si="23"/>
        <v>0</v>
      </c>
      <c r="DT158" s="3">
        <f t="shared" si="23"/>
        <v>0</v>
      </c>
      <c r="DU158" s="3">
        <f t="shared" si="23"/>
        <v>0</v>
      </c>
      <c r="DV158" s="3"/>
    </row>
    <row r="159" spans="1:126">
      <c r="A159" s="1" t="s">
        <v>213</v>
      </c>
      <c r="B159" s="1">
        <v>6859</v>
      </c>
      <c r="C159" s="1">
        <v>7871</v>
      </c>
      <c r="D159" s="1">
        <v>8512</v>
      </c>
      <c r="E159" s="1">
        <v>7468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3">
        <f>P159/B159*BG2+Z159/C159*BH2+AJ159/D159*BI2+AT159/E159*BJ2</f>
        <v>0</v>
      </c>
      <c r="BE159" s="13">
        <f>Q159/B159*BG2+AA159/C159*BH2+AK159/D159*BI2+AU159/E159*BJ2</f>
        <v>0</v>
      </c>
      <c r="BF159" s="13">
        <f>R159/B159*BG2+AB159/C159*BH2+AL159/D159*BI2+AV159/E159*BJ2</f>
        <v>0</v>
      </c>
      <c r="BG159" s="13">
        <f>S159/B159*BG2+AC159/C159*BH2+AM159/D159*BI2+AW159/E159*BJ2</f>
        <v>0</v>
      </c>
      <c r="BH159" s="13">
        <f>T159/B159*BG2+AD159/C159*BH2+AN159/D159*BI2+AX159/E159*BJ2</f>
        <v>0</v>
      </c>
      <c r="BI159" s="13">
        <f>U159/B159*BG2+AE159/C159*BH2+AO159/D159*BI2+AY159/E159*BJ2</f>
        <v>0</v>
      </c>
      <c r="BJ159" s="13">
        <f>V159/B159*BG2+AF159/C159*BH2+AP159/D159*BI2+AZ159/E159*BJ2</f>
        <v>0</v>
      </c>
      <c r="BK159" s="13">
        <f>W159/B159*BG2+AG159/C159*BH2+AQ159/D159*BI2+BA159/E159*BJ2</f>
        <v>0</v>
      </c>
      <c r="BL159" s="13">
        <f>X159/B159*BG2+AH159/C159*BH2+AR159/D159*BI2+BB159/E159*BJ2</f>
        <v>0</v>
      </c>
      <c r="BM159" s="13">
        <f>Y159/B159*BG2+AI159/C159*BH2+AS159/D159*BI2+BC159/E159*BJ2</f>
        <v>0</v>
      </c>
      <c r="BN159" s="3">
        <f>SUM(BD159,F3*BD3*1)/(BD6+BD4)+BD5*ABS(BD159*BD2-F3*BD4)/(BD6+BD4)</f>
        <v>0</v>
      </c>
      <c r="BO159" s="3">
        <f>SUM(BE159,G3*BD3*1)/(BD6+BD4)+BD5*ABS(BE159*BD2-G3*BD4)/(BD6+BD4)</f>
        <v>0</v>
      </c>
      <c r="BP159" s="3">
        <f>SUM(BF159,H3*BD3*1)/(BD6+BD4)+BD5*ABS(BF159*BD2-H3*BD4)/(BD6+BD4)</f>
        <v>0</v>
      </c>
      <c r="BQ159" s="3">
        <f>SUM(BG159,I3*BD3*1)/(BD6+BD4)+BD5*ABS(BG159*BD2-I3*BD4)/(BD6+BD4)</f>
        <v>0</v>
      </c>
      <c r="BR159" s="3">
        <f>SUM(BH159,J3*BD3*1)/(BD6+BD4)+BD5*ABS(BH159*BD2-J3*BD4)/(BD6+BD4)</f>
        <v>0</v>
      </c>
      <c r="BS159" s="3">
        <f>SUM(BI159,K3*BD3*1)/(BD6+BD4)+BD5*ABS(BI159*BD2-K3*BD4)/(BD6+BD4)</f>
        <v>0</v>
      </c>
      <c r="BT159" s="3">
        <f>SUM(BJ159,L3*BD3*1)/(BD6+BD4)+BD5*ABS(BJ159*BD2-L3*BD4)/(BD6+BD4)</f>
        <v>0</v>
      </c>
      <c r="BU159" s="3">
        <f>SUM(BK159,M3*BD3*1)/(BD6+BD4)+BD5*ABS(BK159*BD2-M3*BD4)/(BD6+BD4)</f>
        <v>0</v>
      </c>
      <c r="BV159" s="3">
        <f>SUM(BL159,N3*BD3*1)/(BD6+BD4)+BD5*ABS(BL159*BD2-N3*BD4)/(BD6+BD4)</f>
        <v>0</v>
      </c>
      <c r="BW159" s="3">
        <f>SUM(BM159,O3*BD3*1)/(BD6+BD4)+BD5*ABS(BM159*BD2-O3*BD4)/(BD6+BD4)</f>
        <v>0</v>
      </c>
      <c r="BX159" s="14">
        <f>(P3-P159)/(B3-B159)*BG2+(Z3-Z159)/(C3-C159)*BH2+(AJ3-AJ159)/(D3-D159)*BI2+(AT3-AT159)/(E3-E159)*BJ2</f>
        <v>3.3572083772178976E-2</v>
      </c>
      <c r="BY159" s="14">
        <f>(Q3-Q159)/(B3-B159)*BG2+(AA3-AA159)/(C3-C159)*BH2+(AK3-AK159)/(D3-D159)*BI2+(AU3-AU159)/(E3-E159)*BJ2</f>
        <v>4.3080997979530911E-2</v>
      </c>
      <c r="BZ159" s="14">
        <f>(R3-R159)/(B3-B159)*BG2+(AB3-AB159)/(C3-C159)*BH2+(AL3-AL159)/(D3-D159)*BI2+(AV3-AV159)/(E3-E159)*BJ2</f>
        <v>2.7955133512297475E-2</v>
      </c>
      <c r="CA159" s="14">
        <f>(S3-S159)/(B3-B159)*BG2+(AC3-AC159)/(C3-C159)*BH2+(AM3-AM159)/(D3-D159)*BI2+(AW3-AW159)/(E3-E159)*BJ2</f>
        <v>2.0359386027542482E-2</v>
      </c>
      <c r="CB159" s="14">
        <f>(T3-T159)/(B3-B159)*BG2+(AD3-AD159)/(C3-C159)*BH2+(AN3-AN159)/(D3-D159)*BI2+(AX3-AX159)/(E3-E159)*BJ2</f>
        <v>2.6454477083434354E-2</v>
      </c>
      <c r="CC159" s="14">
        <f>(U3-U159)/(B3-B159)*BG2+(AE3-AE159)/(C3-C159)*BH2+(AO3-AO159)/(D3-D159)*BI2+(AY3-AY159)/(E3-E159)*BJ2</f>
        <v>1.9379394906780704E-2</v>
      </c>
      <c r="CD159" s="14">
        <f>(V3-V159)/(B3-B159)*BG2+(AF3-AF159)/(C3-C159)*BH2+(AP3-AP159)/(D3-D159)*BI2+(AZ3-AZ159)/(E3-E159)*BJ2</f>
        <v>1.941456428571273E-2</v>
      </c>
      <c r="CE159" s="14">
        <f>(W3-W159)/(B3-B159)*BG2+(AG3-AG159)/(C3-C159)*BH2+(AQ3-AQ159)/(D3-D159)*BI2+(BA3-BA159)/(E3-E159)*BJ2</f>
        <v>3.7317338216118025E-2</v>
      </c>
      <c r="CF159" s="14">
        <f>(X3-X159)/(B3-B159)*BG2+(AH3-AH159)/(C3-C159)*BH2+(AR3-AR159)/(D3-D159)*BI2+(BB3-BB159)/(E3-E159)*BJ2</f>
        <v>1.7738693995002421E-2</v>
      </c>
      <c r="CG159" s="14">
        <f>(Y3-Y159)/(B3-B159)*BG2+(AI3-AI159)/(C3-C159)*BH2+(AS3-AS159)/(D3-D159)*BI2+(BC3-BC159)/(E3-E159)*BJ2</f>
        <v>4.4517103605173955E-2</v>
      </c>
      <c r="CH159" s="13">
        <f t="shared" si="24"/>
        <v>0</v>
      </c>
      <c r="CI159" s="13">
        <f t="shared" si="24"/>
        <v>0</v>
      </c>
      <c r="CJ159" s="13">
        <f t="shared" si="24"/>
        <v>0</v>
      </c>
      <c r="CK159" s="13">
        <f t="shared" si="24"/>
        <v>0</v>
      </c>
      <c r="CL159" s="13">
        <f t="shared" si="24"/>
        <v>0</v>
      </c>
      <c r="CM159" s="13">
        <f t="shared" si="20"/>
        <v>0</v>
      </c>
      <c r="CN159" s="13">
        <f t="shared" si="20"/>
        <v>0</v>
      </c>
      <c r="CO159" s="13">
        <f t="shared" si="20"/>
        <v>0</v>
      </c>
      <c r="CP159" s="13">
        <f t="shared" si="20"/>
        <v>0</v>
      </c>
      <c r="CQ159" s="13">
        <f t="shared" si="20"/>
        <v>0</v>
      </c>
      <c r="CR159" s="14">
        <f t="shared" si="25"/>
        <v>0</v>
      </c>
      <c r="CS159" s="14">
        <f t="shared" si="25"/>
        <v>0</v>
      </c>
      <c r="CT159" s="14">
        <f t="shared" si="25"/>
        <v>0</v>
      </c>
      <c r="CU159" s="14">
        <f t="shared" si="25"/>
        <v>0</v>
      </c>
      <c r="CV159" s="14">
        <f t="shared" si="25"/>
        <v>0</v>
      </c>
      <c r="CW159" s="14">
        <f t="shared" si="21"/>
        <v>0</v>
      </c>
      <c r="CX159" s="14">
        <f t="shared" si="21"/>
        <v>0</v>
      </c>
      <c r="CY159" s="14">
        <f t="shared" si="21"/>
        <v>0</v>
      </c>
      <c r="CZ159" s="14">
        <f t="shared" si="21"/>
        <v>0</v>
      </c>
      <c r="DA159" s="14">
        <f t="shared" si="21"/>
        <v>0</v>
      </c>
      <c r="DB159" s="4">
        <f t="shared" si="26"/>
        <v>0</v>
      </c>
      <c r="DC159" s="4">
        <f t="shared" si="26"/>
        <v>0</v>
      </c>
      <c r="DD159" s="4">
        <f t="shared" si="26"/>
        <v>0</v>
      </c>
      <c r="DE159" s="4">
        <f t="shared" si="26"/>
        <v>0</v>
      </c>
      <c r="DF159" s="4">
        <f t="shared" si="26"/>
        <v>0</v>
      </c>
      <c r="DG159" s="4">
        <f t="shared" si="22"/>
        <v>0</v>
      </c>
      <c r="DH159" s="4">
        <f t="shared" si="22"/>
        <v>0</v>
      </c>
      <c r="DI159" s="4">
        <f t="shared" si="22"/>
        <v>0</v>
      </c>
      <c r="DJ159" s="4">
        <f t="shared" si="22"/>
        <v>0</v>
      </c>
      <c r="DK159" s="4">
        <f t="shared" si="22"/>
        <v>0</v>
      </c>
      <c r="DL159" s="3">
        <f t="shared" si="27"/>
        <v>0</v>
      </c>
      <c r="DM159" s="3">
        <f t="shared" si="27"/>
        <v>0</v>
      </c>
      <c r="DN159" s="3">
        <f t="shared" si="27"/>
        <v>0</v>
      </c>
      <c r="DO159" s="3">
        <f t="shared" si="27"/>
        <v>0</v>
      </c>
      <c r="DP159" s="3">
        <f t="shared" si="27"/>
        <v>0</v>
      </c>
      <c r="DQ159" s="3">
        <f t="shared" si="23"/>
        <v>0</v>
      </c>
      <c r="DR159" s="3">
        <f t="shared" si="23"/>
        <v>0</v>
      </c>
      <c r="DS159" s="3">
        <f t="shared" si="23"/>
        <v>0</v>
      </c>
      <c r="DT159" s="3">
        <f t="shared" si="23"/>
        <v>0</v>
      </c>
      <c r="DU159" s="3">
        <f t="shared" si="23"/>
        <v>0</v>
      </c>
      <c r="DV159" s="3"/>
    </row>
    <row r="160" spans="1:126">
      <c r="A160" s="1" t="s">
        <v>214</v>
      </c>
      <c r="B160" s="1">
        <v>6828</v>
      </c>
      <c r="C160" s="1">
        <v>6589</v>
      </c>
      <c r="D160" s="1">
        <v>7601</v>
      </c>
      <c r="E160" s="1">
        <v>7325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3">
        <f>P160/B160*BG2+Z160/C160*BH2+AJ160/D160*BI2+AT160/E160*BJ2</f>
        <v>0</v>
      </c>
      <c r="BE160" s="13">
        <f>Q160/B160*BG2+AA160/C160*BH2+AK160/D160*BI2+AU160/E160*BJ2</f>
        <v>0</v>
      </c>
      <c r="BF160" s="13">
        <f>R160/B160*BG2+AB160/C160*BH2+AL160/D160*BI2+AV160/E160*BJ2</f>
        <v>0</v>
      </c>
      <c r="BG160" s="13">
        <f>S160/B160*BG2+AC160/C160*BH2+AM160/D160*BI2+AW160/E160*BJ2</f>
        <v>0</v>
      </c>
      <c r="BH160" s="13">
        <f>T160/B160*BG2+AD160/C160*BH2+AN160/D160*BI2+AX160/E160*BJ2</f>
        <v>0</v>
      </c>
      <c r="BI160" s="13">
        <f>U160/B160*BG2+AE160/C160*BH2+AO160/D160*BI2+AY160/E160*BJ2</f>
        <v>0</v>
      </c>
      <c r="BJ160" s="13">
        <f>V160/B160*BG2+AF160/C160*BH2+AP160/D160*BI2+AZ160/E160*BJ2</f>
        <v>0</v>
      </c>
      <c r="BK160" s="13">
        <f>W160/B160*BG2+AG160/C160*BH2+AQ160/D160*BI2+BA160/E160*BJ2</f>
        <v>0</v>
      </c>
      <c r="BL160" s="13">
        <f>X160/B160*BG2+AH160/C160*BH2+AR160/D160*BI2+BB160/E160*BJ2</f>
        <v>0</v>
      </c>
      <c r="BM160" s="13">
        <f>Y160/B160*BG2+AI160/C160*BH2+AS160/D160*BI2+BC160/E160*BJ2</f>
        <v>0</v>
      </c>
      <c r="BN160" s="3">
        <f>SUM(BD160,F3*BD3*1)/(BD6+BD4)+BD5*ABS(BD160*BD2-F3*BD4)/(BD6+BD4)</f>
        <v>0</v>
      </c>
      <c r="BO160" s="3">
        <f>SUM(BE160,G3*BD3*1)/(BD6+BD4)+BD5*ABS(BE160*BD2-G3*BD4)/(BD6+BD4)</f>
        <v>0</v>
      </c>
      <c r="BP160" s="3">
        <f>SUM(BF160,H3*BD3*1)/(BD6+BD4)+BD5*ABS(BF160*BD2-H3*BD4)/(BD6+BD4)</f>
        <v>0</v>
      </c>
      <c r="BQ160" s="3">
        <f>SUM(BG160,I3*BD3*1)/(BD6+BD4)+BD5*ABS(BG160*BD2-I3*BD4)/(BD6+BD4)</f>
        <v>0</v>
      </c>
      <c r="BR160" s="3">
        <f>SUM(BH160,J3*BD3*1)/(BD6+BD4)+BD5*ABS(BH160*BD2-J3*BD4)/(BD6+BD4)</f>
        <v>0</v>
      </c>
      <c r="BS160" s="3">
        <f>SUM(BI160,K3*BD3*1)/(BD6+BD4)+BD5*ABS(BI160*BD2-K3*BD4)/(BD6+BD4)</f>
        <v>0</v>
      </c>
      <c r="BT160" s="3">
        <f>SUM(BJ160,L3*BD3*1)/(BD6+BD4)+BD5*ABS(BJ160*BD2-L3*BD4)/(BD6+BD4)</f>
        <v>0</v>
      </c>
      <c r="BU160" s="3">
        <f>SUM(BK160,M3*BD3*1)/(BD6+BD4)+BD5*ABS(BK160*BD2-M3*BD4)/(BD6+BD4)</f>
        <v>0</v>
      </c>
      <c r="BV160" s="3">
        <f>SUM(BL160,N3*BD3*1)/(BD6+BD4)+BD5*ABS(BL160*BD2-N3*BD4)/(BD6+BD4)</f>
        <v>0</v>
      </c>
      <c r="BW160" s="3">
        <f>SUM(BM160,O3*BD3*1)/(BD6+BD4)+BD5*ABS(BM160*BD2-O3*BD4)/(BD6+BD4)</f>
        <v>0</v>
      </c>
      <c r="BX160" s="14">
        <f>(P3-P160)/(B3-B160)*BG2+(Z3-Z160)/(C3-C160)*BH2+(AJ3-AJ160)/(D3-D160)*BI2+(AT3-AT160)/(E3-E160)*BJ2</f>
        <v>3.3563008336723786E-2</v>
      </c>
      <c r="BY160" s="14">
        <f>(Q3-Q160)/(B3-B160)*BG2+(AA3-AA160)/(C3-C160)*BH2+(AK3-AK160)/(D3-D160)*BI2+(AU3-AU160)/(E3-E160)*BJ2</f>
        <v>4.3069677652108423E-2</v>
      </c>
      <c r="BZ160" s="14">
        <f>(R3-R160)/(B3-B160)*BG2+(AB3-AB160)/(C3-C160)*BH2+(AL3-AL160)/(D3-D160)*BI2+(AV3-AV160)/(E3-E160)*BJ2</f>
        <v>2.7947194846541137E-2</v>
      </c>
      <c r="CA160" s="14">
        <f>(S3-S160)/(B3-B160)*BG2+(AC3-AC160)/(C3-C160)*BH2+(AM3-AM160)/(D3-D160)*BI2+(AW3-AW160)/(E3-E160)*BJ2</f>
        <v>2.0354135956186473E-2</v>
      </c>
      <c r="CB160" s="14">
        <f>(T3-T160)/(B3-B160)*BG2+(AD3-AD160)/(C3-C160)*BH2+(AN3-AN160)/(D3-D160)*BI2+(AX3-AX160)/(E3-E160)*BJ2</f>
        <v>2.6446872669383441E-2</v>
      </c>
      <c r="CC160" s="14">
        <f>(U3-U160)/(B3-B160)*BG2+(AE3-AE160)/(C3-C160)*BH2+(AO3-AO160)/(D3-D160)*BI2+(AY3-AY160)/(E3-E160)*BJ2</f>
        <v>1.9373815641448081E-2</v>
      </c>
      <c r="CD160" s="14">
        <f>(V3-V160)/(B3-B160)*BG2+(AF3-AF160)/(C3-C160)*BH2+(AP3-AP160)/(D3-D160)*BI2+(AZ3-AZ160)/(E3-E160)*BJ2</f>
        <v>1.9409459363396418E-2</v>
      </c>
      <c r="CE160" s="14">
        <f>(W3-W160)/(B3-B160)*BG2+(AG3-AG160)/(C3-C160)*BH2+(AQ3-AQ160)/(D3-D160)*BI2+(BA3-BA160)/(E3-E160)*BJ2</f>
        <v>3.7307522280525661E-2</v>
      </c>
      <c r="CF160" s="14">
        <f>(X3-X160)/(B3-B160)*BG2+(AH3-AH160)/(C3-C160)*BH2+(AR3-AR160)/(D3-D160)*BI2+(BB3-BB160)/(E3-E160)*BJ2</f>
        <v>1.7733838454255309E-2</v>
      </c>
      <c r="CG160" s="14">
        <f>(Y3-Y160)/(B3-B160)*BG2+(AI3-AI160)/(C3-C160)*BH2+(AS3-AS160)/(D3-D160)*BI2+(BC3-BC160)/(E3-E160)*BJ2</f>
        <v>4.4504470426224615E-2</v>
      </c>
      <c r="CH160" s="13">
        <f t="shared" si="24"/>
        <v>0</v>
      </c>
      <c r="CI160" s="13">
        <f t="shared" si="24"/>
        <v>0</v>
      </c>
      <c r="CJ160" s="13">
        <f t="shared" si="24"/>
        <v>0</v>
      </c>
      <c r="CK160" s="13">
        <f t="shared" si="24"/>
        <v>0</v>
      </c>
      <c r="CL160" s="13">
        <f t="shared" si="24"/>
        <v>0</v>
      </c>
      <c r="CM160" s="13">
        <f t="shared" si="20"/>
        <v>0</v>
      </c>
      <c r="CN160" s="13">
        <f t="shared" si="20"/>
        <v>0</v>
      </c>
      <c r="CO160" s="13">
        <f t="shared" si="20"/>
        <v>0</v>
      </c>
      <c r="CP160" s="13">
        <f t="shared" si="20"/>
        <v>0</v>
      </c>
      <c r="CQ160" s="13">
        <f t="shared" si="20"/>
        <v>0</v>
      </c>
      <c r="CR160" s="14">
        <f t="shared" si="25"/>
        <v>0</v>
      </c>
      <c r="CS160" s="14">
        <f t="shared" si="25"/>
        <v>0</v>
      </c>
      <c r="CT160" s="14">
        <f t="shared" si="25"/>
        <v>0</v>
      </c>
      <c r="CU160" s="14">
        <f t="shared" si="25"/>
        <v>0</v>
      </c>
      <c r="CV160" s="14">
        <f t="shared" si="25"/>
        <v>0</v>
      </c>
      <c r="CW160" s="14">
        <f t="shared" si="21"/>
        <v>0</v>
      </c>
      <c r="CX160" s="14">
        <f t="shared" si="21"/>
        <v>0</v>
      </c>
      <c r="CY160" s="14">
        <f t="shared" si="21"/>
        <v>0</v>
      </c>
      <c r="CZ160" s="14">
        <f t="shared" si="21"/>
        <v>0</v>
      </c>
      <c r="DA160" s="14">
        <f t="shared" si="21"/>
        <v>0</v>
      </c>
      <c r="DB160" s="4">
        <f t="shared" si="26"/>
        <v>0</v>
      </c>
      <c r="DC160" s="4">
        <f t="shared" si="26"/>
        <v>0</v>
      </c>
      <c r="DD160" s="4">
        <f t="shared" si="26"/>
        <v>0</v>
      </c>
      <c r="DE160" s="4">
        <f t="shared" si="26"/>
        <v>0</v>
      </c>
      <c r="DF160" s="4">
        <f t="shared" si="26"/>
        <v>0</v>
      </c>
      <c r="DG160" s="4">
        <f t="shared" si="22"/>
        <v>0</v>
      </c>
      <c r="DH160" s="4">
        <f t="shared" si="22"/>
        <v>0</v>
      </c>
      <c r="DI160" s="4">
        <f t="shared" si="22"/>
        <v>0</v>
      </c>
      <c r="DJ160" s="4">
        <f t="shared" si="22"/>
        <v>0</v>
      </c>
      <c r="DK160" s="4">
        <f t="shared" si="22"/>
        <v>0</v>
      </c>
      <c r="DL160" s="3">
        <f t="shared" si="27"/>
        <v>0</v>
      </c>
      <c r="DM160" s="3">
        <f t="shared" si="27"/>
        <v>0</v>
      </c>
      <c r="DN160" s="3">
        <f t="shared" si="27"/>
        <v>0</v>
      </c>
      <c r="DO160" s="3">
        <f t="shared" si="27"/>
        <v>0</v>
      </c>
      <c r="DP160" s="3">
        <f t="shared" si="27"/>
        <v>0</v>
      </c>
      <c r="DQ160" s="3">
        <f t="shared" si="23"/>
        <v>0</v>
      </c>
      <c r="DR160" s="3">
        <f t="shared" si="23"/>
        <v>0</v>
      </c>
      <c r="DS160" s="3">
        <f t="shared" si="23"/>
        <v>0</v>
      </c>
      <c r="DT160" s="3">
        <f t="shared" si="23"/>
        <v>0</v>
      </c>
      <c r="DU160" s="3">
        <f t="shared" si="23"/>
        <v>0</v>
      </c>
      <c r="DV160" s="3"/>
    </row>
    <row r="161" spans="1:126">
      <c r="A161" s="1" t="s">
        <v>215</v>
      </c>
      <c r="B161" s="1">
        <v>6798</v>
      </c>
      <c r="C161" s="1">
        <v>7363</v>
      </c>
      <c r="D161" s="1">
        <v>5243</v>
      </c>
      <c r="E161" s="1">
        <v>4684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3">
        <f>P161/B161*BG2+Z161/C161*BH2+AJ161/D161*BI2+AT161/E161*BJ2</f>
        <v>0</v>
      </c>
      <c r="BE161" s="13">
        <f>Q161/B161*BG2+AA161/C161*BH2+AK161/D161*BI2+AU161/E161*BJ2</f>
        <v>0</v>
      </c>
      <c r="BF161" s="13">
        <f>R161/B161*BG2+AB161/C161*BH2+AL161/D161*BI2+AV161/E161*BJ2</f>
        <v>0</v>
      </c>
      <c r="BG161" s="13">
        <f>S161/B161*BG2+AC161/C161*BH2+AM161/D161*BI2+AW161/E161*BJ2</f>
        <v>0</v>
      </c>
      <c r="BH161" s="13">
        <f>T161/B161*BG2+AD161/C161*BH2+AN161/D161*BI2+AX161/E161*BJ2</f>
        <v>0</v>
      </c>
      <c r="BI161" s="13">
        <f>U161/B161*BG2+AE161/C161*BH2+AO161/D161*BI2+AY161/E161*BJ2</f>
        <v>0</v>
      </c>
      <c r="BJ161" s="13">
        <f>V161/B161*BG2+AF161/C161*BH2+AP161/D161*BI2+AZ161/E161*BJ2</f>
        <v>0</v>
      </c>
      <c r="BK161" s="13">
        <f>W161/B161*BG2+AG161/C161*BH2+AQ161/D161*BI2+BA161/E161*BJ2</f>
        <v>0</v>
      </c>
      <c r="BL161" s="13">
        <f>X161/B161*BG2+AH161/C161*BH2+AR161/D161*BI2+BB161/E161*BJ2</f>
        <v>0</v>
      </c>
      <c r="BM161" s="13">
        <f>Y161/B161*BG2+AI161/C161*BH2+AS161/D161*BI2+BC161/E161*BJ2</f>
        <v>0</v>
      </c>
      <c r="BN161" s="3">
        <f>SUM(BD161,F3*BD3*1)/(BD6+BD4)+BD5*ABS(BD161*BD2-F3*BD4)/(BD6+BD4)</f>
        <v>0</v>
      </c>
      <c r="BO161" s="3">
        <f>SUM(BE161,G3*BD3*1)/(BD6+BD4)+BD5*ABS(BE161*BD2-G3*BD4)/(BD6+BD4)</f>
        <v>0</v>
      </c>
      <c r="BP161" s="3">
        <f>SUM(BF161,H3*BD3*1)/(BD6+BD4)+BD5*ABS(BF161*BD2-H3*BD4)/(BD6+BD4)</f>
        <v>0</v>
      </c>
      <c r="BQ161" s="3">
        <f>SUM(BG161,I3*BD3*1)/(BD6+BD4)+BD5*ABS(BG161*BD2-I3*BD4)/(BD6+BD4)</f>
        <v>0</v>
      </c>
      <c r="BR161" s="3">
        <f>SUM(BH161,J3*BD3*1)/(BD6+BD4)+BD5*ABS(BH161*BD2-J3*BD4)/(BD6+BD4)</f>
        <v>0</v>
      </c>
      <c r="BS161" s="3">
        <f>SUM(BI161,K3*BD3*1)/(BD6+BD4)+BD5*ABS(BI161*BD2-K3*BD4)/(BD6+BD4)</f>
        <v>0</v>
      </c>
      <c r="BT161" s="3">
        <f>SUM(BJ161,L3*BD3*1)/(BD6+BD4)+BD5*ABS(BJ161*BD2-L3*BD4)/(BD6+BD4)</f>
        <v>0</v>
      </c>
      <c r="BU161" s="3">
        <f>SUM(BK161,M3*BD3*1)/(BD6+BD4)+BD5*ABS(BK161*BD2-M3*BD4)/(BD6+BD4)</f>
        <v>0</v>
      </c>
      <c r="BV161" s="3">
        <f>SUM(BL161,N3*BD3*1)/(BD6+BD4)+BD5*ABS(BL161*BD2-N3*BD4)/(BD6+BD4)</f>
        <v>0</v>
      </c>
      <c r="BW161" s="3">
        <f>SUM(BM161,O3*BD3*1)/(BD6+BD4)+BD5*ABS(BM161*BD2-O3*BD4)/(BD6+BD4)</f>
        <v>0</v>
      </c>
      <c r="BX161" s="14">
        <f>(P3-P161)/(B3-B161)*BG2+(Z3-Z161)/(C3-C161)*BH2+(AJ3-AJ161)/(D3-D161)*BI2+(AT3-AT161)/(E3-E161)*BJ2</f>
        <v>3.3545501129647062E-2</v>
      </c>
      <c r="BY161" s="14">
        <f>(Q3-Q161)/(B3-B161)*BG2+(AA3-AA161)/(C3-C161)*BH2+(AK3-AK161)/(D3-D161)*BI2+(AU3-AU161)/(E3-E161)*BJ2</f>
        <v>4.3045544198776042E-2</v>
      </c>
      <c r="BZ161" s="14">
        <f>(R3-R161)/(B3-B161)*BG2+(AB3-AB161)/(C3-C161)*BH2+(AL3-AL161)/(D3-D161)*BI2+(AV3-AV161)/(E3-E161)*BJ2</f>
        <v>2.7935248306000509E-2</v>
      </c>
      <c r="CA161" s="14">
        <f>(S3-S161)/(B3-B161)*BG2+(AC3-AC161)/(C3-C161)*BH2+(AM3-AM161)/(D3-D161)*BI2+(AW3-AW161)/(E3-E161)*BJ2</f>
        <v>2.0343738394401248E-2</v>
      </c>
      <c r="CB161" s="14">
        <f>(T3-T161)/(B3-B161)*BG2+(AD3-AD161)/(C3-C161)*BH2+(AN3-AN161)/(D3-D161)*BI2+(AX3-AX161)/(E3-E161)*BJ2</f>
        <v>2.643441100950639E-2</v>
      </c>
      <c r="CC161" s="14">
        <f>(U3-U161)/(B3-B161)*BG2+(AE3-AE161)/(C3-C161)*BH2+(AO3-AO161)/(D3-D161)*BI2+(AY3-AY161)/(E3-E161)*BJ2</f>
        <v>1.9365030177812565E-2</v>
      </c>
      <c r="CD161" s="14">
        <f>(V3-V161)/(B3-B161)*BG2+(AF3-AF161)/(C3-C161)*BH2+(AP3-AP161)/(D3-D161)*BI2+(AZ3-AZ161)/(E3-E161)*BJ2</f>
        <v>1.9398674152992051E-2</v>
      </c>
      <c r="CE161" s="14">
        <f>(W3-W161)/(B3-B161)*BG2+(AG3-AG161)/(C3-C161)*BH2+(AQ3-AQ161)/(D3-D161)*BI2+(BA3-BA161)/(E3-E161)*BJ2</f>
        <v>3.7285839856651154E-2</v>
      </c>
      <c r="CF161" s="14">
        <f>(X3-X161)/(B3-B161)*BG2+(AH3-AH161)/(C3-C161)*BH2+(AR3-AR161)/(D3-D161)*BI2+(BB3-BB161)/(E3-E161)*BJ2</f>
        <v>1.7724808979349266E-2</v>
      </c>
      <c r="CG161" s="14">
        <f>(Y3-Y161)/(B3-B161)*BG2+(AI3-AI161)/(C3-C161)*BH2+(AS3-AS161)/(D3-D161)*BI2+(BC3-BC161)/(E3-E161)*BJ2</f>
        <v>4.4481279393393545E-2</v>
      </c>
      <c r="CH161" s="13">
        <f t="shared" si="24"/>
        <v>0</v>
      </c>
      <c r="CI161" s="13">
        <f t="shared" si="24"/>
        <v>0</v>
      </c>
      <c r="CJ161" s="13">
        <f t="shared" si="24"/>
        <v>0</v>
      </c>
      <c r="CK161" s="13">
        <f t="shared" si="24"/>
        <v>0</v>
      </c>
      <c r="CL161" s="13">
        <f t="shared" si="24"/>
        <v>0</v>
      </c>
      <c r="CM161" s="13">
        <f t="shared" si="20"/>
        <v>0</v>
      </c>
      <c r="CN161" s="13">
        <f t="shared" si="20"/>
        <v>0</v>
      </c>
      <c r="CO161" s="13">
        <f t="shared" si="20"/>
        <v>0</v>
      </c>
      <c r="CP161" s="13">
        <f t="shared" si="20"/>
        <v>0</v>
      </c>
      <c r="CQ161" s="13">
        <f t="shared" si="20"/>
        <v>0</v>
      </c>
      <c r="CR161" s="14">
        <f t="shared" si="25"/>
        <v>0</v>
      </c>
      <c r="CS161" s="14">
        <f t="shared" si="25"/>
        <v>0</v>
      </c>
      <c r="CT161" s="14">
        <f t="shared" si="25"/>
        <v>0</v>
      </c>
      <c r="CU161" s="14">
        <f t="shared" si="25"/>
        <v>0</v>
      </c>
      <c r="CV161" s="14">
        <f t="shared" si="25"/>
        <v>0</v>
      </c>
      <c r="CW161" s="14">
        <f t="shared" si="21"/>
        <v>0</v>
      </c>
      <c r="CX161" s="14">
        <f t="shared" si="21"/>
        <v>0</v>
      </c>
      <c r="CY161" s="14">
        <f t="shared" si="21"/>
        <v>0</v>
      </c>
      <c r="CZ161" s="14">
        <f t="shared" si="21"/>
        <v>0</v>
      </c>
      <c r="DA161" s="14">
        <f t="shared" si="21"/>
        <v>0</v>
      </c>
      <c r="DB161" s="4">
        <f t="shared" si="26"/>
        <v>0</v>
      </c>
      <c r="DC161" s="4">
        <f t="shared" si="26"/>
        <v>0</v>
      </c>
      <c r="DD161" s="4">
        <f t="shared" si="26"/>
        <v>0</v>
      </c>
      <c r="DE161" s="4">
        <f t="shared" si="26"/>
        <v>0</v>
      </c>
      <c r="DF161" s="4">
        <f t="shared" si="26"/>
        <v>0</v>
      </c>
      <c r="DG161" s="4">
        <f t="shared" si="22"/>
        <v>0</v>
      </c>
      <c r="DH161" s="4">
        <f t="shared" si="22"/>
        <v>0</v>
      </c>
      <c r="DI161" s="4">
        <f t="shared" si="22"/>
        <v>0</v>
      </c>
      <c r="DJ161" s="4">
        <f t="shared" si="22"/>
        <v>0</v>
      </c>
      <c r="DK161" s="4">
        <f t="shared" si="22"/>
        <v>0</v>
      </c>
      <c r="DL161" s="3">
        <f t="shared" si="27"/>
        <v>0</v>
      </c>
      <c r="DM161" s="3">
        <f t="shared" si="27"/>
        <v>0</v>
      </c>
      <c r="DN161" s="3">
        <f t="shared" si="27"/>
        <v>0</v>
      </c>
      <c r="DO161" s="3">
        <f t="shared" si="27"/>
        <v>0</v>
      </c>
      <c r="DP161" s="3">
        <f t="shared" si="27"/>
        <v>0</v>
      </c>
      <c r="DQ161" s="3">
        <f t="shared" si="23"/>
        <v>0</v>
      </c>
      <c r="DR161" s="3">
        <f t="shared" si="23"/>
        <v>0</v>
      </c>
      <c r="DS161" s="3">
        <f t="shared" si="23"/>
        <v>0</v>
      </c>
      <c r="DT161" s="3">
        <f t="shared" si="23"/>
        <v>0</v>
      </c>
      <c r="DU161" s="3">
        <f t="shared" si="23"/>
        <v>0</v>
      </c>
      <c r="DV161" s="3"/>
    </row>
    <row r="162" spans="1:126">
      <c r="A162" s="1" t="s">
        <v>216</v>
      </c>
      <c r="B162" s="1">
        <v>6633</v>
      </c>
      <c r="C162" s="1">
        <v>6599</v>
      </c>
      <c r="D162" s="1">
        <v>6248</v>
      </c>
      <c r="E162" s="1">
        <v>3577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3">
        <f>P162/B162*BG2+Z162/C162*BH2+AJ162/D162*BI2+AT162/E162*BJ2</f>
        <v>0</v>
      </c>
      <c r="BE162" s="13">
        <f>Q162/B162*BG2+AA162/C162*BH2+AK162/D162*BI2+AU162/E162*BJ2</f>
        <v>0</v>
      </c>
      <c r="BF162" s="13">
        <f>R162/B162*BG2+AB162/C162*BH2+AL162/D162*BI2+AV162/E162*BJ2</f>
        <v>0</v>
      </c>
      <c r="BG162" s="13">
        <f>S162/B162*BG2+AC162/C162*BH2+AM162/D162*BI2+AW162/E162*BJ2</f>
        <v>0</v>
      </c>
      <c r="BH162" s="13">
        <f>T162/B162*BG2+AD162/C162*BH2+AN162/D162*BI2+AX162/E162*BJ2</f>
        <v>0</v>
      </c>
      <c r="BI162" s="13">
        <f>U162/B162*BG2+AE162/C162*BH2+AO162/D162*BI2+AY162/E162*BJ2</f>
        <v>0</v>
      </c>
      <c r="BJ162" s="13">
        <f>V162/B162*BG2+AF162/C162*BH2+AP162/D162*BI2+AZ162/E162*BJ2</f>
        <v>0</v>
      </c>
      <c r="BK162" s="13">
        <f>W162/B162*BG2+AG162/C162*BH2+AQ162/D162*BI2+BA162/E162*BJ2</f>
        <v>0</v>
      </c>
      <c r="BL162" s="13">
        <f>X162/B162*BG2+AH162/C162*BH2+AR162/D162*BI2+BB162/E162*BJ2</f>
        <v>0</v>
      </c>
      <c r="BM162" s="13">
        <f>Y162/B162*BG2+AI162/C162*BH2+AS162/D162*BI2+BC162/E162*BJ2</f>
        <v>0</v>
      </c>
      <c r="BN162" s="3">
        <f>SUM(BD162,F3*BD3*1)/(BD6+BD4)+BD5*ABS(BD162*BD2-F3*BD4)/(BD6+BD4)</f>
        <v>0</v>
      </c>
      <c r="BO162" s="3">
        <f>SUM(BE162,G3*BD3*1)/(BD6+BD4)+BD5*ABS(BE162*BD2-G3*BD4)/(BD6+BD4)</f>
        <v>0</v>
      </c>
      <c r="BP162" s="3">
        <f>SUM(BF162,H3*BD3*1)/(BD6+BD4)+BD5*ABS(BF162*BD2-H3*BD4)/(BD6+BD4)</f>
        <v>0</v>
      </c>
      <c r="BQ162" s="3">
        <f>SUM(BG162,I3*BD3*1)/(BD6+BD4)+BD5*ABS(BG162*BD2-I3*BD4)/(BD6+BD4)</f>
        <v>0</v>
      </c>
      <c r="BR162" s="3">
        <f>SUM(BH162,J3*BD3*1)/(BD6+BD4)+BD5*ABS(BH162*BD2-J3*BD4)/(BD6+BD4)</f>
        <v>0</v>
      </c>
      <c r="BS162" s="3">
        <f>SUM(BI162,K3*BD3*1)/(BD6+BD4)+BD5*ABS(BI162*BD2-K3*BD4)/(BD6+BD4)</f>
        <v>0</v>
      </c>
      <c r="BT162" s="3">
        <f>SUM(BJ162,L3*BD3*1)/(BD6+BD4)+BD5*ABS(BJ162*BD2-L3*BD4)/(BD6+BD4)</f>
        <v>0</v>
      </c>
      <c r="BU162" s="3">
        <f>SUM(BK162,M3*BD3*1)/(BD6+BD4)+BD5*ABS(BK162*BD2-M3*BD4)/(BD6+BD4)</f>
        <v>0</v>
      </c>
      <c r="BV162" s="3">
        <f>SUM(BL162,N3*BD3*1)/(BD6+BD4)+BD5*ABS(BL162*BD2-N3*BD4)/(BD6+BD4)</f>
        <v>0</v>
      </c>
      <c r="BW162" s="3">
        <f>SUM(BM162,O3*BD3*1)/(BD6+BD4)+BD5*ABS(BM162*BD2-O3*BD4)/(BD6+BD4)</f>
        <v>0</v>
      </c>
      <c r="BX162" s="14">
        <f>(P3-P162)/(B3-B162)*BG2+(Z3-Z162)/(C3-C162)*BH2+(AJ3-AJ162)/(D3-D162)*BI2+(AT3-AT162)/(E3-E162)*BJ2</f>
        <v>3.3541878521771207E-2</v>
      </c>
      <c r="BY162" s="14">
        <f>(Q3-Q162)/(B3-B162)*BG2+(AA3-AA162)/(C3-C162)*BH2+(AK3-AK162)/(D3-D162)*BI2+(AU3-AU162)/(E3-E162)*BJ2</f>
        <v>4.30404728451593E-2</v>
      </c>
      <c r="BZ162" s="14">
        <f>(R3-R162)/(B3-B162)*BG2+(AB3-AB162)/(C3-C162)*BH2+(AL3-AL162)/(D3-D162)*BI2+(AV3-AV162)/(E3-E162)*BJ2</f>
        <v>2.7931330126851128E-2</v>
      </c>
      <c r="CA162" s="14">
        <f>(S3-S162)/(B3-B162)*BG2+(AC3-AC162)/(C3-C162)*BH2+(AM3-AM162)/(D3-D162)*BI2+(AW3-AW162)/(E3-E162)*BJ2</f>
        <v>2.0341067337220655E-2</v>
      </c>
      <c r="CB162" s="14">
        <f>(T3-T162)/(B3-B162)*BG2+(AD3-AD162)/(C3-C162)*BH2+(AN3-AN162)/(D3-D162)*BI2+(AX3-AX162)/(E3-E162)*BJ2</f>
        <v>2.6431235429201574E-2</v>
      </c>
      <c r="CC162" s="14">
        <f>(U3-U162)/(B3-B162)*BG2+(AE3-AE162)/(C3-C162)*BH2+(AO3-AO162)/(D3-D162)*BI2+(AY3-AY162)/(E3-E162)*BJ2</f>
        <v>1.9363108687521613E-2</v>
      </c>
      <c r="CD162" s="14">
        <f>(V3-V162)/(B3-B162)*BG2+(AF3-AF162)/(C3-C162)*BH2+(AP3-AP162)/(D3-D162)*BI2+(AZ3-AZ162)/(E3-E162)*BJ2</f>
        <v>1.9397229340942231E-2</v>
      </c>
      <c r="CE162" s="14">
        <f>(W3-W162)/(B3-B162)*BG2+(AG3-AG162)/(C3-C162)*BH2+(AQ3-AQ162)/(D3-D162)*BI2+(BA3-BA162)/(E3-E162)*BJ2</f>
        <v>3.7280610987356536E-2</v>
      </c>
      <c r="CF162" s="14">
        <f>(X3-X162)/(B3-B162)*BG2+(AH3-AH162)/(C3-C162)*BH2+(AR3-AR162)/(D3-D162)*BI2+(BB3-BB162)/(E3-E162)*BJ2</f>
        <v>1.772288073146577E-2</v>
      </c>
      <c r="CG162" s="14">
        <f>(Y3-Y162)/(B3-B162)*BG2+(AI3-AI162)/(C3-C162)*BH2+(AS3-AS162)/(D3-D162)*BI2+(BC3-BC162)/(E3-E162)*BJ2</f>
        <v>4.4478688479091047E-2</v>
      </c>
      <c r="CH162" s="13">
        <f t="shared" si="24"/>
        <v>0</v>
      </c>
      <c r="CI162" s="13">
        <f t="shared" si="24"/>
        <v>0</v>
      </c>
      <c r="CJ162" s="13">
        <f t="shared" si="24"/>
        <v>0</v>
      </c>
      <c r="CK162" s="13">
        <f t="shared" si="24"/>
        <v>0</v>
      </c>
      <c r="CL162" s="13">
        <f t="shared" si="24"/>
        <v>0</v>
      </c>
      <c r="CM162" s="13">
        <f t="shared" si="20"/>
        <v>0</v>
      </c>
      <c r="CN162" s="13">
        <f t="shared" si="20"/>
        <v>0</v>
      </c>
      <c r="CO162" s="13">
        <f t="shared" si="20"/>
        <v>0</v>
      </c>
      <c r="CP162" s="13">
        <f t="shared" si="20"/>
        <v>0</v>
      </c>
      <c r="CQ162" s="13">
        <f t="shared" si="20"/>
        <v>0</v>
      </c>
      <c r="CR162" s="14">
        <f t="shared" si="25"/>
        <v>0</v>
      </c>
      <c r="CS162" s="14">
        <f t="shared" si="25"/>
        <v>0</v>
      </c>
      <c r="CT162" s="14">
        <f t="shared" si="25"/>
        <v>0</v>
      </c>
      <c r="CU162" s="14">
        <f t="shared" si="25"/>
        <v>0</v>
      </c>
      <c r="CV162" s="14">
        <f t="shared" si="25"/>
        <v>0</v>
      </c>
      <c r="CW162" s="14">
        <f t="shared" si="21"/>
        <v>0</v>
      </c>
      <c r="CX162" s="14">
        <f t="shared" si="21"/>
        <v>0</v>
      </c>
      <c r="CY162" s="14">
        <f t="shared" si="21"/>
        <v>0</v>
      </c>
      <c r="CZ162" s="14">
        <f t="shared" si="21"/>
        <v>0</v>
      </c>
      <c r="DA162" s="14">
        <f t="shared" si="21"/>
        <v>0</v>
      </c>
      <c r="DB162" s="4">
        <f t="shared" si="26"/>
        <v>0</v>
      </c>
      <c r="DC162" s="4">
        <f t="shared" si="26"/>
        <v>0</v>
      </c>
      <c r="DD162" s="4">
        <f t="shared" si="26"/>
        <v>0</v>
      </c>
      <c r="DE162" s="4">
        <f t="shared" si="26"/>
        <v>0</v>
      </c>
      <c r="DF162" s="4">
        <f t="shared" si="26"/>
        <v>0</v>
      </c>
      <c r="DG162" s="4">
        <f t="shared" si="22"/>
        <v>0</v>
      </c>
      <c r="DH162" s="4">
        <f t="shared" si="22"/>
        <v>0</v>
      </c>
      <c r="DI162" s="4">
        <f t="shared" si="22"/>
        <v>0</v>
      </c>
      <c r="DJ162" s="4">
        <f t="shared" si="22"/>
        <v>0</v>
      </c>
      <c r="DK162" s="4">
        <f t="shared" si="22"/>
        <v>0</v>
      </c>
      <c r="DL162" s="3">
        <f t="shared" si="27"/>
        <v>0</v>
      </c>
      <c r="DM162" s="3">
        <f t="shared" si="27"/>
        <v>0</v>
      </c>
      <c r="DN162" s="3">
        <f t="shared" si="27"/>
        <v>0</v>
      </c>
      <c r="DO162" s="3">
        <f t="shared" si="27"/>
        <v>0</v>
      </c>
      <c r="DP162" s="3">
        <f t="shared" si="27"/>
        <v>0</v>
      </c>
      <c r="DQ162" s="3">
        <f t="shared" si="23"/>
        <v>0</v>
      </c>
      <c r="DR162" s="3">
        <f t="shared" si="23"/>
        <v>0</v>
      </c>
      <c r="DS162" s="3">
        <f t="shared" si="23"/>
        <v>0</v>
      </c>
      <c r="DT162" s="3">
        <f t="shared" si="23"/>
        <v>0</v>
      </c>
      <c r="DU162" s="3">
        <f t="shared" si="23"/>
        <v>0</v>
      </c>
      <c r="DV162" s="3"/>
    </row>
    <row r="163" spans="1:126">
      <c r="A163" s="1" t="s">
        <v>217</v>
      </c>
      <c r="B163" s="1">
        <v>6590</v>
      </c>
      <c r="C163" s="1">
        <v>6416</v>
      </c>
      <c r="D163" s="1">
        <v>7367</v>
      </c>
      <c r="E163" s="1">
        <v>5998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0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3">
        <f>P163/B163*BG2+Z163/C163*BH2+AJ163/D163*BI2+AT163/E163*BJ2</f>
        <v>0</v>
      </c>
      <c r="BE163" s="13">
        <f>Q163/B163*BG2+AA163/C163*BH2+AK163/D163*BI2+AU163/E163*BJ2</f>
        <v>0</v>
      </c>
      <c r="BF163" s="13">
        <f>R163/B163*BG2+AB163/C163*BH2+AL163/D163*BI2+AV163/E163*BJ2</f>
        <v>0</v>
      </c>
      <c r="BG163" s="13">
        <f>S163/B163*BG2+AC163/C163*BH2+AM163/D163*BI2+AW163/E163*BJ2</f>
        <v>0</v>
      </c>
      <c r="BH163" s="13">
        <f>T163/B163*BG2+AD163/C163*BH2+AN163/D163*BI2+AX163/E163*BJ2</f>
        <v>0</v>
      </c>
      <c r="BI163" s="13">
        <f>U163/B163*BG2+AE163/C163*BH2+AO163/D163*BI2+AY163/E163*BJ2</f>
        <v>0</v>
      </c>
      <c r="BJ163" s="13">
        <f>V163/B163*BG2+AF163/C163*BH2+AP163/D163*BI2+AZ163/E163*BJ2</f>
        <v>0</v>
      </c>
      <c r="BK163" s="13">
        <f>W163/B163*BG2+AG163/C163*BH2+AQ163/D163*BI2+BA163/E163*BJ2</f>
        <v>0</v>
      </c>
      <c r="BL163" s="13">
        <f>X163/B163*BG2+AH163/C163*BH2+AR163/D163*BI2+BB163/E163*BJ2</f>
        <v>0</v>
      </c>
      <c r="BM163" s="13">
        <f>Y163/B163*BG2+AI163/C163*BH2+AS163/D163*BI2+BC163/E163*BJ2</f>
        <v>0</v>
      </c>
      <c r="BN163" s="3">
        <f>SUM(BD163,F3*BD3*1)/(BD6+BD4)+BD5*ABS(BD163*BD2-F3*BD4)/(BD6+BD4)</f>
        <v>0</v>
      </c>
      <c r="BO163" s="3">
        <f>SUM(BE163,G3*BD3*1)/(BD6+BD4)+BD5*ABS(BE163*BD2-G3*BD4)/(BD6+BD4)</f>
        <v>0</v>
      </c>
      <c r="BP163" s="3">
        <f>SUM(BF163,H3*BD3*1)/(BD6+BD4)+BD5*ABS(BF163*BD2-H3*BD4)/(BD6+BD4)</f>
        <v>0</v>
      </c>
      <c r="BQ163" s="3">
        <f>SUM(BG163,I3*BD3*1)/(BD6+BD4)+BD5*ABS(BG163*BD2-I3*BD4)/(BD6+BD4)</f>
        <v>0</v>
      </c>
      <c r="BR163" s="3">
        <f>SUM(BH163,J3*BD3*1)/(BD6+BD4)+BD5*ABS(BH163*BD2-J3*BD4)/(BD6+BD4)</f>
        <v>0</v>
      </c>
      <c r="BS163" s="3">
        <f>SUM(BI163,K3*BD3*1)/(BD6+BD4)+BD5*ABS(BI163*BD2-K3*BD4)/(BD6+BD4)</f>
        <v>0</v>
      </c>
      <c r="BT163" s="3">
        <f>SUM(BJ163,L3*BD3*1)/(BD6+BD4)+BD5*ABS(BJ163*BD2-L3*BD4)/(BD6+BD4)</f>
        <v>0</v>
      </c>
      <c r="BU163" s="3">
        <f>SUM(BK163,M3*BD3*1)/(BD6+BD4)+BD5*ABS(BK163*BD2-M3*BD4)/(BD6+BD4)</f>
        <v>0</v>
      </c>
      <c r="BV163" s="3">
        <f>SUM(BL163,N3*BD3*1)/(BD6+BD4)+BD5*ABS(BL163*BD2-N3*BD4)/(BD6+BD4)</f>
        <v>0</v>
      </c>
      <c r="BW163" s="3">
        <f>SUM(BM163,O3*BD3*1)/(BD6+BD4)+BD5*ABS(BM163*BD2-O3*BD4)/(BD6+BD4)</f>
        <v>0</v>
      </c>
      <c r="BX163" s="14">
        <f>(P3-P163)/(B3-B163)*BG2+(Z3-Z163)/(C3-C163)*BH2+(AJ3-AJ163)/(D3-D163)*BI2+(AT3-AT163)/(E3-E163)*BJ2</f>
        <v>3.3555663577817495E-2</v>
      </c>
      <c r="BY163" s="14">
        <f>(Q3-Q163)/(B3-B163)*BG2+(AA3-AA163)/(C3-C163)*BH2+(AK3-AK163)/(D3-D163)*BI2+(AU3-AU163)/(E3-E163)*BJ2</f>
        <v>4.3059591869251318E-2</v>
      </c>
      <c r="BZ163" s="14">
        <f>(R3-R163)/(B3-B163)*BG2+(AB3-AB163)/(C3-C163)*BH2+(AL3-AL163)/(D3-D163)*BI2+(AV3-AV163)/(E3-E163)*BJ2</f>
        <v>2.7941393134748929E-2</v>
      </c>
      <c r="CA163" s="14">
        <f>(S3-S163)/(B3-B163)*BG2+(AC3-AC163)/(C3-C163)*BH2+(AM3-AM163)/(D3-D163)*BI2+(AW3-AW163)/(E3-E163)*BJ2</f>
        <v>2.0349493511914105E-2</v>
      </c>
      <c r="CB163" s="14">
        <f>(T3-T163)/(B3-B163)*BG2+(AD3-AD163)/(C3-C163)*BH2+(AN3-AN163)/(D3-D163)*BI2+(AX3-AX163)/(E3-E163)*BJ2</f>
        <v>2.6441336306897441E-2</v>
      </c>
      <c r="CC163" s="14">
        <f>(U3-U163)/(B3-B163)*BG2+(AE3-AE163)/(C3-C163)*BH2+(AO3-AO163)/(D3-D163)*BI2+(AY3-AY163)/(E3-E163)*BJ2</f>
        <v>1.9370033667506663E-2</v>
      </c>
      <c r="CD163" s="14">
        <f>(V3-V163)/(B3-B163)*BG2+(AF3-AF163)/(C3-C163)*BH2+(AP3-AP163)/(D3-D163)*BI2+(AZ3-AZ163)/(E3-E163)*BJ2</f>
        <v>1.9405320102683261E-2</v>
      </c>
      <c r="CE163" s="14">
        <f>(W3-W163)/(B3-B163)*BG2+(AG3-AG163)/(C3-C163)*BH2+(AQ3-AQ163)/(D3-D163)*BI2+(BA3-BA163)/(E3-E163)*BJ2</f>
        <v>3.7298206088284172E-2</v>
      </c>
      <c r="CF163" s="14">
        <f>(X3-X163)/(B3-B163)*BG2+(AH3-AH163)/(C3-C163)*BH2+(AR3-AR163)/(D3-D163)*BI2+(BB3-BB163)/(E3-E163)*BJ2</f>
        <v>1.7730015294006255E-2</v>
      </c>
      <c r="CG163" s="14">
        <f>(Y3-Y163)/(B3-B163)*BG2+(AI3-AI163)/(C3-C163)*BH2+(AS3-AS163)/(D3-D163)*BI2+(BC3-BC163)/(E3-E163)*BJ2</f>
        <v>4.4495812729204665E-2</v>
      </c>
      <c r="CH163" s="13">
        <f t="shared" si="24"/>
        <v>0</v>
      </c>
      <c r="CI163" s="13">
        <f t="shared" si="24"/>
        <v>0</v>
      </c>
      <c r="CJ163" s="13">
        <f t="shared" si="24"/>
        <v>0</v>
      </c>
      <c r="CK163" s="13">
        <f t="shared" si="24"/>
        <v>0</v>
      </c>
      <c r="CL163" s="13">
        <f t="shared" si="24"/>
        <v>0</v>
      </c>
      <c r="CM163" s="13">
        <f t="shared" si="20"/>
        <v>0</v>
      </c>
      <c r="CN163" s="13">
        <f t="shared" si="20"/>
        <v>0</v>
      </c>
      <c r="CO163" s="13">
        <f t="shared" si="20"/>
        <v>0</v>
      </c>
      <c r="CP163" s="13">
        <f t="shared" si="20"/>
        <v>0</v>
      </c>
      <c r="CQ163" s="13">
        <f t="shared" si="20"/>
        <v>0</v>
      </c>
      <c r="CR163" s="14">
        <f t="shared" si="25"/>
        <v>0</v>
      </c>
      <c r="CS163" s="14">
        <f t="shared" si="25"/>
        <v>0</v>
      </c>
      <c r="CT163" s="14">
        <f t="shared" si="25"/>
        <v>0</v>
      </c>
      <c r="CU163" s="14">
        <f t="shared" si="25"/>
        <v>0</v>
      </c>
      <c r="CV163" s="14">
        <f t="shared" si="25"/>
        <v>0</v>
      </c>
      <c r="CW163" s="14">
        <f t="shared" si="21"/>
        <v>0</v>
      </c>
      <c r="CX163" s="14">
        <f t="shared" si="21"/>
        <v>0</v>
      </c>
      <c r="CY163" s="14">
        <f t="shared" si="21"/>
        <v>0</v>
      </c>
      <c r="CZ163" s="14">
        <f t="shared" si="21"/>
        <v>0</v>
      </c>
      <c r="DA163" s="14">
        <f t="shared" si="21"/>
        <v>0</v>
      </c>
      <c r="DB163" s="4">
        <f t="shared" si="26"/>
        <v>0</v>
      </c>
      <c r="DC163" s="4">
        <f t="shared" si="26"/>
        <v>0</v>
      </c>
      <c r="DD163" s="4">
        <f t="shared" si="26"/>
        <v>0</v>
      </c>
      <c r="DE163" s="4">
        <f t="shared" si="26"/>
        <v>0</v>
      </c>
      <c r="DF163" s="4">
        <f t="shared" si="26"/>
        <v>0</v>
      </c>
      <c r="DG163" s="4">
        <f t="shared" si="22"/>
        <v>0</v>
      </c>
      <c r="DH163" s="4">
        <f t="shared" si="22"/>
        <v>0</v>
      </c>
      <c r="DI163" s="4">
        <f t="shared" si="22"/>
        <v>0</v>
      </c>
      <c r="DJ163" s="4">
        <f t="shared" si="22"/>
        <v>0</v>
      </c>
      <c r="DK163" s="4">
        <f t="shared" si="22"/>
        <v>0</v>
      </c>
      <c r="DL163" s="3">
        <f t="shared" si="27"/>
        <v>0</v>
      </c>
      <c r="DM163" s="3">
        <f t="shared" si="27"/>
        <v>0</v>
      </c>
      <c r="DN163" s="3">
        <f t="shared" si="27"/>
        <v>0</v>
      </c>
      <c r="DO163" s="3">
        <f t="shared" si="27"/>
        <v>0</v>
      </c>
      <c r="DP163" s="3">
        <f t="shared" si="27"/>
        <v>0</v>
      </c>
      <c r="DQ163" s="3">
        <f t="shared" si="23"/>
        <v>0</v>
      </c>
      <c r="DR163" s="3">
        <f t="shared" si="23"/>
        <v>0</v>
      </c>
      <c r="DS163" s="3">
        <f t="shared" si="23"/>
        <v>0</v>
      </c>
      <c r="DT163" s="3">
        <f t="shared" si="23"/>
        <v>0</v>
      </c>
      <c r="DU163" s="3">
        <f t="shared" si="23"/>
        <v>0</v>
      </c>
      <c r="DV163" s="3"/>
    </row>
    <row r="164" spans="1:126">
      <c r="A164" s="1" t="s">
        <v>218</v>
      </c>
      <c r="B164" s="1">
        <v>6584</v>
      </c>
      <c r="C164" s="1">
        <v>7436</v>
      </c>
      <c r="D164" s="1">
        <v>7797</v>
      </c>
      <c r="E164" s="1">
        <v>5488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3">
        <f>P164/B164*BG2+Z164/C164*BH2+AJ164/D164*BI2+AT164/E164*BJ2</f>
        <v>0</v>
      </c>
      <c r="BE164" s="13">
        <f>Q164/B164*BG2+AA164/C164*BH2+AK164/D164*BI2+AU164/E164*BJ2</f>
        <v>0</v>
      </c>
      <c r="BF164" s="13">
        <f>R164/B164*BG2+AB164/C164*BH2+AL164/D164*BI2+AV164/E164*BJ2</f>
        <v>0</v>
      </c>
      <c r="BG164" s="13">
        <f>S164/B164*BG2+AC164/C164*BH2+AM164/D164*BI2+AW164/E164*BJ2</f>
        <v>0</v>
      </c>
      <c r="BH164" s="13">
        <f>T164/B164*BG2+AD164/C164*BH2+AN164/D164*BI2+AX164/E164*BJ2</f>
        <v>0</v>
      </c>
      <c r="BI164" s="13">
        <f>U164/B164*BG2+AE164/C164*BH2+AO164/D164*BI2+AY164/E164*BJ2</f>
        <v>0</v>
      </c>
      <c r="BJ164" s="13">
        <f>V164/B164*BG2+AF164/C164*BH2+AP164/D164*BI2+AZ164/E164*BJ2</f>
        <v>0</v>
      </c>
      <c r="BK164" s="13">
        <f>W164/B164*BG2+AG164/C164*BH2+AQ164/D164*BI2+BA164/E164*BJ2</f>
        <v>0</v>
      </c>
      <c r="BL164" s="13">
        <f>X164/B164*BG2+AH164/C164*BH2+AR164/D164*BI2+BB164/E164*BJ2</f>
        <v>0</v>
      </c>
      <c r="BM164" s="13">
        <f>Y164/B164*BG2+AI164/C164*BH2+AS164/D164*BI2+BC164/E164*BJ2</f>
        <v>0</v>
      </c>
      <c r="BN164" s="3">
        <f>SUM(BD164,F3*BD3*1)/(BD6+BD4)+BD5*ABS(BD164*BD2-F3*BD4)/(BD6+BD4)</f>
        <v>0</v>
      </c>
      <c r="BO164" s="3">
        <f>SUM(BE164,G3*BD3*1)/(BD6+BD4)+BD5*ABS(BE164*BD2-G3*BD4)/(BD6+BD4)</f>
        <v>0</v>
      </c>
      <c r="BP164" s="3">
        <f>SUM(BF164,H3*BD3*1)/(BD6+BD4)+BD5*ABS(BF164*BD2-H3*BD4)/(BD6+BD4)</f>
        <v>0</v>
      </c>
      <c r="BQ164" s="3">
        <f>SUM(BG164,I3*BD3*1)/(BD6+BD4)+BD5*ABS(BG164*BD2-I3*BD4)/(BD6+BD4)</f>
        <v>0</v>
      </c>
      <c r="BR164" s="3">
        <f>SUM(BH164,J3*BD3*1)/(BD6+BD4)+BD5*ABS(BH164*BD2-J3*BD4)/(BD6+BD4)</f>
        <v>0</v>
      </c>
      <c r="BS164" s="3">
        <f>SUM(BI164,K3*BD3*1)/(BD6+BD4)+BD5*ABS(BI164*BD2-K3*BD4)/(BD6+BD4)</f>
        <v>0</v>
      </c>
      <c r="BT164" s="3">
        <f>SUM(BJ164,L3*BD3*1)/(BD6+BD4)+BD5*ABS(BJ164*BD2-L3*BD4)/(BD6+BD4)</f>
        <v>0</v>
      </c>
      <c r="BU164" s="3">
        <f>SUM(BK164,M3*BD3*1)/(BD6+BD4)+BD5*ABS(BK164*BD2-M3*BD4)/(BD6+BD4)</f>
        <v>0</v>
      </c>
      <c r="BV164" s="3">
        <f>SUM(BL164,N3*BD3*1)/(BD6+BD4)+BD5*ABS(BL164*BD2-N3*BD4)/(BD6+BD4)</f>
        <v>0</v>
      </c>
      <c r="BW164" s="3">
        <f>SUM(BM164,O3*BD3*1)/(BD6+BD4)+BD5*ABS(BM164*BD2-O3*BD4)/(BD6+BD4)</f>
        <v>0</v>
      </c>
      <c r="BX164" s="14">
        <f>(P3-P164)/(B3-B164)*BG2+(Z3-Z164)/(C3-C164)*BH2+(AJ3-AJ164)/(D3-D164)*BI2+(AT3-AT164)/(E3-E164)*BJ2</f>
        <v>3.355908171069396E-2</v>
      </c>
      <c r="BY164" s="14">
        <f>(Q3-Q164)/(B3-B164)*BG2+(AA3-AA164)/(C3-C164)*BH2+(AK3-AK164)/(D3-D164)*BI2+(AU3-AU164)/(E3-E164)*BJ2</f>
        <v>4.306337370737099E-2</v>
      </c>
      <c r="BZ164" s="14">
        <f>(R3-R164)/(B3-B164)*BG2+(AB3-AB164)/(C3-C164)*BH2+(AL3-AL164)/(D3-D164)*BI2+(AV3-AV164)/(E3-E164)*BJ2</f>
        <v>2.7944871157495207E-2</v>
      </c>
      <c r="CA164" s="14">
        <f>(S3-S164)/(B3-B164)*BG2+(AC3-AC164)/(C3-C164)*BH2+(AM3-AM164)/(D3-D164)*BI2+(AW3-AW164)/(E3-E164)*BJ2</f>
        <v>2.0351342219180432E-2</v>
      </c>
      <c r="CB164" s="14">
        <f>(T3-T164)/(B3-B164)*BG2+(AD3-AD164)/(C3-C164)*BH2+(AN3-AN164)/(D3-D164)*BI2+(AX3-AX164)/(E3-E164)*BJ2</f>
        <v>2.6444570033881148E-2</v>
      </c>
      <c r="CC164" s="14">
        <f>(U3-U164)/(B3-B164)*BG2+(AE3-AE164)/(C3-C164)*BH2+(AO3-AO164)/(D3-D164)*BI2+(AY3-AY164)/(E3-E164)*BJ2</f>
        <v>1.9372526286232226E-2</v>
      </c>
      <c r="CD164" s="14">
        <f>(V3-V164)/(B3-B164)*BG2+(AF3-AF164)/(C3-C164)*BH2+(AP3-AP164)/(D3-D164)*BI2+(AZ3-AZ164)/(E3-E164)*BJ2</f>
        <v>1.9407160691135142E-2</v>
      </c>
      <c r="CE164" s="14">
        <f>(W3-W164)/(B3-B164)*BG2+(AG3-AG164)/(C3-C164)*BH2+(AQ3-AQ164)/(D3-D164)*BI2+(BA3-BA164)/(E3-E164)*BJ2</f>
        <v>3.7301235981296352E-2</v>
      </c>
      <c r="CF164" s="14">
        <f>(X3-X164)/(B3-B164)*BG2+(AH3-AH164)/(C3-C164)*BH2+(AR3-AR164)/(D3-D164)*BI2+(BB3-BB164)/(E3-E164)*BJ2</f>
        <v>1.7731904889107288E-2</v>
      </c>
      <c r="CG164" s="14">
        <f>(Y3-Y164)/(B3-B164)*BG2+(AI3-AI164)/(C3-C164)*BH2+(AS3-AS164)/(D3-D164)*BI2+(BC3-BC164)/(E3-E164)*BJ2</f>
        <v>4.4501123086016621E-2</v>
      </c>
      <c r="CH164" s="13">
        <f t="shared" si="24"/>
        <v>0</v>
      </c>
      <c r="CI164" s="13">
        <f t="shared" si="24"/>
        <v>0</v>
      </c>
      <c r="CJ164" s="13">
        <f t="shared" si="24"/>
        <v>0</v>
      </c>
      <c r="CK164" s="13">
        <f t="shared" si="24"/>
        <v>0</v>
      </c>
      <c r="CL164" s="13">
        <f t="shared" si="24"/>
        <v>0</v>
      </c>
      <c r="CM164" s="13">
        <f t="shared" si="20"/>
        <v>0</v>
      </c>
      <c r="CN164" s="13">
        <f t="shared" si="20"/>
        <v>0</v>
      </c>
      <c r="CO164" s="13">
        <f t="shared" si="20"/>
        <v>0</v>
      </c>
      <c r="CP164" s="13">
        <f t="shared" si="20"/>
        <v>0</v>
      </c>
      <c r="CQ164" s="13">
        <f t="shared" si="20"/>
        <v>0</v>
      </c>
      <c r="CR164" s="14">
        <f t="shared" si="25"/>
        <v>0</v>
      </c>
      <c r="CS164" s="14">
        <f t="shared" si="25"/>
        <v>0</v>
      </c>
      <c r="CT164" s="14">
        <f t="shared" si="25"/>
        <v>0</v>
      </c>
      <c r="CU164" s="14">
        <f t="shared" si="25"/>
        <v>0</v>
      </c>
      <c r="CV164" s="14">
        <f t="shared" si="25"/>
        <v>0</v>
      </c>
      <c r="CW164" s="14">
        <f t="shared" si="21"/>
        <v>0</v>
      </c>
      <c r="CX164" s="14">
        <f t="shared" si="21"/>
        <v>0</v>
      </c>
      <c r="CY164" s="14">
        <f t="shared" si="21"/>
        <v>0</v>
      </c>
      <c r="CZ164" s="14">
        <f t="shared" si="21"/>
        <v>0</v>
      </c>
      <c r="DA164" s="14">
        <f t="shared" si="21"/>
        <v>0</v>
      </c>
      <c r="DB164" s="4">
        <f t="shared" si="26"/>
        <v>0</v>
      </c>
      <c r="DC164" s="4">
        <f t="shared" si="26"/>
        <v>0</v>
      </c>
      <c r="DD164" s="4">
        <f t="shared" si="26"/>
        <v>0</v>
      </c>
      <c r="DE164" s="4">
        <f t="shared" si="26"/>
        <v>0</v>
      </c>
      <c r="DF164" s="4">
        <f t="shared" si="26"/>
        <v>0</v>
      </c>
      <c r="DG164" s="4">
        <f t="shared" si="22"/>
        <v>0</v>
      </c>
      <c r="DH164" s="4">
        <f t="shared" si="22"/>
        <v>0</v>
      </c>
      <c r="DI164" s="4">
        <f t="shared" si="22"/>
        <v>0</v>
      </c>
      <c r="DJ164" s="4">
        <f t="shared" si="22"/>
        <v>0</v>
      </c>
      <c r="DK164" s="4">
        <f t="shared" si="22"/>
        <v>0</v>
      </c>
      <c r="DL164" s="3">
        <f t="shared" si="27"/>
        <v>0</v>
      </c>
      <c r="DM164" s="3">
        <f t="shared" si="27"/>
        <v>0</v>
      </c>
      <c r="DN164" s="3">
        <f t="shared" si="27"/>
        <v>0</v>
      </c>
      <c r="DO164" s="3">
        <f t="shared" si="27"/>
        <v>0</v>
      </c>
      <c r="DP164" s="3">
        <f t="shared" si="27"/>
        <v>0</v>
      </c>
      <c r="DQ164" s="3">
        <f t="shared" si="23"/>
        <v>0</v>
      </c>
      <c r="DR164" s="3">
        <f t="shared" si="23"/>
        <v>0</v>
      </c>
      <c r="DS164" s="3">
        <f t="shared" si="23"/>
        <v>0</v>
      </c>
      <c r="DT164" s="3">
        <f t="shared" si="23"/>
        <v>0</v>
      </c>
      <c r="DU164" s="3">
        <f t="shared" si="23"/>
        <v>0</v>
      </c>
      <c r="DV164" s="3"/>
    </row>
    <row r="165" spans="1:126">
      <c r="A165" s="1" t="s">
        <v>219</v>
      </c>
      <c r="B165" s="1">
        <v>6541</v>
      </c>
      <c r="C165" s="1">
        <v>7286</v>
      </c>
      <c r="D165" s="1">
        <v>7886</v>
      </c>
      <c r="E165" s="1">
        <v>7296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3">
        <f>P165/B165*BG2+Z165/C165*BH2+AJ165/D165*BI2+AT165/E165*BJ2</f>
        <v>0</v>
      </c>
      <c r="BE165" s="13">
        <f>Q165/B165*BG2+AA165/C165*BH2+AK165/D165*BI2+AU165/E165*BJ2</f>
        <v>0</v>
      </c>
      <c r="BF165" s="13">
        <f>R165/B165*BG2+AB165/C165*BH2+AL165/D165*BI2+AV165/E165*BJ2</f>
        <v>0</v>
      </c>
      <c r="BG165" s="13">
        <f>S165/B165*BG2+AC165/C165*BH2+AM165/D165*BI2+AW165/E165*BJ2</f>
        <v>0</v>
      </c>
      <c r="BH165" s="13">
        <f>T165/B165*BG2+AD165/C165*BH2+AN165/D165*BI2+AX165/E165*BJ2</f>
        <v>0</v>
      </c>
      <c r="BI165" s="13">
        <f>U165/B165*BG2+AE165/C165*BH2+AO165/D165*BI2+AY165/E165*BJ2</f>
        <v>0</v>
      </c>
      <c r="BJ165" s="13">
        <f>V165/B165*BG2+AF165/C165*BH2+AP165/D165*BI2+AZ165/E165*BJ2</f>
        <v>0</v>
      </c>
      <c r="BK165" s="13">
        <f>W165/B165*BG2+AG165/C165*BH2+AQ165/D165*BI2+BA165/E165*BJ2</f>
        <v>0</v>
      </c>
      <c r="BL165" s="13">
        <f>X165/B165*BG2+AH165/C165*BH2+AR165/D165*BI2+BB165/E165*BJ2</f>
        <v>0</v>
      </c>
      <c r="BM165" s="13">
        <f>Y165/B165*BG2+AI165/C165*BH2+AS165/D165*BI2+BC165/E165*BJ2</f>
        <v>0</v>
      </c>
      <c r="BN165" s="3">
        <f>SUM(BD165,F3*BD3*1)/(BD6+BD4)+BD5*ABS(BD165*BD2-F3*BD4)/(BD6+BD4)</f>
        <v>0</v>
      </c>
      <c r="BO165" s="3">
        <f>SUM(BE165,G3*BD3*1)/(BD6+BD4)+BD5*ABS(BE165*BD2-G3*BD4)/(BD6+BD4)</f>
        <v>0</v>
      </c>
      <c r="BP165" s="3">
        <f>SUM(BF165,H3*BD3*1)/(BD6+BD4)+BD5*ABS(BF165*BD2-H3*BD4)/(BD6+BD4)</f>
        <v>0</v>
      </c>
      <c r="BQ165" s="3">
        <f>SUM(BG165,I3*BD3*1)/(BD6+BD4)+BD5*ABS(BG165*BD2-I3*BD4)/(BD6+BD4)</f>
        <v>0</v>
      </c>
      <c r="BR165" s="3">
        <f>SUM(BH165,J3*BD3*1)/(BD6+BD4)+BD5*ABS(BH165*BD2-J3*BD4)/(BD6+BD4)</f>
        <v>0</v>
      </c>
      <c r="BS165" s="3">
        <f>SUM(BI165,K3*BD3*1)/(BD6+BD4)+BD5*ABS(BI165*BD2-K3*BD4)/(BD6+BD4)</f>
        <v>0</v>
      </c>
      <c r="BT165" s="3">
        <f>SUM(BJ165,L3*BD3*1)/(BD6+BD4)+BD5*ABS(BJ165*BD2-L3*BD4)/(BD6+BD4)</f>
        <v>0</v>
      </c>
      <c r="BU165" s="3">
        <f>SUM(BK165,M3*BD3*1)/(BD6+BD4)+BD5*ABS(BK165*BD2-M3*BD4)/(BD6+BD4)</f>
        <v>0</v>
      </c>
      <c r="BV165" s="3">
        <f>SUM(BL165,N3*BD3*1)/(BD6+BD4)+BD5*ABS(BL165*BD2-N3*BD4)/(BD6+BD4)</f>
        <v>0</v>
      </c>
      <c r="BW165" s="3">
        <f>SUM(BM165,O3*BD3*1)/(BD6+BD4)+BD5*ABS(BM165*BD2-O3*BD4)/(BD6+BD4)</f>
        <v>0</v>
      </c>
      <c r="BX165" s="14">
        <f>(P3-P165)/(B3-B165)*BG2+(Z3-Z165)/(C3-C165)*BH2+(AJ3-AJ165)/(D3-D165)*BI2+(AT3-AT165)/(E3-E165)*BJ2</f>
        <v>3.3566346244972935E-2</v>
      </c>
      <c r="BY165" s="14">
        <f>(Q3-Q165)/(B3-B165)*BG2+(AA3-AA165)/(C3-C165)*BH2+(AK3-AK165)/(D3-D165)*BI2+(AU3-AU165)/(E3-E165)*BJ2</f>
        <v>4.3073798226225903E-2</v>
      </c>
      <c r="BZ165" s="14">
        <f>(R3-R165)/(B3-B165)*BG2+(AB3-AB165)/(C3-C165)*BH2+(AL3-AL165)/(D3-D165)*BI2+(AV3-AV165)/(E3-E165)*BJ2</f>
        <v>2.7950291497501594E-2</v>
      </c>
      <c r="CA165" s="14">
        <f>(S3-S165)/(B3-B165)*BG2+(AC3-AC165)/(C3-C165)*BH2+(AM3-AM165)/(D3-D165)*BI2+(AW3-AW165)/(E3-E165)*BJ2</f>
        <v>2.0356005435825494E-2</v>
      </c>
      <c r="CB165" s="14">
        <f>(T3-T165)/(B3-B165)*BG2+(AD3-AD165)/(C3-C165)*BH2+(AN3-AN165)/(D3-D165)*BI2+(AX3-AX165)/(E3-E165)*BJ2</f>
        <v>2.6449852155981231E-2</v>
      </c>
      <c r="CC165" s="14">
        <f>(U3-U165)/(B3-B165)*BG2+(AE3-AE165)/(C3-C165)*BH2+(AO3-AO165)/(D3-D165)*BI2+(AY3-AY165)/(E3-E165)*BJ2</f>
        <v>1.9375953041909675E-2</v>
      </c>
      <c r="CD165" s="14">
        <f>(V3-V165)/(B3-B165)*BG2+(AF3-AF165)/(C3-C165)*BH2+(AP3-AP165)/(D3-D165)*BI2+(AZ3-AZ165)/(E3-E165)*BJ2</f>
        <v>1.9411228733703861E-2</v>
      </c>
      <c r="CE165" s="14">
        <f>(W3-W165)/(B3-B165)*BG2+(AG3-AG165)/(C3-C165)*BH2+(AQ3-AQ165)/(D3-D165)*BI2+(BA3-BA165)/(E3-E165)*BJ2</f>
        <v>3.7311208719778347E-2</v>
      </c>
      <c r="CF165" s="14">
        <f>(X3-X165)/(B3-B165)*BG2+(AH3-AH165)/(C3-C165)*BH2+(AR3-AR165)/(D3-D165)*BI2+(BB3-BB165)/(E3-E165)*BJ2</f>
        <v>1.7735644394283854E-2</v>
      </c>
      <c r="CG165" s="14">
        <f>(Y3-Y165)/(B3-B165)*BG2+(AI3-AI165)/(C3-C165)*BH2+(AS3-AS165)/(D3-D165)*BI2+(BC3-BC165)/(E3-E165)*BJ2</f>
        <v>4.45091327189732E-2</v>
      </c>
      <c r="CH165" s="13">
        <f t="shared" si="24"/>
        <v>0</v>
      </c>
      <c r="CI165" s="13">
        <f t="shared" si="24"/>
        <v>0</v>
      </c>
      <c r="CJ165" s="13">
        <f t="shared" si="24"/>
        <v>0</v>
      </c>
      <c r="CK165" s="13">
        <f t="shared" si="24"/>
        <v>0</v>
      </c>
      <c r="CL165" s="13">
        <f t="shared" si="24"/>
        <v>0</v>
      </c>
      <c r="CM165" s="13">
        <f t="shared" si="20"/>
        <v>0</v>
      </c>
      <c r="CN165" s="13">
        <f t="shared" si="20"/>
        <v>0</v>
      </c>
      <c r="CO165" s="13">
        <f t="shared" si="20"/>
        <v>0</v>
      </c>
      <c r="CP165" s="13">
        <f t="shared" si="20"/>
        <v>0</v>
      </c>
      <c r="CQ165" s="13">
        <f t="shared" si="20"/>
        <v>0</v>
      </c>
      <c r="CR165" s="14">
        <f t="shared" si="25"/>
        <v>0</v>
      </c>
      <c r="CS165" s="14">
        <f t="shared" si="25"/>
        <v>0</v>
      </c>
      <c r="CT165" s="14">
        <f t="shared" si="25"/>
        <v>0</v>
      </c>
      <c r="CU165" s="14">
        <f t="shared" si="25"/>
        <v>0</v>
      </c>
      <c r="CV165" s="14">
        <f t="shared" si="25"/>
        <v>0</v>
      </c>
      <c r="CW165" s="14">
        <f t="shared" si="21"/>
        <v>0</v>
      </c>
      <c r="CX165" s="14">
        <f t="shared" si="21"/>
        <v>0</v>
      </c>
      <c r="CY165" s="14">
        <f t="shared" si="21"/>
        <v>0</v>
      </c>
      <c r="CZ165" s="14">
        <f t="shared" si="21"/>
        <v>0</v>
      </c>
      <c r="DA165" s="14">
        <f t="shared" si="21"/>
        <v>0</v>
      </c>
      <c r="DB165" s="4">
        <f t="shared" si="26"/>
        <v>0</v>
      </c>
      <c r="DC165" s="4">
        <f t="shared" si="26"/>
        <v>0</v>
      </c>
      <c r="DD165" s="4">
        <f t="shared" si="26"/>
        <v>0</v>
      </c>
      <c r="DE165" s="4">
        <f t="shared" si="26"/>
        <v>0</v>
      </c>
      <c r="DF165" s="4">
        <f t="shared" si="26"/>
        <v>0</v>
      </c>
      <c r="DG165" s="4">
        <f t="shared" si="22"/>
        <v>0</v>
      </c>
      <c r="DH165" s="4">
        <f t="shared" si="22"/>
        <v>0</v>
      </c>
      <c r="DI165" s="4">
        <f t="shared" si="22"/>
        <v>0</v>
      </c>
      <c r="DJ165" s="4">
        <f t="shared" si="22"/>
        <v>0</v>
      </c>
      <c r="DK165" s="4">
        <f t="shared" si="22"/>
        <v>0</v>
      </c>
      <c r="DL165" s="3">
        <f t="shared" si="27"/>
        <v>0</v>
      </c>
      <c r="DM165" s="3">
        <f t="shared" si="27"/>
        <v>0</v>
      </c>
      <c r="DN165" s="3">
        <f t="shared" si="27"/>
        <v>0</v>
      </c>
      <c r="DO165" s="3">
        <f t="shared" si="27"/>
        <v>0</v>
      </c>
      <c r="DP165" s="3">
        <f t="shared" si="27"/>
        <v>0</v>
      </c>
      <c r="DQ165" s="3">
        <f t="shared" si="23"/>
        <v>0</v>
      </c>
      <c r="DR165" s="3">
        <f t="shared" si="23"/>
        <v>0</v>
      </c>
      <c r="DS165" s="3">
        <f t="shared" si="23"/>
        <v>0</v>
      </c>
      <c r="DT165" s="3">
        <f t="shared" si="23"/>
        <v>0</v>
      </c>
      <c r="DU165" s="3">
        <f t="shared" si="23"/>
        <v>0</v>
      </c>
      <c r="DV165" s="3"/>
    </row>
    <row r="166" spans="1:126">
      <c r="A166" s="1" t="s">
        <v>220</v>
      </c>
      <c r="B166" s="1">
        <v>6487</v>
      </c>
      <c r="C166" s="1">
        <v>7489</v>
      </c>
      <c r="D166" s="1">
        <v>8052</v>
      </c>
      <c r="E166" s="1">
        <v>6860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3">
        <f>P166/B166*BG2+Z166/C166*BH2+AJ166/D166*BI2+AT166/E166*BJ2</f>
        <v>0</v>
      </c>
      <c r="BE166" s="13">
        <f>Q166/B166*BG2+AA166/C166*BH2+AK166/D166*BI2+AU166/E166*BJ2</f>
        <v>0</v>
      </c>
      <c r="BF166" s="13">
        <f>R166/B166*BG2+AB166/C166*BH2+AL166/D166*BI2+AV166/E166*BJ2</f>
        <v>0</v>
      </c>
      <c r="BG166" s="13">
        <f>S166/B166*BG2+AC166/C166*BH2+AM166/D166*BI2+AW166/E166*BJ2</f>
        <v>0</v>
      </c>
      <c r="BH166" s="13">
        <f>T166/B166*BG2+AD166/C166*BH2+AN166/D166*BI2+AX166/E166*BJ2</f>
        <v>0</v>
      </c>
      <c r="BI166" s="13">
        <f>U166/B166*BG2+AE166/C166*BH2+AO166/D166*BI2+AY166/E166*BJ2</f>
        <v>0</v>
      </c>
      <c r="BJ166" s="13">
        <f>V166/B166*BG2+AF166/C166*BH2+AP166/D166*BI2+AZ166/E166*BJ2</f>
        <v>0</v>
      </c>
      <c r="BK166" s="13">
        <f>W166/B166*BG2+AG166/C166*BH2+AQ166/D166*BI2+BA166/E166*BJ2</f>
        <v>0</v>
      </c>
      <c r="BL166" s="13">
        <f>X166/B166*BG2+AH166/C166*BH2+AR166/D166*BI2+BB166/E166*BJ2</f>
        <v>0</v>
      </c>
      <c r="BM166" s="13">
        <f>Y166/B166*BG2+AI166/C166*BH2+AS166/D166*BI2+BC166/E166*BJ2</f>
        <v>0</v>
      </c>
      <c r="BN166" s="3">
        <f>SUM(BD166,F3*BD3*1)/(BD6+BD4)+BD5*ABS(BD166*BD2-F3*BD4)/(BD6+BD4)</f>
        <v>0</v>
      </c>
      <c r="BO166" s="3">
        <f>SUM(BE166,G3*BD3*1)/(BD6+BD4)+BD5*ABS(BE166*BD2-G3*BD4)/(BD6+BD4)</f>
        <v>0</v>
      </c>
      <c r="BP166" s="3">
        <f>SUM(BF166,H3*BD3*1)/(BD6+BD4)+BD5*ABS(BF166*BD2-H3*BD4)/(BD6+BD4)</f>
        <v>0</v>
      </c>
      <c r="BQ166" s="3">
        <f>SUM(BG166,I3*BD3*1)/(BD6+BD4)+BD5*ABS(BG166*BD2-I3*BD4)/(BD6+BD4)</f>
        <v>0</v>
      </c>
      <c r="BR166" s="3">
        <f>SUM(BH166,J3*BD3*1)/(BD6+BD4)+BD5*ABS(BH166*BD2-J3*BD4)/(BD6+BD4)</f>
        <v>0</v>
      </c>
      <c r="BS166" s="3">
        <f>SUM(BI166,K3*BD3*1)/(BD6+BD4)+BD5*ABS(BI166*BD2-K3*BD4)/(BD6+BD4)</f>
        <v>0</v>
      </c>
      <c r="BT166" s="3">
        <f>SUM(BJ166,L3*BD3*1)/(BD6+BD4)+BD5*ABS(BJ166*BD2-L3*BD4)/(BD6+BD4)</f>
        <v>0</v>
      </c>
      <c r="BU166" s="3">
        <f>SUM(BK166,M3*BD3*1)/(BD6+BD4)+BD5*ABS(BK166*BD2-M3*BD4)/(BD6+BD4)</f>
        <v>0</v>
      </c>
      <c r="BV166" s="3">
        <f>SUM(BL166,N3*BD3*1)/(BD6+BD4)+BD5*ABS(BL166*BD2-N3*BD4)/(BD6+BD4)</f>
        <v>0</v>
      </c>
      <c r="BW166" s="3">
        <f>SUM(BM166,O3*BD3*1)/(BD6+BD4)+BD5*ABS(BM166*BD2-O3*BD4)/(BD6+BD4)</f>
        <v>0</v>
      </c>
      <c r="BX166" s="14">
        <f>(P3-P166)/(B3-B166)*BG2+(Z3-Z166)/(C3-C166)*BH2+(AJ3-AJ166)/(D3-D166)*BI2+(AT3-AT166)/(E3-E166)*BJ2</f>
        <v>3.3565902004487155E-2</v>
      </c>
      <c r="BY166" s="14">
        <f>(Q3-Q166)/(B3-B166)*BG2+(AA3-AA166)/(C3-C166)*BH2+(AK3-AK166)/(D3-D166)*BI2+(AU3-AU166)/(E3-E166)*BJ2</f>
        <v>4.3072921931413488E-2</v>
      </c>
      <c r="BZ166" s="14">
        <f>(R3-R166)/(B3-B166)*BG2+(AB3-AB166)/(C3-C166)*BH2+(AL3-AL166)/(D3-D166)*BI2+(AV3-AV166)/(E3-E166)*BJ2</f>
        <v>2.7950077645102794E-2</v>
      </c>
      <c r="CA166" s="14">
        <f>(S3-S166)/(B3-B166)*BG2+(AC3-AC166)/(C3-C166)*BH2+(AM3-AM166)/(D3-D166)*BI2+(AW3-AW166)/(E3-E166)*BJ2</f>
        <v>2.0355605239469752E-2</v>
      </c>
      <c r="CB166" s="14">
        <f>(T3-T166)/(B3-B166)*BG2+(AD3-AD166)/(C3-C166)*BH2+(AN3-AN166)/(D3-D166)*BI2+(AX3-AX166)/(E3-E166)*BJ2</f>
        <v>2.644966928397046E-2</v>
      </c>
      <c r="CC166" s="14">
        <f>(U3-U166)/(B3-B166)*BG2+(AE3-AE166)/(C3-C166)*BH2+(AO3-AO166)/(D3-D166)*BI2+(AY3-AY166)/(E3-E166)*BJ2</f>
        <v>1.9375927908749535E-2</v>
      </c>
      <c r="CD166" s="14">
        <f>(V3-V166)/(B3-B166)*BG2+(AF3-AF166)/(C3-C166)*BH2+(AP3-AP166)/(D3-D166)*BI2+(AZ3-AZ166)/(E3-E166)*BJ2</f>
        <v>1.941100098397841E-2</v>
      </c>
      <c r="CE166" s="14">
        <f>(W3-W166)/(B3-B166)*BG2+(AG3-AG166)/(C3-C166)*BH2+(AQ3-AQ166)/(D3-D166)*BI2+(BA3-BA166)/(E3-E166)*BJ2</f>
        <v>3.7310225521556627E-2</v>
      </c>
      <c r="CF166" s="14">
        <f>(X3-X166)/(B3-B166)*BG2+(AH3-AH166)/(C3-C166)*BH2+(AR3-AR166)/(D3-D166)*BI2+(BB3-BB166)/(E3-E166)*BJ2</f>
        <v>1.7735441157903396E-2</v>
      </c>
      <c r="CG166" s="14">
        <f>(Y3-Y166)/(B3-B166)*BG2+(AI3-AI166)/(C3-C166)*BH2+(AS3-AS166)/(D3-D166)*BI2+(BC3-BC166)/(E3-E166)*BJ2</f>
        <v>4.4509106545117472E-2</v>
      </c>
      <c r="CH166" s="13">
        <f t="shared" si="24"/>
        <v>0</v>
      </c>
      <c r="CI166" s="13">
        <f t="shared" si="24"/>
        <v>0</v>
      </c>
      <c r="CJ166" s="13">
        <f t="shared" si="24"/>
        <v>0</v>
      </c>
      <c r="CK166" s="13">
        <f t="shared" si="24"/>
        <v>0</v>
      </c>
      <c r="CL166" s="13">
        <f t="shared" si="24"/>
        <v>0</v>
      </c>
      <c r="CM166" s="13">
        <f t="shared" si="20"/>
        <v>0</v>
      </c>
      <c r="CN166" s="13">
        <f t="shared" si="20"/>
        <v>0</v>
      </c>
      <c r="CO166" s="13">
        <f t="shared" si="20"/>
        <v>0</v>
      </c>
      <c r="CP166" s="13">
        <f t="shared" si="20"/>
        <v>0</v>
      </c>
      <c r="CQ166" s="13">
        <f t="shared" si="20"/>
        <v>0</v>
      </c>
      <c r="CR166" s="14">
        <f t="shared" si="25"/>
        <v>0</v>
      </c>
      <c r="CS166" s="14">
        <f t="shared" si="25"/>
        <v>0</v>
      </c>
      <c r="CT166" s="14">
        <f t="shared" si="25"/>
        <v>0</v>
      </c>
      <c r="CU166" s="14">
        <f t="shared" si="25"/>
        <v>0</v>
      </c>
      <c r="CV166" s="14">
        <f t="shared" si="25"/>
        <v>0</v>
      </c>
      <c r="CW166" s="14">
        <f t="shared" si="21"/>
        <v>0</v>
      </c>
      <c r="CX166" s="14">
        <f t="shared" si="21"/>
        <v>0</v>
      </c>
      <c r="CY166" s="14">
        <f t="shared" si="21"/>
        <v>0</v>
      </c>
      <c r="CZ166" s="14">
        <f t="shared" si="21"/>
        <v>0</v>
      </c>
      <c r="DA166" s="14">
        <f t="shared" si="21"/>
        <v>0</v>
      </c>
      <c r="DB166" s="4">
        <f t="shared" si="26"/>
        <v>0</v>
      </c>
      <c r="DC166" s="4">
        <f t="shared" si="26"/>
        <v>0</v>
      </c>
      <c r="DD166" s="4">
        <f t="shared" si="26"/>
        <v>0</v>
      </c>
      <c r="DE166" s="4">
        <f t="shared" si="26"/>
        <v>0</v>
      </c>
      <c r="DF166" s="4">
        <f t="shared" si="26"/>
        <v>0</v>
      </c>
      <c r="DG166" s="4">
        <f t="shared" si="22"/>
        <v>0</v>
      </c>
      <c r="DH166" s="4">
        <f t="shared" si="22"/>
        <v>0</v>
      </c>
      <c r="DI166" s="4">
        <f t="shared" si="22"/>
        <v>0</v>
      </c>
      <c r="DJ166" s="4">
        <f t="shared" si="22"/>
        <v>0</v>
      </c>
      <c r="DK166" s="4">
        <f t="shared" si="22"/>
        <v>0</v>
      </c>
      <c r="DL166" s="3">
        <f t="shared" si="27"/>
        <v>0</v>
      </c>
      <c r="DM166" s="3">
        <f t="shared" si="27"/>
        <v>0</v>
      </c>
      <c r="DN166" s="3">
        <f t="shared" si="27"/>
        <v>0</v>
      </c>
      <c r="DO166" s="3">
        <f t="shared" si="27"/>
        <v>0</v>
      </c>
      <c r="DP166" s="3">
        <f t="shared" si="27"/>
        <v>0</v>
      </c>
      <c r="DQ166" s="3">
        <f t="shared" si="23"/>
        <v>0</v>
      </c>
      <c r="DR166" s="3">
        <f t="shared" si="23"/>
        <v>0</v>
      </c>
      <c r="DS166" s="3">
        <f t="shared" si="23"/>
        <v>0</v>
      </c>
      <c r="DT166" s="3">
        <f t="shared" si="23"/>
        <v>0</v>
      </c>
      <c r="DU166" s="3">
        <f t="shared" si="23"/>
        <v>0</v>
      </c>
      <c r="DV166" s="3"/>
    </row>
    <row r="167" spans="1:126">
      <c r="A167" s="1" t="s">
        <v>221</v>
      </c>
      <c r="B167" s="1">
        <v>6287</v>
      </c>
      <c r="C167" s="1">
        <v>6536</v>
      </c>
      <c r="D167" s="1">
        <v>5795</v>
      </c>
      <c r="E167" s="1">
        <v>4057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3">
        <f>P167/B167*BG2+Z167/C167*BH2+AJ167/D167*BI2+AT167/E167*BJ2</f>
        <v>0</v>
      </c>
      <c r="BE167" s="13">
        <f>Q167/B167*BG2+AA167/C167*BH2+AK167/D167*BI2+AU167/E167*BJ2</f>
        <v>0</v>
      </c>
      <c r="BF167" s="13">
        <f>R167/B167*BG2+AB167/C167*BH2+AL167/D167*BI2+AV167/E167*BJ2</f>
        <v>0</v>
      </c>
      <c r="BG167" s="13">
        <f>S167/B167*BG2+AC167/C167*BH2+AM167/D167*BI2+AW167/E167*BJ2</f>
        <v>0</v>
      </c>
      <c r="BH167" s="13">
        <f>T167/B167*BG2+AD167/C167*BH2+AN167/D167*BI2+AX167/E167*BJ2</f>
        <v>0</v>
      </c>
      <c r="BI167" s="13">
        <f>U167/B167*BG2+AE167/C167*BH2+AO167/D167*BI2+AY167/E167*BJ2</f>
        <v>0</v>
      </c>
      <c r="BJ167" s="13">
        <f>V167/B167*BG2+AF167/C167*BH2+AP167/D167*BI2+AZ167/E167*BJ2</f>
        <v>0</v>
      </c>
      <c r="BK167" s="13">
        <f>W167/B167*BG2+AG167/C167*BH2+AQ167/D167*BI2+BA167/E167*BJ2</f>
        <v>0</v>
      </c>
      <c r="BL167" s="13">
        <f>X167/B167*BG2+AH167/C167*BH2+AR167/D167*BI2+BB167/E167*BJ2</f>
        <v>0</v>
      </c>
      <c r="BM167" s="13">
        <f>Y167/B167*BG2+AI167/C167*BH2+AS167/D167*BI2+BC167/E167*BJ2</f>
        <v>0</v>
      </c>
      <c r="BN167" s="3">
        <f>SUM(BD167,F3*BD3*1)/(BD6+BD4)+BD5*ABS(BD167*BD2-F3*BD4)/(BD6+BD4)</f>
        <v>0</v>
      </c>
      <c r="BO167" s="3">
        <f>SUM(BE167,G3*BD3*1)/(BD6+BD4)+BD5*ABS(BE167*BD2-G3*BD4)/(BD6+BD4)</f>
        <v>0</v>
      </c>
      <c r="BP167" s="3">
        <f>SUM(BF167,H3*BD3*1)/(BD6+BD4)+BD5*ABS(BF167*BD2-H3*BD4)/(BD6+BD4)</f>
        <v>0</v>
      </c>
      <c r="BQ167" s="3">
        <f>SUM(BG167,I3*BD3*1)/(BD6+BD4)+BD5*ABS(BG167*BD2-I3*BD4)/(BD6+BD4)</f>
        <v>0</v>
      </c>
      <c r="BR167" s="3">
        <f>SUM(BH167,J3*BD3*1)/(BD6+BD4)+BD5*ABS(BH167*BD2-J3*BD4)/(BD6+BD4)</f>
        <v>0</v>
      </c>
      <c r="BS167" s="3">
        <f>SUM(BI167,K3*BD3*1)/(BD6+BD4)+BD5*ABS(BI167*BD2-K3*BD4)/(BD6+BD4)</f>
        <v>0</v>
      </c>
      <c r="BT167" s="3">
        <f>SUM(BJ167,L3*BD3*1)/(BD6+BD4)+BD5*ABS(BJ167*BD2-L3*BD4)/(BD6+BD4)</f>
        <v>0</v>
      </c>
      <c r="BU167" s="3">
        <f>SUM(BK167,M3*BD3*1)/(BD6+BD4)+BD5*ABS(BK167*BD2-M3*BD4)/(BD6+BD4)</f>
        <v>0</v>
      </c>
      <c r="BV167" s="3">
        <f>SUM(BL167,N3*BD3*1)/(BD6+BD4)+BD5*ABS(BL167*BD2-N3*BD4)/(BD6+BD4)</f>
        <v>0</v>
      </c>
      <c r="BW167" s="3">
        <f>SUM(BM167,O3*BD3*1)/(BD6+BD4)+BD5*ABS(BM167*BD2-O3*BD4)/(BD6+BD4)</f>
        <v>0</v>
      </c>
      <c r="BX167" s="14">
        <f>(P3-P167)/(B3-B167)*BG2+(Z3-Z167)/(C3-C167)*BH2+(AJ3-AJ167)/(D3-D167)*BI2+(AT3-AT167)/(E3-E167)*BJ2</f>
        <v>3.354147245749612E-2</v>
      </c>
      <c r="BY167" s="14">
        <f>(Q3-Q167)/(B3-B167)*BG2+(AA3-AA167)/(C3-C167)*BH2+(AK3-AK167)/(D3-D167)*BI2+(AU3-AU167)/(E3-E167)*BJ2</f>
        <v>4.3040343526017495E-2</v>
      </c>
      <c r="BZ167" s="14">
        <f>(R3-R167)/(B3-B167)*BG2+(AB3-AB167)/(C3-C167)*BH2+(AL3-AL167)/(D3-D167)*BI2+(AV3-AV167)/(E3-E167)*BJ2</f>
        <v>2.7931043536540585E-2</v>
      </c>
      <c r="CA167" s="14">
        <f>(S3-S167)/(B3-B167)*BG2+(AC3-AC167)/(C3-C167)*BH2+(AM3-AM167)/(D3-D167)*BI2+(AW3-AW167)/(E3-E167)*BJ2</f>
        <v>2.034095864987991E-2</v>
      </c>
      <c r="CB167" s="14">
        <f>(T3-T167)/(B3-B167)*BG2+(AD3-AD167)/(C3-C167)*BH2+(AN3-AN167)/(D3-D167)*BI2+(AX3-AX167)/(E3-E167)*BJ2</f>
        <v>2.6430920032327356E-2</v>
      </c>
      <c r="CC167" s="14">
        <f>(U3-U167)/(B3-B167)*BG2+(AE3-AE167)/(C3-C167)*BH2+(AO3-AO167)/(D3-D167)*BI2+(AY3-AY167)/(E3-E167)*BJ2</f>
        <v>1.93626487468005E-2</v>
      </c>
      <c r="CD167" s="14">
        <f>(V3-V167)/(B3-B167)*BG2+(AF3-AF167)/(C3-C167)*BH2+(AP3-AP167)/(D3-D167)*BI2+(AZ3-AZ167)/(E3-E167)*BJ2</f>
        <v>1.9396788428224346E-2</v>
      </c>
      <c r="CE167" s="14">
        <f>(W3-W167)/(B3-B167)*BG2+(AG3-AG167)/(C3-C167)*BH2+(AQ3-AQ167)/(D3-D167)*BI2+(BA3-BA167)/(E3-E167)*BJ2</f>
        <v>3.7280986222130302E-2</v>
      </c>
      <c r="CF167" s="14">
        <f>(X3-X167)/(B3-B167)*BG2+(AH3-AH167)/(C3-C167)*BH2+(AR3-AR167)/(D3-D167)*BI2+(BB3-BB167)/(E3-E167)*BJ2</f>
        <v>1.7722647621199423E-2</v>
      </c>
      <c r="CG167" s="14">
        <f>(Y3-Y167)/(B3-B167)*BG2+(AI3-AI167)/(C3-C167)*BH2+(AS3-AS167)/(D3-D167)*BI2+(BC3-BC167)/(E3-E167)*BJ2</f>
        <v>4.4477262404643475E-2</v>
      </c>
      <c r="CH167" s="13">
        <f t="shared" si="24"/>
        <v>0</v>
      </c>
      <c r="CI167" s="13">
        <f t="shared" si="24"/>
        <v>0</v>
      </c>
      <c r="CJ167" s="13">
        <f t="shared" si="24"/>
        <v>0</v>
      </c>
      <c r="CK167" s="13">
        <f t="shared" si="24"/>
        <v>0</v>
      </c>
      <c r="CL167" s="13">
        <f t="shared" si="24"/>
        <v>0</v>
      </c>
      <c r="CM167" s="13">
        <f t="shared" si="20"/>
        <v>0</v>
      </c>
      <c r="CN167" s="13">
        <f t="shared" si="20"/>
        <v>0</v>
      </c>
      <c r="CO167" s="13">
        <f t="shared" si="20"/>
        <v>0</v>
      </c>
      <c r="CP167" s="13">
        <f t="shared" si="20"/>
        <v>0</v>
      </c>
      <c r="CQ167" s="13">
        <f t="shared" si="20"/>
        <v>0</v>
      </c>
      <c r="CR167" s="14">
        <f t="shared" si="25"/>
        <v>0</v>
      </c>
      <c r="CS167" s="14">
        <f t="shared" si="25"/>
        <v>0</v>
      </c>
      <c r="CT167" s="14">
        <f t="shared" si="25"/>
        <v>0</v>
      </c>
      <c r="CU167" s="14">
        <f t="shared" si="25"/>
        <v>0</v>
      </c>
      <c r="CV167" s="14">
        <f t="shared" si="25"/>
        <v>0</v>
      </c>
      <c r="CW167" s="14">
        <f t="shared" si="21"/>
        <v>0</v>
      </c>
      <c r="CX167" s="14">
        <f t="shared" si="21"/>
        <v>0</v>
      </c>
      <c r="CY167" s="14">
        <f t="shared" si="21"/>
        <v>0</v>
      </c>
      <c r="CZ167" s="14">
        <f t="shared" si="21"/>
        <v>0</v>
      </c>
      <c r="DA167" s="14">
        <f t="shared" si="21"/>
        <v>0</v>
      </c>
      <c r="DB167" s="4">
        <f t="shared" si="26"/>
        <v>0</v>
      </c>
      <c r="DC167" s="4">
        <f t="shared" si="26"/>
        <v>0</v>
      </c>
      <c r="DD167" s="4">
        <f t="shared" si="26"/>
        <v>0</v>
      </c>
      <c r="DE167" s="4">
        <f t="shared" si="26"/>
        <v>0</v>
      </c>
      <c r="DF167" s="4">
        <f t="shared" si="26"/>
        <v>0</v>
      </c>
      <c r="DG167" s="4">
        <f t="shared" si="22"/>
        <v>0</v>
      </c>
      <c r="DH167" s="4">
        <f t="shared" si="22"/>
        <v>0</v>
      </c>
      <c r="DI167" s="4">
        <f t="shared" si="22"/>
        <v>0</v>
      </c>
      <c r="DJ167" s="4">
        <f t="shared" si="22"/>
        <v>0</v>
      </c>
      <c r="DK167" s="4">
        <f t="shared" si="22"/>
        <v>0</v>
      </c>
      <c r="DL167" s="3">
        <f t="shared" si="27"/>
        <v>0</v>
      </c>
      <c r="DM167" s="3">
        <f t="shared" si="27"/>
        <v>0</v>
      </c>
      <c r="DN167" s="3">
        <f t="shared" si="27"/>
        <v>0</v>
      </c>
      <c r="DO167" s="3">
        <f t="shared" si="27"/>
        <v>0</v>
      </c>
      <c r="DP167" s="3">
        <f t="shared" si="27"/>
        <v>0</v>
      </c>
      <c r="DQ167" s="3">
        <f t="shared" si="23"/>
        <v>0</v>
      </c>
      <c r="DR167" s="3">
        <f t="shared" si="23"/>
        <v>0</v>
      </c>
      <c r="DS167" s="3">
        <f t="shared" si="23"/>
        <v>0</v>
      </c>
      <c r="DT167" s="3">
        <f t="shared" si="23"/>
        <v>0</v>
      </c>
      <c r="DU167" s="3">
        <f t="shared" si="23"/>
        <v>0</v>
      </c>
      <c r="DV167" s="3"/>
    </row>
    <row r="168" spans="1:126">
      <c r="A168" s="1" t="s">
        <v>222</v>
      </c>
      <c r="B168" s="1">
        <v>6208</v>
      </c>
      <c r="C168" s="1">
        <v>6396</v>
      </c>
      <c r="D168" s="1">
        <v>6654</v>
      </c>
      <c r="E168" s="1">
        <v>6323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3">
        <f>P168/B168*BG2+Z168/C168*BH2+AJ168/D168*BI2+AT168/E168*BJ2</f>
        <v>0</v>
      </c>
      <c r="BE168" s="13">
        <f>Q168/B168*BG2+AA168/C168*BH2+AK168/D168*BI2+AU168/E168*BJ2</f>
        <v>0</v>
      </c>
      <c r="BF168" s="13">
        <f>R168/B168*BG2+AB168/C168*BH2+AL168/D168*BI2+AV168/E168*BJ2</f>
        <v>0</v>
      </c>
      <c r="BG168" s="13">
        <f>S168/B168*BG2+AC168/C168*BH2+AM168/D168*BI2+AW168/E168*BJ2</f>
        <v>0</v>
      </c>
      <c r="BH168" s="13">
        <f>T168/B168*BG2+AD168/C168*BH2+AN168/D168*BI2+AX168/E168*BJ2</f>
        <v>0</v>
      </c>
      <c r="BI168" s="13">
        <f>U168/B168*BG2+AE168/C168*BH2+AO168/D168*BI2+AY168/E168*BJ2</f>
        <v>0</v>
      </c>
      <c r="BJ168" s="13">
        <f>V168/B168*BG2+AF168/C168*BH2+AP168/D168*BI2+AZ168/E168*BJ2</f>
        <v>0</v>
      </c>
      <c r="BK168" s="13">
        <f>W168/B168*BG2+AG168/C168*BH2+AQ168/D168*BI2+BA168/E168*BJ2</f>
        <v>0</v>
      </c>
      <c r="BL168" s="13">
        <f>X168/B168*BG2+AH168/C168*BH2+AR168/D168*BI2+BB168/E168*BJ2</f>
        <v>0</v>
      </c>
      <c r="BM168" s="13">
        <f>Y168/B168*BG2+AI168/C168*BH2+AS168/D168*BI2+BC168/E168*BJ2</f>
        <v>0</v>
      </c>
      <c r="BN168" s="3">
        <f>SUM(BD168,F3*BD3*1)/(BD6+BD4)+BD5*ABS(BD168*BD2-F3*BD4)/(BD6+BD4)</f>
        <v>0</v>
      </c>
      <c r="BO168" s="3">
        <f>SUM(BE168,G3*BD3*1)/(BD6+BD4)+BD5*ABS(BE168*BD2-G3*BD4)/(BD6+BD4)</f>
        <v>0</v>
      </c>
      <c r="BP168" s="3">
        <f>SUM(BF168,H3*BD3*1)/(BD6+BD4)+BD5*ABS(BF168*BD2-H3*BD4)/(BD6+BD4)</f>
        <v>0</v>
      </c>
      <c r="BQ168" s="3">
        <f>SUM(BG168,I3*BD3*1)/(BD6+BD4)+BD5*ABS(BG168*BD2-I3*BD4)/(BD6+BD4)</f>
        <v>0</v>
      </c>
      <c r="BR168" s="3">
        <f>SUM(BH168,J3*BD3*1)/(BD6+BD4)+BD5*ABS(BH168*BD2-J3*BD4)/(BD6+BD4)</f>
        <v>0</v>
      </c>
      <c r="BS168" s="3">
        <f>SUM(BI168,K3*BD3*1)/(BD6+BD4)+BD5*ABS(BI168*BD2-K3*BD4)/(BD6+BD4)</f>
        <v>0</v>
      </c>
      <c r="BT168" s="3">
        <f>SUM(BJ168,L3*BD3*1)/(BD6+BD4)+BD5*ABS(BJ168*BD2-L3*BD4)/(BD6+BD4)</f>
        <v>0</v>
      </c>
      <c r="BU168" s="3">
        <f>SUM(BK168,M3*BD3*1)/(BD6+BD4)+BD5*ABS(BK168*BD2-M3*BD4)/(BD6+BD4)</f>
        <v>0</v>
      </c>
      <c r="BV168" s="3">
        <f>SUM(BL168,N3*BD3*1)/(BD6+BD4)+BD5*ABS(BL168*BD2-N3*BD4)/(BD6+BD4)</f>
        <v>0</v>
      </c>
      <c r="BW168" s="3">
        <f>SUM(BM168,O3*BD3*1)/(BD6+BD4)+BD5*ABS(BM168*BD2-O3*BD4)/(BD6+BD4)</f>
        <v>0</v>
      </c>
      <c r="BX168" s="14">
        <f>(P3-P168)/(B3-B168)*BG2+(Z3-Z168)/(C3-C168)*BH2+(AJ3-AJ168)/(D3-D168)*BI2+(AT3-AT168)/(E3-E168)*BJ2</f>
        <v>3.3553702864253854E-2</v>
      </c>
      <c r="BY168" s="14">
        <f>(Q3-Q168)/(B3-B168)*BG2+(AA3-AA168)/(C3-C168)*BH2+(AK3-AK168)/(D3-D168)*BI2+(AU3-AU168)/(E3-E168)*BJ2</f>
        <v>4.3057383104980959E-2</v>
      </c>
      <c r="BZ168" s="14">
        <f>(R3-R168)/(B3-B168)*BG2+(AB3-AB168)/(C3-C168)*BH2+(AL3-AL168)/(D3-D168)*BI2+(AV3-AV168)/(E3-E168)*BJ2</f>
        <v>2.7940031718025525E-2</v>
      </c>
      <c r="CA168" s="14">
        <f>(S3-S168)/(B3-B168)*BG2+(AC3-AC168)/(C3-C168)*BH2+(AM3-AM168)/(D3-D168)*BI2+(AW3-AW168)/(E3-E168)*BJ2</f>
        <v>2.0348482714178363E-2</v>
      </c>
      <c r="CB168" s="14">
        <f>(T3-T168)/(B3-B168)*BG2+(AD3-AD168)/(C3-C168)*BH2+(AN3-AN168)/(D3-D168)*BI2+(AX3-AX168)/(E3-E168)*BJ2</f>
        <v>2.6439899357274782E-2</v>
      </c>
      <c r="CC168" s="14">
        <f>(U3-U168)/(B3-B168)*BG2+(AE3-AE168)/(C3-C168)*BH2+(AO3-AO168)/(D3-D168)*BI2+(AY3-AY168)/(E3-E168)*BJ2</f>
        <v>1.936875214168254E-2</v>
      </c>
      <c r="CD168" s="14">
        <f>(V3-V168)/(B3-B168)*BG2+(AF3-AF168)/(C3-C168)*BH2+(AP3-AP168)/(D3-D168)*BI2+(AZ3-AZ168)/(E3-E168)*BJ2</f>
        <v>1.9403901748633344E-2</v>
      </c>
      <c r="CE168" s="14">
        <f>(W3-W168)/(B3-B168)*BG2+(AG3-AG168)/(C3-C168)*BH2+(AQ3-AQ168)/(D3-D168)*BI2+(BA3-BA168)/(E3-E168)*BJ2</f>
        <v>3.7296775561045721E-2</v>
      </c>
      <c r="CF168" s="14">
        <f>(X3-X168)/(B3-B168)*BG2+(AH3-AH168)/(C3-C168)*BH2+(AR3-AR168)/(D3-D168)*BI2+(BB3-BB168)/(E3-E168)*BJ2</f>
        <v>1.7728975762984121E-2</v>
      </c>
      <c r="CG168" s="14">
        <f>(Y3-Y168)/(B3-B168)*BG2+(AI3-AI168)/(C3-C168)*BH2+(AS3-AS168)/(D3-D168)*BI2+(BC3-BC168)/(E3-E168)*BJ2</f>
        <v>4.449220417233514E-2</v>
      </c>
      <c r="CH168" s="13">
        <f t="shared" si="24"/>
        <v>0</v>
      </c>
      <c r="CI168" s="13">
        <f t="shared" si="24"/>
        <v>0</v>
      </c>
      <c r="CJ168" s="13">
        <f t="shared" si="24"/>
        <v>0</v>
      </c>
      <c r="CK168" s="13">
        <f t="shared" si="24"/>
        <v>0</v>
      </c>
      <c r="CL168" s="13">
        <f t="shared" si="24"/>
        <v>0</v>
      </c>
      <c r="CM168" s="13">
        <f t="shared" si="20"/>
        <v>0</v>
      </c>
      <c r="CN168" s="13">
        <f t="shared" si="20"/>
        <v>0</v>
      </c>
      <c r="CO168" s="13">
        <f t="shared" si="20"/>
        <v>0</v>
      </c>
      <c r="CP168" s="13">
        <f t="shared" si="20"/>
        <v>0</v>
      </c>
      <c r="CQ168" s="13">
        <f t="shared" si="20"/>
        <v>0</v>
      </c>
      <c r="CR168" s="14">
        <f t="shared" si="25"/>
        <v>0</v>
      </c>
      <c r="CS168" s="14">
        <f t="shared" si="25"/>
        <v>0</v>
      </c>
      <c r="CT168" s="14">
        <f t="shared" si="25"/>
        <v>0</v>
      </c>
      <c r="CU168" s="14">
        <f t="shared" si="25"/>
        <v>0</v>
      </c>
      <c r="CV168" s="14">
        <f t="shared" si="25"/>
        <v>0</v>
      </c>
      <c r="CW168" s="14">
        <f t="shared" si="21"/>
        <v>0</v>
      </c>
      <c r="CX168" s="14">
        <f t="shared" si="21"/>
        <v>0</v>
      </c>
      <c r="CY168" s="14">
        <f t="shared" si="21"/>
        <v>0</v>
      </c>
      <c r="CZ168" s="14">
        <f t="shared" si="21"/>
        <v>0</v>
      </c>
      <c r="DA168" s="14">
        <f t="shared" si="21"/>
        <v>0</v>
      </c>
      <c r="DB168" s="4">
        <f t="shared" si="26"/>
        <v>0</v>
      </c>
      <c r="DC168" s="4">
        <f t="shared" si="26"/>
        <v>0</v>
      </c>
      <c r="DD168" s="4">
        <f t="shared" si="26"/>
        <v>0</v>
      </c>
      <c r="DE168" s="4">
        <f t="shared" si="26"/>
        <v>0</v>
      </c>
      <c r="DF168" s="4">
        <f t="shared" si="26"/>
        <v>0</v>
      </c>
      <c r="DG168" s="4">
        <f t="shared" si="22"/>
        <v>0</v>
      </c>
      <c r="DH168" s="4">
        <f t="shared" si="22"/>
        <v>0</v>
      </c>
      <c r="DI168" s="4">
        <f t="shared" si="22"/>
        <v>0</v>
      </c>
      <c r="DJ168" s="4">
        <f t="shared" si="22"/>
        <v>0</v>
      </c>
      <c r="DK168" s="4">
        <f t="shared" si="22"/>
        <v>0</v>
      </c>
      <c r="DL168" s="3">
        <f t="shared" si="27"/>
        <v>0</v>
      </c>
      <c r="DM168" s="3">
        <f t="shared" si="27"/>
        <v>0</v>
      </c>
      <c r="DN168" s="3">
        <f t="shared" si="27"/>
        <v>0</v>
      </c>
      <c r="DO168" s="3">
        <f t="shared" si="27"/>
        <v>0</v>
      </c>
      <c r="DP168" s="3">
        <f t="shared" si="27"/>
        <v>0</v>
      </c>
      <c r="DQ168" s="3">
        <f t="shared" si="23"/>
        <v>0</v>
      </c>
      <c r="DR168" s="3">
        <f t="shared" si="23"/>
        <v>0</v>
      </c>
      <c r="DS168" s="3">
        <f t="shared" si="23"/>
        <v>0</v>
      </c>
      <c r="DT168" s="3">
        <f t="shared" si="23"/>
        <v>0</v>
      </c>
      <c r="DU168" s="3">
        <f t="shared" si="23"/>
        <v>0</v>
      </c>
      <c r="DV168" s="3"/>
    </row>
    <row r="169" spans="1:126">
      <c r="A169" s="1" t="s">
        <v>223</v>
      </c>
      <c r="B169" s="1">
        <v>6063</v>
      </c>
      <c r="C169" s="1">
        <v>7439</v>
      </c>
      <c r="D169" s="1">
        <v>8447</v>
      </c>
      <c r="E169" s="1">
        <v>8468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3">
        <f>P169/B169*BG2+Z169/C169*BH2+AJ169/D169*BI2+AT169/E169*BJ2</f>
        <v>0</v>
      </c>
      <c r="BE169" s="13">
        <f>Q169/B169*BG2+AA169/C169*BH2+AK169/D169*BI2+AU169/E169*BJ2</f>
        <v>0</v>
      </c>
      <c r="BF169" s="13">
        <f>R169/B169*BG2+AB169/C169*BH2+AL169/D169*BI2+AV169/E169*BJ2</f>
        <v>0</v>
      </c>
      <c r="BG169" s="13">
        <f>S169/B169*BG2+AC169/C169*BH2+AM169/D169*BI2+AW169/E169*BJ2</f>
        <v>0</v>
      </c>
      <c r="BH169" s="13">
        <f>T169/B169*BG2+AD169/C169*BH2+AN169/D169*BI2+AX169/E169*BJ2</f>
        <v>0</v>
      </c>
      <c r="BI169" s="13">
        <f>U169/B169*BG2+AE169/C169*BH2+AO169/D169*BI2+AY169/E169*BJ2</f>
        <v>0</v>
      </c>
      <c r="BJ169" s="13">
        <f>V169/B169*BG2+AF169/C169*BH2+AP169/D169*BI2+AZ169/E169*BJ2</f>
        <v>0</v>
      </c>
      <c r="BK169" s="13">
        <f>W169/B169*BG2+AG169/C169*BH2+AQ169/D169*BI2+BA169/E169*BJ2</f>
        <v>0</v>
      </c>
      <c r="BL169" s="13">
        <f>X169/B169*BG2+AH169/C169*BH2+AR169/D169*BI2+BB169/E169*BJ2</f>
        <v>0</v>
      </c>
      <c r="BM169" s="13">
        <f>Y169/B169*BG2+AI169/C169*BH2+AS169/D169*BI2+BC169/E169*BJ2</f>
        <v>0</v>
      </c>
      <c r="BN169" s="3">
        <f>SUM(BD169,F3*BD3*1)/(BD6+BD4)+BD5*ABS(BD169*BD2-F3*BD4)/(BD6+BD4)</f>
        <v>0</v>
      </c>
      <c r="BO169" s="3">
        <f>SUM(BE169,G3*BD3*1)/(BD6+BD4)+BD5*ABS(BE169*BD2-G3*BD4)/(BD6+BD4)</f>
        <v>0</v>
      </c>
      <c r="BP169" s="3">
        <f>SUM(BF169,H3*BD3*1)/(BD6+BD4)+BD5*ABS(BF169*BD2-H3*BD4)/(BD6+BD4)</f>
        <v>0</v>
      </c>
      <c r="BQ169" s="3">
        <f>SUM(BG169,I3*BD3*1)/(BD6+BD4)+BD5*ABS(BG169*BD2-I3*BD4)/(BD6+BD4)</f>
        <v>0</v>
      </c>
      <c r="BR169" s="3">
        <f>SUM(BH169,J3*BD3*1)/(BD6+BD4)+BD5*ABS(BH169*BD2-J3*BD4)/(BD6+BD4)</f>
        <v>0</v>
      </c>
      <c r="BS169" s="3">
        <f>SUM(BI169,K3*BD3*1)/(BD6+BD4)+BD5*ABS(BI169*BD2-K3*BD4)/(BD6+BD4)</f>
        <v>0</v>
      </c>
      <c r="BT169" s="3">
        <f>SUM(BJ169,L3*BD3*1)/(BD6+BD4)+BD5*ABS(BJ169*BD2-L3*BD4)/(BD6+BD4)</f>
        <v>0</v>
      </c>
      <c r="BU169" s="3">
        <f>SUM(BK169,M3*BD3*1)/(BD6+BD4)+BD5*ABS(BK169*BD2-M3*BD4)/(BD6+BD4)</f>
        <v>0</v>
      </c>
      <c r="BV169" s="3">
        <f>SUM(BL169,N3*BD3*1)/(BD6+BD4)+BD5*ABS(BL169*BD2-N3*BD4)/(BD6+BD4)</f>
        <v>0</v>
      </c>
      <c r="BW169" s="3">
        <f>SUM(BM169,O3*BD3*1)/(BD6+BD4)+BD5*ABS(BM169*BD2-O3*BD4)/(BD6+BD4)</f>
        <v>0</v>
      </c>
      <c r="BX169" s="14">
        <f>(P3-P169)/(B3-B169)*BG2+(Z3-Z169)/(C3-C169)*BH2+(AJ3-AJ169)/(D3-D169)*BI2+(AT3-AT169)/(E3-E169)*BJ2</f>
        <v>3.3573549120263523E-2</v>
      </c>
      <c r="BY169" s="14">
        <f>(Q3-Q169)/(B3-B169)*BG2+(AA3-AA169)/(C3-C169)*BH2+(AK3-AK169)/(D3-D169)*BI2+(AU3-AU169)/(E3-E169)*BJ2</f>
        <v>4.3083768268439342E-2</v>
      </c>
      <c r="BZ169" s="14">
        <f>(R3-R169)/(B3-B169)*BG2+(AB3-AB169)/(C3-C169)*BH2+(AL3-AL169)/(D3-D169)*BI2+(AV3-AV169)/(E3-E169)*BJ2</f>
        <v>2.7955708349568297E-2</v>
      </c>
      <c r="CA169" s="14">
        <f>(S3-S169)/(B3-B169)*BG2+(AC3-AC169)/(C3-C169)*BH2+(AM3-AM169)/(D3-D169)*BI2+(AW3-AW169)/(E3-E169)*BJ2</f>
        <v>2.0360306917900681E-2</v>
      </c>
      <c r="CB169" s="14">
        <f>(T3-T169)/(B3-B169)*BG2+(AD3-AD169)/(C3-C169)*BH2+(AN3-AN169)/(D3-D169)*BI2+(AX3-AX169)/(E3-E169)*BJ2</f>
        <v>2.645534424976876E-2</v>
      </c>
      <c r="CC169" s="14">
        <f>(U3-U169)/(B3-B169)*BG2+(AE3-AE169)/(C3-C169)*BH2+(AO3-AO169)/(D3-D169)*BI2+(AY3-AY169)/(E3-E169)*BJ2</f>
        <v>1.9379656941595116E-2</v>
      </c>
      <c r="CD169" s="14">
        <f>(V3-V169)/(B3-B169)*BG2+(AF3-AF169)/(C3-C169)*BH2+(AP3-AP169)/(D3-D169)*BI2+(AZ3-AZ169)/(E3-E169)*BJ2</f>
        <v>1.941533341521989E-2</v>
      </c>
      <c r="CE169" s="14">
        <f>(W3-W169)/(B3-B169)*BG2+(AG3-AG169)/(C3-C169)*BH2+(AQ3-AQ169)/(D3-D169)*BI2+(BA3-BA169)/(E3-E169)*BJ2</f>
        <v>3.7320553699555448E-2</v>
      </c>
      <c r="CF169" s="14">
        <f>(X3-X169)/(B3-B169)*BG2+(AH3-AH169)/(C3-C169)*BH2+(AR3-AR169)/(D3-D169)*BI2+(BB3-BB169)/(E3-E169)*BJ2</f>
        <v>1.7739394092930742E-2</v>
      </c>
      <c r="CG169" s="14">
        <f>(Y3-Y169)/(B3-B169)*BG2+(AI3-AI169)/(C3-C169)*BH2+(AS3-AS169)/(D3-D169)*BI2+(BC3-BC169)/(E3-E169)*BJ2</f>
        <v>4.4518139757922133E-2</v>
      </c>
      <c r="CH169" s="13">
        <f t="shared" si="24"/>
        <v>0</v>
      </c>
      <c r="CI169" s="13">
        <f t="shared" si="24"/>
        <v>0</v>
      </c>
      <c r="CJ169" s="13">
        <f t="shared" si="24"/>
        <v>0</v>
      </c>
      <c r="CK169" s="13">
        <f t="shared" si="24"/>
        <v>0</v>
      </c>
      <c r="CL169" s="13">
        <f t="shared" si="24"/>
        <v>0</v>
      </c>
      <c r="CM169" s="13">
        <f t="shared" si="20"/>
        <v>0</v>
      </c>
      <c r="CN169" s="13">
        <f t="shared" si="20"/>
        <v>0</v>
      </c>
      <c r="CO169" s="13">
        <f t="shared" si="20"/>
        <v>0</v>
      </c>
      <c r="CP169" s="13">
        <f t="shared" si="20"/>
        <v>0</v>
      </c>
      <c r="CQ169" s="13">
        <f t="shared" si="20"/>
        <v>0</v>
      </c>
      <c r="CR169" s="14">
        <f t="shared" si="25"/>
        <v>0</v>
      </c>
      <c r="CS169" s="14">
        <f t="shared" si="25"/>
        <v>0</v>
      </c>
      <c r="CT169" s="14">
        <f t="shared" si="25"/>
        <v>0</v>
      </c>
      <c r="CU169" s="14">
        <f t="shared" si="25"/>
        <v>0</v>
      </c>
      <c r="CV169" s="14">
        <f t="shared" si="25"/>
        <v>0</v>
      </c>
      <c r="CW169" s="14">
        <f t="shared" si="21"/>
        <v>0</v>
      </c>
      <c r="CX169" s="14">
        <f t="shared" si="21"/>
        <v>0</v>
      </c>
      <c r="CY169" s="14">
        <f t="shared" si="21"/>
        <v>0</v>
      </c>
      <c r="CZ169" s="14">
        <f t="shared" si="21"/>
        <v>0</v>
      </c>
      <c r="DA169" s="14">
        <f t="shared" si="21"/>
        <v>0</v>
      </c>
      <c r="DB169" s="4">
        <f t="shared" si="26"/>
        <v>0</v>
      </c>
      <c r="DC169" s="4">
        <f t="shared" si="26"/>
        <v>0</v>
      </c>
      <c r="DD169" s="4">
        <f t="shared" si="26"/>
        <v>0</v>
      </c>
      <c r="DE169" s="4">
        <f t="shared" si="26"/>
        <v>0</v>
      </c>
      <c r="DF169" s="4">
        <f t="shared" si="26"/>
        <v>0</v>
      </c>
      <c r="DG169" s="4">
        <f t="shared" si="22"/>
        <v>0</v>
      </c>
      <c r="DH169" s="4">
        <f t="shared" si="22"/>
        <v>0</v>
      </c>
      <c r="DI169" s="4">
        <f t="shared" si="22"/>
        <v>0</v>
      </c>
      <c r="DJ169" s="4">
        <f t="shared" si="22"/>
        <v>0</v>
      </c>
      <c r="DK169" s="4">
        <f t="shared" si="22"/>
        <v>0</v>
      </c>
      <c r="DL169" s="3">
        <f t="shared" si="27"/>
        <v>0</v>
      </c>
      <c r="DM169" s="3">
        <f t="shared" si="27"/>
        <v>0</v>
      </c>
      <c r="DN169" s="3">
        <f t="shared" si="27"/>
        <v>0</v>
      </c>
      <c r="DO169" s="3">
        <f t="shared" si="27"/>
        <v>0</v>
      </c>
      <c r="DP169" s="3">
        <f t="shared" si="27"/>
        <v>0</v>
      </c>
      <c r="DQ169" s="3">
        <f t="shared" si="23"/>
        <v>0</v>
      </c>
      <c r="DR169" s="3">
        <f t="shared" si="23"/>
        <v>0</v>
      </c>
      <c r="DS169" s="3">
        <f t="shared" si="23"/>
        <v>0</v>
      </c>
      <c r="DT169" s="3">
        <f t="shared" si="23"/>
        <v>0</v>
      </c>
      <c r="DU169" s="3">
        <f t="shared" si="23"/>
        <v>0</v>
      </c>
      <c r="DV169" s="3"/>
    </row>
    <row r="170" spans="1:126">
      <c r="A170" s="1" t="s">
        <v>224</v>
      </c>
      <c r="B170" s="1">
        <v>6048</v>
      </c>
      <c r="C170" s="1">
        <v>6166</v>
      </c>
      <c r="D170" s="1">
        <v>6360</v>
      </c>
      <c r="E170" s="1">
        <v>3931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3">
        <f>P170/B170*BG2+Z170/C170*BH2+AJ170/D170*BI2+AT170/E170*BJ2</f>
        <v>0</v>
      </c>
      <c r="BE170" s="13">
        <f>Q170/B170*BG2+AA170/C170*BH2+AK170/D170*BI2+AU170/E170*BJ2</f>
        <v>0</v>
      </c>
      <c r="BF170" s="13">
        <f>R170/B170*BG2+AB170/C170*BH2+AL170/D170*BI2+AV170/E170*BJ2</f>
        <v>0</v>
      </c>
      <c r="BG170" s="13">
        <f>S170/B170*BG2+AC170/C170*BH2+AM170/D170*BI2+AW170/E170*BJ2</f>
        <v>0</v>
      </c>
      <c r="BH170" s="13">
        <f>T170/B170*BG2+AD170/C170*BH2+AN170/D170*BI2+AX170/E170*BJ2</f>
        <v>0</v>
      </c>
      <c r="BI170" s="13">
        <f>U170/B170*BG2+AE170/C170*BH2+AO170/D170*BI2+AY170/E170*BJ2</f>
        <v>0</v>
      </c>
      <c r="BJ170" s="13">
        <f>V170/B170*BG2+AF170/C170*BH2+AP170/D170*BI2+AZ170/E170*BJ2</f>
        <v>0</v>
      </c>
      <c r="BK170" s="13">
        <f>W170/B170*BG2+AG170/C170*BH2+AQ170/D170*BI2+BA170/E170*BJ2</f>
        <v>0</v>
      </c>
      <c r="BL170" s="13">
        <f>X170/B170*BG2+AH170/C170*BH2+AR170/D170*BI2+BB170/E170*BJ2</f>
        <v>0</v>
      </c>
      <c r="BM170" s="13">
        <f>Y170/B170*BG2+AI170/C170*BH2+AS170/D170*BI2+BC170/E170*BJ2</f>
        <v>0</v>
      </c>
      <c r="BN170" s="3">
        <f>SUM(BD170,F3*BD3*1)/(BD6+BD4)+BD5*ABS(BD170*BD2-F3*BD4)/(BD6+BD4)</f>
        <v>0</v>
      </c>
      <c r="BO170" s="3">
        <f>SUM(BE170,G3*BD3*1)/(BD6+BD4)+BD5*ABS(BE170*BD2-G3*BD4)/(BD6+BD4)</f>
        <v>0</v>
      </c>
      <c r="BP170" s="3">
        <f>SUM(BF170,H3*BD3*1)/(BD6+BD4)+BD5*ABS(BF170*BD2-H3*BD4)/(BD6+BD4)</f>
        <v>0</v>
      </c>
      <c r="BQ170" s="3">
        <f>SUM(BG170,I3*BD3*1)/(BD6+BD4)+BD5*ABS(BG170*BD2-I3*BD4)/(BD6+BD4)</f>
        <v>0</v>
      </c>
      <c r="BR170" s="3">
        <f>SUM(BH170,J3*BD3*1)/(BD6+BD4)+BD5*ABS(BH170*BD2-J3*BD4)/(BD6+BD4)</f>
        <v>0</v>
      </c>
      <c r="BS170" s="3">
        <f>SUM(BI170,K3*BD3*1)/(BD6+BD4)+BD5*ABS(BI170*BD2-K3*BD4)/(BD6+BD4)</f>
        <v>0</v>
      </c>
      <c r="BT170" s="3">
        <f>SUM(BJ170,L3*BD3*1)/(BD6+BD4)+BD5*ABS(BJ170*BD2-L3*BD4)/(BD6+BD4)</f>
        <v>0</v>
      </c>
      <c r="BU170" s="3">
        <f>SUM(BK170,M3*BD3*1)/(BD6+BD4)+BD5*ABS(BK170*BD2-M3*BD4)/(BD6+BD4)</f>
        <v>0</v>
      </c>
      <c r="BV170" s="3">
        <f>SUM(BL170,N3*BD3*1)/(BD6+BD4)+BD5*ABS(BL170*BD2-N3*BD4)/(BD6+BD4)</f>
        <v>0</v>
      </c>
      <c r="BW170" s="3">
        <f>SUM(BM170,O3*BD3*1)/(BD6+BD4)+BD5*ABS(BM170*BD2-O3*BD4)/(BD6+BD4)</f>
        <v>0</v>
      </c>
      <c r="BX170" s="14">
        <f>(P3-P170)/(B3-B170)*BG2+(Z3-Z170)/(C3-C170)*BH2+(AJ3-AJ170)/(D3-D170)*BI2+(AT3-AT170)/(E3-E170)*BJ2</f>
        <v>3.3541570106598063E-2</v>
      </c>
      <c r="BY170" s="14">
        <f>(Q3-Q170)/(B3-B170)*BG2+(AA3-AA170)/(C3-C170)*BH2+(AK3-AK170)/(D3-D170)*BI2+(AU3-AU170)/(E3-E170)*BJ2</f>
        <v>4.3040535581522807E-2</v>
      </c>
      <c r="BZ170" s="14">
        <f>(R3-R170)/(B3-B170)*BG2+(AB3-AB170)/(C3-C170)*BH2+(AL3-AL170)/(D3-D170)*BI2+(AV3-AV170)/(E3-E170)*BJ2</f>
        <v>2.7930516432526475E-2</v>
      </c>
      <c r="CA170" s="14">
        <f>(S3-S170)/(B3-B170)*BG2+(AC3-AC170)/(C3-C170)*BH2+(AM3-AM170)/(D3-D170)*BI2+(AW3-AW170)/(E3-E170)*BJ2</f>
        <v>2.0340800581139001E-2</v>
      </c>
      <c r="CB170" s="14">
        <f>(T3-T170)/(B3-B170)*BG2+(AD3-AD170)/(C3-C170)*BH2+(AN3-AN170)/(D3-D170)*BI2+(AX3-AX170)/(E3-E170)*BJ2</f>
        <v>2.643077024853268E-2</v>
      </c>
      <c r="CC170" s="14">
        <f>(U3-U170)/(B3-B170)*BG2+(AE3-AE170)/(C3-C170)*BH2+(AO3-AO170)/(D3-D170)*BI2+(AY3-AY170)/(E3-E170)*BJ2</f>
        <v>1.936261411468463E-2</v>
      </c>
      <c r="CD170" s="14">
        <f>(V3-V170)/(B3-B170)*BG2+(AF3-AF170)/(C3-C170)*BH2+(AP3-AP170)/(D3-D170)*BI2+(AZ3-AZ170)/(E3-E170)*BJ2</f>
        <v>1.9397120812371584E-2</v>
      </c>
      <c r="CE170" s="14">
        <f>(W3-W170)/(B3-B170)*BG2+(AG3-AG170)/(C3-C170)*BH2+(AQ3-AQ170)/(D3-D170)*BI2+(BA3-BA170)/(E3-E170)*BJ2</f>
        <v>3.728101191201573E-2</v>
      </c>
      <c r="CF170" s="14">
        <f>(X3-X170)/(B3-B170)*BG2+(AH3-AH170)/(C3-C170)*BH2+(AR3-AR170)/(D3-D170)*BI2+(BB3-BB170)/(E3-E170)*BJ2</f>
        <v>1.7722671413823821E-2</v>
      </c>
      <c r="CG170" s="14">
        <f>(Y3-Y170)/(B3-B170)*BG2+(AI3-AI170)/(C3-C170)*BH2+(AS3-AS170)/(D3-D170)*BI2+(BC3-BC170)/(E3-E170)*BJ2</f>
        <v>4.4478161203761399E-2</v>
      </c>
      <c r="CH170" s="13">
        <f t="shared" si="24"/>
        <v>0</v>
      </c>
      <c r="CI170" s="13">
        <f t="shared" si="24"/>
        <v>0</v>
      </c>
      <c r="CJ170" s="13">
        <f t="shared" si="24"/>
        <v>0</v>
      </c>
      <c r="CK170" s="13">
        <f t="shared" si="24"/>
        <v>0</v>
      </c>
      <c r="CL170" s="13">
        <f t="shared" si="24"/>
        <v>0</v>
      </c>
      <c r="CM170" s="13">
        <f t="shared" si="20"/>
        <v>0</v>
      </c>
      <c r="CN170" s="13">
        <f t="shared" si="20"/>
        <v>0</v>
      </c>
      <c r="CO170" s="13">
        <f t="shared" si="20"/>
        <v>0</v>
      </c>
      <c r="CP170" s="13">
        <f t="shared" si="20"/>
        <v>0</v>
      </c>
      <c r="CQ170" s="13">
        <f t="shared" si="20"/>
        <v>0</v>
      </c>
      <c r="CR170" s="14">
        <f t="shared" si="25"/>
        <v>0</v>
      </c>
      <c r="CS170" s="14">
        <f t="shared" si="25"/>
        <v>0</v>
      </c>
      <c r="CT170" s="14">
        <f t="shared" si="25"/>
        <v>0</v>
      </c>
      <c r="CU170" s="14">
        <f t="shared" si="25"/>
        <v>0</v>
      </c>
      <c r="CV170" s="14">
        <f t="shared" si="25"/>
        <v>0</v>
      </c>
      <c r="CW170" s="14">
        <f t="shared" si="21"/>
        <v>0</v>
      </c>
      <c r="CX170" s="14">
        <f t="shared" si="21"/>
        <v>0</v>
      </c>
      <c r="CY170" s="14">
        <f t="shared" si="21"/>
        <v>0</v>
      </c>
      <c r="CZ170" s="14">
        <f t="shared" si="21"/>
        <v>0</v>
      </c>
      <c r="DA170" s="14">
        <f t="shared" si="21"/>
        <v>0</v>
      </c>
      <c r="DB170" s="4">
        <f t="shared" si="26"/>
        <v>0</v>
      </c>
      <c r="DC170" s="4">
        <f t="shared" si="26"/>
        <v>0</v>
      </c>
      <c r="DD170" s="4">
        <f t="shared" si="26"/>
        <v>0</v>
      </c>
      <c r="DE170" s="4">
        <f t="shared" si="26"/>
        <v>0</v>
      </c>
      <c r="DF170" s="4">
        <f t="shared" si="26"/>
        <v>0</v>
      </c>
      <c r="DG170" s="4">
        <f t="shared" si="22"/>
        <v>0</v>
      </c>
      <c r="DH170" s="4">
        <f t="shared" si="22"/>
        <v>0</v>
      </c>
      <c r="DI170" s="4">
        <f t="shared" si="22"/>
        <v>0</v>
      </c>
      <c r="DJ170" s="4">
        <f t="shared" si="22"/>
        <v>0</v>
      </c>
      <c r="DK170" s="4">
        <f t="shared" si="22"/>
        <v>0</v>
      </c>
      <c r="DL170" s="3">
        <f t="shared" si="27"/>
        <v>0</v>
      </c>
      <c r="DM170" s="3">
        <f t="shared" si="27"/>
        <v>0</v>
      </c>
      <c r="DN170" s="3">
        <f t="shared" si="27"/>
        <v>0</v>
      </c>
      <c r="DO170" s="3">
        <f t="shared" si="27"/>
        <v>0</v>
      </c>
      <c r="DP170" s="3">
        <f t="shared" si="27"/>
        <v>0</v>
      </c>
      <c r="DQ170" s="3">
        <f t="shared" si="23"/>
        <v>0</v>
      </c>
      <c r="DR170" s="3">
        <f t="shared" si="23"/>
        <v>0</v>
      </c>
      <c r="DS170" s="3">
        <f t="shared" si="23"/>
        <v>0</v>
      </c>
      <c r="DT170" s="3">
        <f t="shared" si="23"/>
        <v>0</v>
      </c>
      <c r="DU170" s="3">
        <f t="shared" si="23"/>
        <v>0</v>
      </c>
      <c r="DV170" s="3"/>
    </row>
    <row r="171" spans="1:126">
      <c r="A171" s="1" t="s">
        <v>225</v>
      </c>
      <c r="B171" s="1">
        <v>6037</v>
      </c>
      <c r="C171" s="1">
        <v>6451</v>
      </c>
      <c r="D171" s="1">
        <v>7660</v>
      </c>
      <c r="E171" s="1">
        <v>7081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1105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1105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1096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1425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949</v>
      </c>
      <c r="BD171" s="13">
        <f>P171/B171*BG2+Z171/C171*BH2+AJ171/D171*BI2+AT171/E171*BJ2</f>
        <v>0</v>
      </c>
      <c r="BE171" s="13">
        <f>Q171/B171*BG2+AA171/C171*BH2+AK171/D171*BI2+AU171/E171*BJ2</f>
        <v>0</v>
      </c>
      <c r="BF171" s="13">
        <f>R171/B171*BG2+AB171/C171*BH2+AL171/D171*BI2+AV171/E171*BJ2</f>
        <v>0</v>
      </c>
      <c r="BG171" s="13">
        <f>S171/B171*BG2+AC171/C171*BH2+AM171/D171*BI2+AW171/E171*BJ2</f>
        <v>0</v>
      </c>
      <c r="BH171" s="13">
        <f>T171/B171*BG2+AD171/C171*BH2+AN171/D171*BI2+AX171/E171*BJ2</f>
        <v>0</v>
      </c>
      <c r="BI171" s="13">
        <f>U171/B171*BG2+AE171/C171*BH2+AO171/D171*BI2+AY171/E171*BJ2</f>
        <v>0</v>
      </c>
      <c r="BJ171" s="13">
        <f>V171/B171*BG2+AF171/C171*BH2+AP171/D171*BI2+AZ171/E171*BJ2</f>
        <v>0</v>
      </c>
      <c r="BK171" s="13">
        <f>W171/B171*BG2+AG171/C171*BH2+AQ171/D171*BI2+BA171/E171*BJ2</f>
        <v>0</v>
      </c>
      <c r="BL171" s="13">
        <f>X171/B171*BG2+AH171/C171*BH2+AR171/D171*BI2+BB171/E171*BJ2</f>
        <v>0</v>
      </c>
      <c r="BM171" s="13">
        <f>Y171/B171*BG2+AI171/C171*BH2+AS171/D171*BI2+BC171/E171*BJ2</f>
        <v>16.653045443485563</v>
      </c>
      <c r="BN171" s="3">
        <f>SUM(BD171,F3*BD3*1)/(BD6+BD4)+BD5*ABS(BD171*BD2-F3*BD4)/(BD6+BD4)</f>
        <v>0</v>
      </c>
      <c r="BO171" s="3">
        <f>SUM(BE171,G3*BD3*1)/(BD6+BD4)+BD5*ABS(BE171*BD2-G3*BD4)/(BD6+BD4)</f>
        <v>0</v>
      </c>
      <c r="BP171" s="3">
        <f>SUM(BF171,H3*BD3*1)/(BD6+BD4)+BD5*ABS(BF171*BD2-H3*BD4)/(BD6+BD4)</f>
        <v>0</v>
      </c>
      <c r="BQ171" s="3">
        <f>SUM(BG171,I3*BD3*1)/(BD6+BD4)+BD5*ABS(BG171*BD2-I3*BD4)/(BD6+BD4)</f>
        <v>0</v>
      </c>
      <c r="BR171" s="3">
        <f>SUM(BH171,J3*BD3*1)/(BD6+BD4)+BD5*ABS(BH171*BD2-J3*BD4)/(BD6+BD4)</f>
        <v>0</v>
      </c>
      <c r="BS171" s="3">
        <f>SUM(BI171,K3*BD3*1)/(BD6+BD4)+BD5*ABS(BI171*BD2-K3*BD4)/(BD6+BD4)</f>
        <v>0</v>
      </c>
      <c r="BT171" s="3">
        <f>SUM(BJ171,L3*BD3*1)/(BD6+BD4)+BD5*ABS(BJ171*BD2-L3*BD4)/(BD6+BD4)</f>
        <v>0</v>
      </c>
      <c r="BU171" s="3">
        <f>SUM(BK171,M3*BD3*1)/(BD6+BD4)+BD5*ABS(BK171*BD2-M3*BD4)/(BD6+BD4)</f>
        <v>0</v>
      </c>
      <c r="BV171" s="3">
        <f>SUM(BL171,N3*BD3*1)/(BD6+BD4)+BD5*ABS(BL171*BD2-N3*BD4)/(BD6+BD4)</f>
        <v>0</v>
      </c>
      <c r="BW171" s="3">
        <f>SUM(BM171,O3*BD3*1)/(BD6+BD4)+BD5*ABS(BM171*BD2-O3*BD4)/(BD6+BD4)</f>
        <v>16.653045443485563</v>
      </c>
      <c r="BX171" s="14">
        <f>(P3-P171)/(B3-B171)*BG2+(Z3-Z171)/(C3-C171)*BH2+(AJ3-AJ171)/(D3-D171)*BI2+(AT3-AT171)/(E3-E171)*BJ2</f>
        <v>3.3560900356849568E-2</v>
      </c>
      <c r="BY171" s="14">
        <f>(Q3-Q171)/(B3-B171)*BG2+(AA3-AA171)/(C3-C171)*BH2+(AK3-AK171)/(D3-D171)*BI2+(AU3-AU171)/(E3-E171)*BJ2</f>
        <v>4.3067047028264006E-2</v>
      </c>
      <c r="BZ171" s="14">
        <f>(R3-R171)/(B3-B171)*BG2+(AB3-AB171)/(C3-C171)*BH2+(AL3-AL171)/(D3-D171)*BI2+(AV3-AV171)/(E3-E171)*BJ2</f>
        <v>2.7945256255566014E-2</v>
      </c>
      <c r="CA171" s="14">
        <f>(S3-S171)/(B3-B171)*BG2+(AC3-AC171)/(C3-C171)*BH2+(AM3-AM171)/(D3-D171)*BI2+(AW3-AW171)/(E3-E171)*BJ2</f>
        <v>2.0352651525396788E-2</v>
      </c>
      <c r="CB171" s="14">
        <f>(T3-T171)/(B3-B171)*BG2+(AD3-AD171)/(C3-C171)*BH2+(AN3-AN171)/(D3-D171)*BI2+(AX3-AX171)/(E3-E171)*BJ2</f>
        <v>2.644529590314108E-2</v>
      </c>
      <c r="CC171" s="14">
        <f>(U3-U171)/(B3-B171)*BG2+(AE3-AE171)/(C3-C171)*BH2+(AO3-AO171)/(D3-D171)*BI2+(AY3-AY171)/(E3-E171)*BJ2</f>
        <v>1.9372599677904053E-2</v>
      </c>
      <c r="CD171" s="14">
        <f>(V3-V171)/(B3-B171)*BG2+(AF3-AF171)/(C3-C171)*BH2+(AP3-AP171)/(D3-D171)*BI2+(AZ3-AZ171)/(E3-E171)*BJ2</f>
        <v>1.9408246634643762E-2</v>
      </c>
      <c r="CE171" s="14">
        <f>(W3-W171)/(B3-B171)*BG2+(AG3-AG171)/(C3-C171)*BH2+(AQ3-AQ171)/(D3-D171)*BI2+(BA3-BA171)/(E3-E171)*BJ2</f>
        <v>3.7305400646897538E-2</v>
      </c>
      <c r="CF171" s="14">
        <f>(X3-X171)/(B3-B171)*BG2+(AH3-AH171)/(C3-C171)*BH2+(AR3-AR171)/(D3-D171)*BI2+(BB3-BB171)/(E3-E171)*BJ2</f>
        <v>1.7732727786681144E-2</v>
      </c>
      <c r="CG171" s="14">
        <f>(Y3-Y171)/(B3-B171)*BG2+(AI3-AI171)/(C3-C171)*BH2+(AS3-AS171)/(D3-D171)*BI2+(BC3-BC171)/(E3-E171)*BJ2</f>
        <v>0</v>
      </c>
      <c r="CH171" s="13">
        <f t="shared" si="24"/>
        <v>0</v>
      </c>
      <c r="CI171" s="13">
        <f t="shared" si="24"/>
        <v>0</v>
      </c>
      <c r="CJ171" s="13">
        <f t="shared" si="24"/>
        <v>0</v>
      </c>
      <c r="CK171" s="13">
        <f t="shared" si="24"/>
        <v>0</v>
      </c>
      <c r="CL171" s="13">
        <f t="shared" si="24"/>
        <v>0</v>
      </c>
      <c r="CM171" s="13">
        <f t="shared" si="20"/>
        <v>0</v>
      </c>
      <c r="CN171" s="13">
        <f t="shared" si="20"/>
        <v>0</v>
      </c>
      <c r="CO171" s="13">
        <f t="shared" si="20"/>
        <v>0</v>
      </c>
      <c r="CP171" s="13">
        <f t="shared" si="20"/>
        <v>0</v>
      </c>
      <c r="CQ171" s="13">
        <f t="shared" si="20"/>
        <v>920.98384784948439</v>
      </c>
      <c r="CR171" s="14">
        <f t="shared" si="25"/>
        <v>0</v>
      </c>
      <c r="CS171" s="14">
        <f t="shared" si="25"/>
        <v>0</v>
      </c>
      <c r="CT171" s="14">
        <f t="shared" si="25"/>
        <v>0</v>
      </c>
      <c r="CU171" s="14">
        <f t="shared" si="25"/>
        <v>0</v>
      </c>
      <c r="CV171" s="14">
        <f t="shared" si="25"/>
        <v>0</v>
      </c>
      <c r="CW171" s="14">
        <f t="shared" si="21"/>
        <v>0</v>
      </c>
      <c r="CX171" s="14">
        <f t="shared" si="21"/>
        <v>0</v>
      </c>
      <c r="CY171" s="14">
        <f t="shared" si="21"/>
        <v>0</v>
      </c>
      <c r="CZ171" s="14">
        <f t="shared" si="21"/>
        <v>0</v>
      </c>
      <c r="DA171" s="14">
        <f t="shared" si="21"/>
        <v>1105</v>
      </c>
      <c r="DB171" s="4">
        <f t="shared" si="26"/>
        <v>0</v>
      </c>
      <c r="DC171" s="4">
        <f t="shared" si="26"/>
        <v>0</v>
      </c>
      <c r="DD171" s="4">
        <f t="shared" si="26"/>
        <v>0</v>
      </c>
      <c r="DE171" s="4">
        <f t="shared" si="26"/>
        <v>0</v>
      </c>
      <c r="DF171" s="4">
        <f t="shared" si="26"/>
        <v>0</v>
      </c>
      <c r="DG171" s="4">
        <f t="shared" si="22"/>
        <v>0</v>
      </c>
      <c r="DH171" s="4">
        <f t="shared" si="22"/>
        <v>0</v>
      </c>
      <c r="DI171" s="4">
        <f t="shared" si="22"/>
        <v>0</v>
      </c>
      <c r="DJ171" s="4">
        <f t="shared" si="22"/>
        <v>0</v>
      </c>
      <c r="DK171" s="4">
        <f t="shared" si="22"/>
        <v>184.0161521505155</v>
      </c>
      <c r="DL171" s="3">
        <f t="shared" si="27"/>
        <v>0</v>
      </c>
      <c r="DM171" s="3">
        <f t="shared" si="27"/>
        <v>0</v>
      </c>
      <c r="DN171" s="3">
        <f t="shared" si="27"/>
        <v>0</v>
      </c>
      <c r="DO171" s="3">
        <f t="shared" si="27"/>
        <v>0</v>
      </c>
      <c r="DP171" s="3">
        <f t="shared" si="27"/>
        <v>0</v>
      </c>
      <c r="DQ171" s="3">
        <f t="shared" si="23"/>
        <v>0</v>
      </c>
      <c r="DR171" s="3">
        <f t="shared" si="23"/>
        <v>0</v>
      </c>
      <c r="DS171" s="3">
        <f t="shared" si="23"/>
        <v>0</v>
      </c>
      <c r="DT171" s="3">
        <f t="shared" si="23"/>
        <v>0</v>
      </c>
      <c r="DU171" s="3">
        <f t="shared" si="23"/>
        <v>0</v>
      </c>
      <c r="DV171" s="3"/>
    </row>
    <row r="172" spans="1:126">
      <c r="A172" s="1" t="s">
        <v>226</v>
      </c>
      <c r="B172" s="1">
        <v>5852</v>
      </c>
      <c r="C172" s="1">
        <v>6294</v>
      </c>
      <c r="D172" s="1">
        <v>5432</v>
      </c>
      <c r="E172" s="1">
        <v>3618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3">
        <f>P172/B172*BG2+Z172/C172*BH2+AJ172/D172*BI2+AT172/E172*BJ2</f>
        <v>0</v>
      </c>
      <c r="BE172" s="13">
        <f>Q172/B172*BG2+AA172/C172*BH2+AK172/D172*BI2+AU172/E172*BJ2</f>
        <v>0</v>
      </c>
      <c r="BF172" s="13">
        <f>R172/B172*BG2+AB172/C172*BH2+AL172/D172*BI2+AV172/E172*BJ2</f>
        <v>0</v>
      </c>
      <c r="BG172" s="13">
        <f>S172/B172*BG2+AC172/C172*BH2+AM172/D172*BI2+AW172/E172*BJ2</f>
        <v>0</v>
      </c>
      <c r="BH172" s="13">
        <f>T172/B172*BG2+AD172/C172*BH2+AN172/D172*BI2+AX172/E172*BJ2</f>
        <v>0</v>
      </c>
      <c r="BI172" s="13">
        <f>U172/B172*BG2+AE172/C172*BH2+AO172/D172*BI2+AY172/E172*BJ2</f>
        <v>0</v>
      </c>
      <c r="BJ172" s="13">
        <f>V172/B172*BG2+AF172/C172*BH2+AP172/D172*BI2+AZ172/E172*BJ2</f>
        <v>0</v>
      </c>
      <c r="BK172" s="13">
        <f>W172/B172*BG2+AG172/C172*BH2+AQ172/D172*BI2+BA172/E172*BJ2</f>
        <v>0</v>
      </c>
      <c r="BL172" s="13">
        <f>X172/B172*BG2+AH172/C172*BH2+AR172/D172*BI2+BB172/E172*BJ2</f>
        <v>0</v>
      </c>
      <c r="BM172" s="13">
        <f>Y172/B172*BG2+AI172/C172*BH2+AS172/D172*BI2+BC172/E172*BJ2</f>
        <v>0</v>
      </c>
      <c r="BN172" s="3">
        <f>SUM(BD172,F3*BD3*1)/(BD6+BD4)+BD5*ABS(BD172*BD2-F3*BD4)/(BD6+BD4)</f>
        <v>0</v>
      </c>
      <c r="BO172" s="3">
        <f>SUM(BE172,G3*BD3*1)/(BD6+BD4)+BD5*ABS(BE172*BD2-G3*BD4)/(BD6+BD4)</f>
        <v>0</v>
      </c>
      <c r="BP172" s="3">
        <f>SUM(BF172,H3*BD3*1)/(BD6+BD4)+BD5*ABS(BF172*BD2-H3*BD4)/(BD6+BD4)</f>
        <v>0</v>
      </c>
      <c r="BQ172" s="3">
        <f>SUM(BG172,I3*BD3*1)/(BD6+BD4)+BD5*ABS(BG172*BD2-I3*BD4)/(BD6+BD4)</f>
        <v>0</v>
      </c>
      <c r="BR172" s="3">
        <f>SUM(BH172,J3*BD3*1)/(BD6+BD4)+BD5*ABS(BH172*BD2-J3*BD4)/(BD6+BD4)</f>
        <v>0</v>
      </c>
      <c r="BS172" s="3">
        <f>SUM(BI172,K3*BD3*1)/(BD6+BD4)+BD5*ABS(BI172*BD2-K3*BD4)/(BD6+BD4)</f>
        <v>0</v>
      </c>
      <c r="BT172" s="3">
        <f>SUM(BJ172,L3*BD3*1)/(BD6+BD4)+BD5*ABS(BJ172*BD2-L3*BD4)/(BD6+BD4)</f>
        <v>0</v>
      </c>
      <c r="BU172" s="3">
        <f>SUM(BK172,M3*BD3*1)/(BD6+BD4)+BD5*ABS(BK172*BD2-M3*BD4)/(BD6+BD4)</f>
        <v>0</v>
      </c>
      <c r="BV172" s="3">
        <f>SUM(BL172,N3*BD3*1)/(BD6+BD4)+BD5*ABS(BL172*BD2-N3*BD4)/(BD6+BD4)</f>
        <v>0</v>
      </c>
      <c r="BW172" s="3">
        <f>SUM(BM172,O3*BD3*1)/(BD6+BD4)+BD5*ABS(BM172*BD2-O3*BD4)/(BD6+BD4)</f>
        <v>0</v>
      </c>
      <c r="BX172" s="14">
        <f>(P3-P172)/(B3-B172)*BG2+(Z3-Z172)/(C3-C172)*BH2+(AJ3-AJ172)/(D3-D172)*BI2+(AT3-AT172)/(E3-E172)*BJ2</f>
        <v>3.353685095154E-2</v>
      </c>
      <c r="BY172" s="14">
        <f>(Q3-Q172)/(B3-B172)*BG2+(AA3-AA172)/(C3-C172)*BH2+(AK3-AK172)/(D3-D172)*BI2+(AU3-AU172)/(E3-E172)*BJ2</f>
        <v>4.3034339142510994E-2</v>
      </c>
      <c r="BZ172" s="14">
        <f>(R3-R172)/(B3-B172)*BG2+(AB3-AB172)/(C3-C172)*BH2+(AL3-AL172)/(D3-D172)*BI2+(AV3-AV172)/(E3-E172)*BJ2</f>
        <v>2.7927281512629534E-2</v>
      </c>
      <c r="CA172" s="14">
        <f>(S3-S172)/(B3-B172)*BG2+(AC3-AC172)/(C3-C172)*BH2+(AM3-AM172)/(D3-D172)*BI2+(AW3-AW172)/(E3-E172)*BJ2</f>
        <v>2.0338108663703468E-2</v>
      </c>
      <c r="CB172" s="14">
        <f>(T3-T172)/(B3-B172)*BG2+(AD3-AD172)/(C3-C172)*BH2+(AN3-AN172)/(D3-D172)*BI2+(AX3-AX172)/(E3-E172)*BJ2</f>
        <v>2.6427370806773195E-2</v>
      </c>
      <c r="CC172" s="14">
        <f>(U3-U172)/(B3-B172)*BG2+(AE3-AE172)/(C3-C172)*BH2+(AO3-AO172)/(D3-D172)*BI2+(AY3-AY172)/(E3-E172)*BJ2</f>
        <v>1.936005425912057E-2</v>
      </c>
      <c r="CD172" s="14">
        <f>(V3-V172)/(B3-B172)*BG2+(AF3-AF172)/(C3-C172)*BH2+(AP3-AP172)/(D3-D172)*BI2+(AZ3-AZ172)/(E3-E172)*BJ2</f>
        <v>1.9394086899860857E-2</v>
      </c>
      <c r="CE172" s="14">
        <f>(W3-W172)/(B3-B172)*BG2+(AG3-AG172)/(C3-C172)*BH2+(AQ3-AQ172)/(D3-D172)*BI2+(BA3-BA172)/(E3-E172)*BJ2</f>
        <v>3.7275778442420623E-2</v>
      </c>
      <c r="CF172" s="14">
        <f>(X3-X172)/(B3-B172)*BG2+(AH3-AH172)/(C3-C172)*BH2+(AR3-AR172)/(D3-D172)*BI2+(BB3-BB172)/(E3-E172)*BJ2</f>
        <v>1.7720218446648561E-2</v>
      </c>
      <c r="CG172" s="14">
        <f>(Y3-Y172)/(B3-B172)*BG2+(AI3-AI172)/(C3-C172)*BH2+(AS3-AS172)/(D3-D172)*BI2+(BC3-BC172)/(E3-E172)*BJ2</f>
        <v>4.4471253861042476E-2</v>
      </c>
      <c r="CH172" s="13">
        <f t="shared" si="24"/>
        <v>0</v>
      </c>
      <c r="CI172" s="13">
        <f t="shared" si="24"/>
        <v>0</v>
      </c>
      <c r="CJ172" s="13">
        <f t="shared" si="24"/>
        <v>0</v>
      </c>
      <c r="CK172" s="13">
        <f t="shared" si="24"/>
        <v>0</v>
      </c>
      <c r="CL172" s="13">
        <f t="shared" si="24"/>
        <v>0</v>
      </c>
      <c r="CM172" s="13">
        <f t="shared" si="20"/>
        <v>0</v>
      </c>
      <c r="CN172" s="13">
        <f t="shared" si="20"/>
        <v>0</v>
      </c>
      <c r="CO172" s="13">
        <f t="shared" si="20"/>
        <v>0</v>
      </c>
      <c r="CP172" s="13">
        <f t="shared" si="20"/>
        <v>0</v>
      </c>
      <c r="CQ172" s="13">
        <f t="shared" si="20"/>
        <v>0</v>
      </c>
      <c r="CR172" s="14">
        <f t="shared" si="25"/>
        <v>0</v>
      </c>
      <c r="CS172" s="14">
        <f t="shared" si="25"/>
        <v>0</v>
      </c>
      <c r="CT172" s="14">
        <f t="shared" si="25"/>
        <v>0</v>
      </c>
      <c r="CU172" s="14">
        <f t="shared" si="25"/>
        <v>0</v>
      </c>
      <c r="CV172" s="14">
        <f t="shared" si="25"/>
        <v>0</v>
      </c>
      <c r="CW172" s="14">
        <f t="shared" si="21"/>
        <v>0</v>
      </c>
      <c r="CX172" s="14">
        <f t="shared" si="21"/>
        <v>0</v>
      </c>
      <c r="CY172" s="14">
        <f t="shared" si="21"/>
        <v>0</v>
      </c>
      <c r="CZ172" s="14">
        <f t="shared" si="21"/>
        <v>0</v>
      </c>
      <c r="DA172" s="14">
        <f t="shared" si="21"/>
        <v>0</v>
      </c>
      <c r="DB172" s="4">
        <f t="shared" si="26"/>
        <v>0</v>
      </c>
      <c r="DC172" s="4">
        <f t="shared" si="26"/>
        <v>0</v>
      </c>
      <c r="DD172" s="4">
        <f t="shared" si="26"/>
        <v>0</v>
      </c>
      <c r="DE172" s="4">
        <f t="shared" si="26"/>
        <v>0</v>
      </c>
      <c r="DF172" s="4">
        <f t="shared" si="26"/>
        <v>0</v>
      </c>
      <c r="DG172" s="4">
        <f t="shared" si="22"/>
        <v>0</v>
      </c>
      <c r="DH172" s="4">
        <f t="shared" si="22"/>
        <v>0</v>
      </c>
      <c r="DI172" s="4">
        <f t="shared" si="22"/>
        <v>0</v>
      </c>
      <c r="DJ172" s="4">
        <f t="shared" si="22"/>
        <v>0</v>
      </c>
      <c r="DK172" s="4">
        <f t="shared" si="22"/>
        <v>0</v>
      </c>
      <c r="DL172" s="3">
        <f t="shared" si="27"/>
        <v>0</v>
      </c>
      <c r="DM172" s="3">
        <f t="shared" si="27"/>
        <v>0</v>
      </c>
      <c r="DN172" s="3">
        <f t="shared" si="27"/>
        <v>0</v>
      </c>
      <c r="DO172" s="3">
        <f t="shared" si="27"/>
        <v>0</v>
      </c>
      <c r="DP172" s="3">
        <f t="shared" si="27"/>
        <v>0</v>
      </c>
      <c r="DQ172" s="3">
        <f t="shared" si="23"/>
        <v>0</v>
      </c>
      <c r="DR172" s="3">
        <f t="shared" si="23"/>
        <v>0</v>
      </c>
      <c r="DS172" s="3">
        <f t="shared" si="23"/>
        <v>0</v>
      </c>
      <c r="DT172" s="3">
        <f t="shared" si="23"/>
        <v>0</v>
      </c>
      <c r="DU172" s="3">
        <f t="shared" si="23"/>
        <v>0</v>
      </c>
      <c r="DV172" s="3"/>
    </row>
    <row r="173" spans="1:126">
      <c r="A173" s="1" t="s">
        <v>71</v>
      </c>
      <c r="B173" s="1">
        <v>5793</v>
      </c>
      <c r="C173" s="1">
        <v>7203</v>
      </c>
      <c r="D173" s="1">
        <v>6625</v>
      </c>
      <c r="E173" s="1">
        <v>7078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3">
        <f>P173/B173*BG2+Z173/C173*BH2+AJ173/D173*BI2+AT173/E173*BJ2</f>
        <v>0</v>
      </c>
      <c r="BE173" s="13">
        <f>Q173/B173*BG2+AA173/C173*BH2+AK173/D173*BI2+AU173/E173*BJ2</f>
        <v>0</v>
      </c>
      <c r="BF173" s="13">
        <f>R173/B173*BG2+AB173/C173*BH2+AL173/D173*BI2+AV173/E173*BJ2</f>
        <v>0</v>
      </c>
      <c r="BG173" s="13">
        <f>S173/B173*BG2+AC173/C173*BH2+AM173/D173*BI2+AW173/E173*BJ2</f>
        <v>0</v>
      </c>
      <c r="BH173" s="13">
        <f>T173/B173*BG2+AD173/C173*BH2+AN173/D173*BI2+AX173/E173*BJ2</f>
        <v>0</v>
      </c>
      <c r="BI173" s="13">
        <f>U173/B173*BG2+AE173/C173*BH2+AO173/D173*BI2+AY173/E173*BJ2</f>
        <v>0</v>
      </c>
      <c r="BJ173" s="13">
        <f>V173/B173*BG2+AF173/C173*BH2+AP173/D173*BI2+AZ173/E173*BJ2</f>
        <v>0</v>
      </c>
      <c r="BK173" s="13">
        <f>W173/B173*BG2+AG173/C173*BH2+AQ173/D173*BI2+BA173/E173*BJ2</f>
        <v>0</v>
      </c>
      <c r="BL173" s="13">
        <f>X173/B173*BG2+AH173/C173*BH2+AR173/D173*BI2+BB173/E173*BJ2</f>
        <v>0</v>
      </c>
      <c r="BM173" s="13">
        <f>Y173/B173*BG2+AI173/C173*BH2+AS173/D173*BI2+BC173/E173*BJ2</f>
        <v>0</v>
      </c>
      <c r="BN173" s="3">
        <f>SUM(BD173,F3*BD3*1)/(BD6+BD4)+BD5*ABS(BD173*BD2-F3*BD4)/(BD6+BD4)</f>
        <v>0</v>
      </c>
      <c r="BO173" s="3">
        <f>SUM(BE173,G3*BD3*1)/(BD6+BD4)+BD5*ABS(BE173*BD2-G3*BD4)/(BD6+BD4)</f>
        <v>0</v>
      </c>
      <c r="BP173" s="3">
        <f>SUM(BF173,H3*BD3*1)/(BD6+BD4)+BD5*ABS(BF173*BD2-H3*BD4)/(BD6+BD4)</f>
        <v>0</v>
      </c>
      <c r="BQ173" s="3">
        <f>SUM(BG173,I3*BD3*1)/(BD6+BD4)+BD5*ABS(BG173*BD2-I3*BD4)/(BD6+BD4)</f>
        <v>0</v>
      </c>
      <c r="BR173" s="3">
        <f>SUM(BH173,J3*BD3*1)/(BD6+BD4)+BD5*ABS(BH173*BD2-J3*BD4)/(BD6+BD4)</f>
        <v>0</v>
      </c>
      <c r="BS173" s="3">
        <f>SUM(BI173,K3*BD3*1)/(BD6+BD4)+BD5*ABS(BI173*BD2-K3*BD4)/(BD6+BD4)</f>
        <v>0</v>
      </c>
      <c r="BT173" s="3">
        <f>SUM(BJ173,L3*BD3*1)/(BD6+BD4)+BD5*ABS(BJ173*BD2-L3*BD4)/(BD6+BD4)</f>
        <v>0</v>
      </c>
      <c r="BU173" s="3">
        <f>SUM(BK173,M3*BD3*1)/(BD6+BD4)+BD5*ABS(BK173*BD2-M3*BD4)/(BD6+BD4)</f>
        <v>0</v>
      </c>
      <c r="BV173" s="3">
        <f>SUM(BL173,N3*BD3*1)/(BD6+BD4)+BD5*ABS(BL173*BD2-N3*BD4)/(BD6+BD4)</f>
        <v>0</v>
      </c>
      <c r="BW173" s="3">
        <f>SUM(BM173,O3*BD3*1)/(BD6+BD4)+BD5*ABS(BM173*BD2-O3*BD4)/(BD6+BD4)</f>
        <v>0</v>
      </c>
      <c r="BX173" s="14">
        <f>(P3-P173)/(B3-B173)*BG2+(Z3-Z173)/(C3-C173)*BH2+(AJ3-AJ173)/(D3-D173)*BI2+(AT3-AT173)/(E3-E173)*BJ2</f>
        <v>3.3559328857352272E-2</v>
      </c>
      <c r="BY173" s="14">
        <f>(Q3-Q173)/(B3-B173)*BG2+(AA3-AA173)/(C3-C173)*BH2+(AK3-AK173)/(D3-D173)*BI2+(AU3-AU173)/(E3-E173)*BJ2</f>
        <v>4.3064905170496139E-2</v>
      </c>
      <c r="BZ173" s="14">
        <f>(R3-R173)/(B3-B173)*BG2+(AB3-AB173)/(C3-C173)*BH2+(AL3-AL173)/(D3-D173)*BI2+(AV3-AV173)/(E3-E173)*BJ2</f>
        <v>2.7945084062596465E-2</v>
      </c>
      <c r="CA173" s="14">
        <f>(S3-S173)/(B3-B173)*BG2+(AC3-AC173)/(C3-C173)*BH2+(AM3-AM173)/(D3-D173)*BI2+(AW3-AW173)/(E3-E173)*BJ2</f>
        <v>2.0351925828313903E-2</v>
      </c>
      <c r="CB173" s="14">
        <f>(T3-T173)/(B3-B173)*BG2+(AD3-AD173)/(C3-C173)*BH2+(AN3-AN173)/(D3-D173)*BI2+(AX3-AX173)/(E3-E173)*BJ2</f>
        <v>2.6444656827165031E-2</v>
      </c>
      <c r="CC173" s="14">
        <f>(U3-U173)/(B3-B173)*BG2+(AE3-AE173)/(C3-C173)*BH2+(AO3-AO173)/(D3-D173)*BI2+(AY3-AY173)/(E3-E173)*BJ2</f>
        <v>1.9371931217859465E-2</v>
      </c>
      <c r="CD173" s="14">
        <f>(V3-V173)/(B3-B173)*BG2+(AF3-AF173)/(C3-C173)*BH2+(AP3-AP173)/(D3-D173)*BI2+(AZ3-AZ173)/(E3-E173)*BJ2</f>
        <v>1.9406763826016485E-2</v>
      </c>
      <c r="CE173" s="14">
        <f>(W3-W173)/(B3-B173)*BG2+(AG3-AG173)/(C3-C173)*BH2+(AQ3-AQ173)/(D3-D173)*BI2+(BA3-BA173)/(E3-E173)*BJ2</f>
        <v>3.7303960249811613E-2</v>
      </c>
      <c r="CF173" s="14">
        <f>(X3-X173)/(B3-B173)*BG2+(AH3-AH173)/(C3-C173)*BH2+(AR3-AR173)/(D3-D173)*BI2+(BB3-BB173)/(E3-E173)*BJ2</f>
        <v>1.7731965741444405E-2</v>
      </c>
      <c r="CG173" s="14">
        <f>(Y3-Y173)/(B3-B173)*BG2+(AI3-AI173)/(C3-C173)*BH2+(AS3-AS173)/(D3-D173)*BI2+(BC3-BC173)/(E3-E173)*BJ2</f>
        <v>4.4498818704013066E-2</v>
      </c>
      <c r="CH173" s="13">
        <f t="shared" si="24"/>
        <v>0</v>
      </c>
      <c r="CI173" s="13">
        <f t="shared" si="24"/>
        <v>0</v>
      </c>
      <c r="CJ173" s="13">
        <f t="shared" si="24"/>
        <v>0</v>
      </c>
      <c r="CK173" s="13">
        <f t="shared" si="24"/>
        <v>0</v>
      </c>
      <c r="CL173" s="13">
        <f t="shared" si="24"/>
        <v>0</v>
      </c>
      <c r="CM173" s="13">
        <f t="shared" si="20"/>
        <v>0</v>
      </c>
      <c r="CN173" s="13">
        <f t="shared" si="20"/>
        <v>0</v>
      </c>
      <c r="CO173" s="13">
        <f t="shared" si="20"/>
        <v>0</v>
      </c>
      <c r="CP173" s="13">
        <f t="shared" si="20"/>
        <v>0</v>
      </c>
      <c r="CQ173" s="13">
        <f t="shared" si="20"/>
        <v>0</v>
      </c>
      <c r="CR173" s="14">
        <f t="shared" si="25"/>
        <v>0</v>
      </c>
      <c r="CS173" s="14">
        <f t="shared" si="25"/>
        <v>0</v>
      </c>
      <c r="CT173" s="14">
        <f t="shared" si="25"/>
        <v>0</v>
      </c>
      <c r="CU173" s="14">
        <f t="shared" si="25"/>
        <v>0</v>
      </c>
      <c r="CV173" s="14">
        <f t="shared" si="25"/>
        <v>0</v>
      </c>
      <c r="CW173" s="14">
        <f t="shared" si="21"/>
        <v>0</v>
      </c>
      <c r="CX173" s="14">
        <f t="shared" si="21"/>
        <v>0</v>
      </c>
      <c r="CY173" s="14">
        <f t="shared" si="21"/>
        <v>0</v>
      </c>
      <c r="CZ173" s="14">
        <f t="shared" si="21"/>
        <v>0</v>
      </c>
      <c r="DA173" s="14">
        <f t="shared" si="21"/>
        <v>0</v>
      </c>
      <c r="DB173" s="4">
        <f t="shared" si="26"/>
        <v>0</v>
      </c>
      <c r="DC173" s="4">
        <f t="shared" si="26"/>
        <v>0</v>
      </c>
      <c r="DD173" s="4">
        <f t="shared" si="26"/>
        <v>0</v>
      </c>
      <c r="DE173" s="4">
        <f t="shared" si="26"/>
        <v>0</v>
      </c>
      <c r="DF173" s="4">
        <f t="shared" si="26"/>
        <v>0</v>
      </c>
      <c r="DG173" s="4">
        <f t="shared" si="22"/>
        <v>0</v>
      </c>
      <c r="DH173" s="4">
        <f t="shared" si="22"/>
        <v>0</v>
      </c>
      <c r="DI173" s="4">
        <f t="shared" si="22"/>
        <v>0</v>
      </c>
      <c r="DJ173" s="4">
        <f t="shared" si="22"/>
        <v>0</v>
      </c>
      <c r="DK173" s="4">
        <f t="shared" si="22"/>
        <v>0</v>
      </c>
      <c r="DL173" s="3">
        <f t="shared" si="27"/>
        <v>0</v>
      </c>
      <c r="DM173" s="3">
        <f t="shared" si="27"/>
        <v>0</v>
      </c>
      <c r="DN173" s="3">
        <f t="shared" si="27"/>
        <v>0</v>
      </c>
      <c r="DO173" s="3">
        <f t="shared" si="27"/>
        <v>0</v>
      </c>
      <c r="DP173" s="3">
        <f t="shared" si="27"/>
        <v>0</v>
      </c>
      <c r="DQ173" s="3">
        <f t="shared" si="23"/>
        <v>0</v>
      </c>
      <c r="DR173" s="3">
        <f t="shared" si="23"/>
        <v>0</v>
      </c>
      <c r="DS173" s="3">
        <f t="shared" si="23"/>
        <v>0</v>
      </c>
      <c r="DT173" s="3">
        <f t="shared" si="23"/>
        <v>0</v>
      </c>
      <c r="DU173" s="3">
        <f t="shared" si="23"/>
        <v>0</v>
      </c>
      <c r="DV173" s="3"/>
    </row>
    <row r="174" spans="1:126">
      <c r="A174" s="1" t="s">
        <v>227</v>
      </c>
      <c r="B174" s="1">
        <v>5739</v>
      </c>
      <c r="C174" s="1">
        <v>7180</v>
      </c>
      <c r="D174" s="1">
        <v>8114</v>
      </c>
      <c r="E174" s="1">
        <v>7083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3">
        <f>P174/B174*BG2+Z174/C174*BH2+AJ174/D174*BI2+AT174/E174*BJ2</f>
        <v>0</v>
      </c>
      <c r="BE174" s="13">
        <f>Q174/B174*BG2+AA174/C174*BH2+AK174/D174*BI2+AU174/E174*BJ2</f>
        <v>0</v>
      </c>
      <c r="BF174" s="13">
        <f>R174/B174*BG2+AB174/C174*BH2+AL174/D174*BI2+AV174/E174*BJ2</f>
        <v>0</v>
      </c>
      <c r="BG174" s="13">
        <f>S174/B174*BG2+AC174/C174*BH2+AM174/D174*BI2+AW174/E174*BJ2</f>
        <v>0</v>
      </c>
      <c r="BH174" s="13">
        <f>T174/B174*BG2+AD174/C174*BH2+AN174/D174*BI2+AX174/E174*BJ2</f>
        <v>0</v>
      </c>
      <c r="BI174" s="13">
        <f>U174/B174*BG2+AE174/C174*BH2+AO174/D174*BI2+AY174/E174*BJ2</f>
        <v>0</v>
      </c>
      <c r="BJ174" s="13">
        <f>V174/B174*BG2+AF174/C174*BH2+AP174/D174*BI2+AZ174/E174*BJ2</f>
        <v>0</v>
      </c>
      <c r="BK174" s="13">
        <f>W174/B174*BG2+AG174/C174*BH2+AQ174/D174*BI2+BA174/E174*BJ2</f>
        <v>0</v>
      </c>
      <c r="BL174" s="13">
        <f>X174/B174*BG2+AH174/C174*BH2+AR174/D174*BI2+BB174/E174*BJ2</f>
        <v>0</v>
      </c>
      <c r="BM174" s="13">
        <f>Y174/B174*BG2+AI174/C174*BH2+AS174/D174*BI2+BC174/E174*BJ2</f>
        <v>0</v>
      </c>
      <c r="BN174" s="3">
        <f>SUM(BD174,F3*BD3*1)/(BD6+BD4)+BD5*ABS(BD174*BD2-F3*BD4)/(BD6+BD4)</f>
        <v>0</v>
      </c>
      <c r="BO174" s="3">
        <f>SUM(BE174,G3*BD3*1)/(BD6+BD4)+BD5*ABS(BE174*BD2-G3*BD4)/(BD6+BD4)</f>
        <v>0</v>
      </c>
      <c r="BP174" s="3">
        <f>SUM(BF174,H3*BD3*1)/(BD6+BD4)+BD5*ABS(BF174*BD2-H3*BD4)/(BD6+BD4)</f>
        <v>0</v>
      </c>
      <c r="BQ174" s="3">
        <f>SUM(BG174,I3*BD3*1)/(BD6+BD4)+BD5*ABS(BG174*BD2-I3*BD4)/(BD6+BD4)</f>
        <v>0</v>
      </c>
      <c r="BR174" s="3">
        <f>SUM(BH174,J3*BD3*1)/(BD6+BD4)+BD5*ABS(BH174*BD2-J3*BD4)/(BD6+BD4)</f>
        <v>0</v>
      </c>
      <c r="BS174" s="3">
        <f>SUM(BI174,K3*BD3*1)/(BD6+BD4)+BD5*ABS(BI174*BD2-K3*BD4)/(BD6+BD4)</f>
        <v>0</v>
      </c>
      <c r="BT174" s="3">
        <f>SUM(BJ174,L3*BD3*1)/(BD6+BD4)+BD5*ABS(BJ174*BD2-L3*BD4)/(BD6+BD4)</f>
        <v>0</v>
      </c>
      <c r="BU174" s="3">
        <f>SUM(BK174,M3*BD3*1)/(BD6+BD4)+BD5*ABS(BK174*BD2-M3*BD4)/(BD6+BD4)</f>
        <v>0</v>
      </c>
      <c r="BV174" s="3">
        <f>SUM(BL174,N3*BD3*1)/(BD6+BD4)+BD5*ABS(BL174*BD2-N3*BD4)/(BD6+BD4)</f>
        <v>0</v>
      </c>
      <c r="BW174" s="3">
        <f>SUM(BM174,O3*BD3*1)/(BD6+BD4)+BD5*ABS(BM174*BD2-O3*BD4)/(BD6+BD4)</f>
        <v>0</v>
      </c>
      <c r="BX174" s="14">
        <f>(P3-P174)/(B3-B174)*BG2+(Z3-Z174)/(C3-C174)*BH2+(AJ3-AJ174)/(D3-D174)*BI2+(AT3-AT174)/(E3-E174)*BJ2</f>
        <v>3.3565150832559218E-2</v>
      </c>
      <c r="BY174" s="14">
        <f>(Q3-Q174)/(B3-B174)*BG2+(AA3-AA174)/(C3-C174)*BH2+(AK3-AK174)/(D3-D174)*BI2+(AU3-AU174)/(E3-E174)*BJ2</f>
        <v>4.3072343827896507E-2</v>
      </c>
      <c r="BZ174" s="14">
        <f>(R3-R174)/(B3-B174)*BG2+(AB3-AB174)/(C3-C174)*BH2+(AL3-AL174)/(D3-D174)*BI2+(AV3-AV174)/(E3-E174)*BJ2</f>
        <v>2.7949027332188701E-2</v>
      </c>
      <c r="CA174" s="14">
        <f>(S3-S174)/(B3-B174)*BG2+(AC3-AC174)/(C3-C174)*BH2+(AM3-AM174)/(D3-D174)*BI2+(AW3-AW174)/(E3-E174)*BJ2</f>
        <v>2.035502911893047E-2</v>
      </c>
      <c r="CB174" s="14">
        <f>(T3-T174)/(B3-B174)*BG2+(AD3-AD174)/(C3-C174)*BH2+(AN3-AN174)/(D3-D174)*BI2+(AX3-AX174)/(E3-E174)*BJ2</f>
        <v>2.6448976117911124E-2</v>
      </c>
      <c r="CC174" s="14">
        <f>(U3-U174)/(B3-B174)*BG2+(AE3-AE174)/(C3-C174)*BH2+(AO3-AO174)/(D3-D174)*BI2+(AY3-AY174)/(E3-E174)*BJ2</f>
        <v>1.9375258718766768E-2</v>
      </c>
      <c r="CD174" s="14">
        <f>(V3-V174)/(B3-B174)*BG2+(AF3-AF174)/(C3-C174)*BH2+(AP3-AP174)/(D3-D174)*BI2+(AZ3-AZ174)/(E3-E174)*BJ2</f>
        <v>1.9410579951829744E-2</v>
      </c>
      <c r="CE174" s="14">
        <f>(W3-W174)/(B3-B174)*BG2+(AG3-AG174)/(C3-C174)*BH2+(AQ3-AQ174)/(D3-D174)*BI2+(BA3-BA174)/(E3-E174)*BJ2</f>
        <v>3.7310092766367882E-2</v>
      </c>
      <c r="CF174" s="14">
        <f>(X3-X174)/(B3-B174)*BG2+(AH3-AH174)/(C3-C174)*BH2+(AR3-AR174)/(D3-D174)*BI2+(BB3-BB174)/(E3-E174)*BJ2</f>
        <v>1.7735013459940985E-2</v>
      </c>
      <c r="CG174" s="14">
        <f>(Y3-Y174)/(B3-B174)*BG2+(AI3-AI174)/(C3-C174)*BH2+(AS3-AS174)/(D3-D174)*BI2+(BC3-BC174)/(E3-E174)*BJ2</f>
        <v>4.4508060058673776E-2</v>
      </c>
      <c r="CH174" s="13">
        <f t="shared" si="24"/>
        <v>0</v>
      </c>
      <c r="CI174" s="13">
        <f t="shared" si="24"/>
        <v>0</v>
      </c>
      <c r="CJ174" s="13">
        <f t="shared" si="24"/>
        <v>0</v>
      </c>
      <c r="CK174" s="13">
        <f t="shared" si="24"/>
        <v>0</v>
      </c>
      <c r="CL174" s="13">
        <f t="shared" si="24"/>
        <v>0</v>
      </c>
      <c r="CM174" s="13">
        <f t="shared" si="20"/>
        <v>0</v>
      </c>
      <c r="CN174" s="13">
        <f t="shared" si="20"/>
        <v>0</v>
      </c>
      <c r="CO174" s="13">
        <f t="shared" si="20"/>
        <v>0</v>
      </c>
      <c r="CP174" s="13">
        <f t="shared" si="20"/>
        <v>0</v>
      </c>
      <c r="CQ174" s="13">
        <f t="shared" si="20"/>
        <v>0</v>
      </c>
      <c r="CR174" s="14">
        <f t="shared" si="25"/>
        <v>0</v>
      </c>
      <c r="CS174" s="14">
        <f t="shared" si="25"/>
        <v>0</v>
      </c>
      <c r="CT174" s="14">
        <f t="shared" si="25"/>
        <v>0</v>
      </c>
      <c r="CU174" s="14">
        <f t="shared" si="25"/>
        <v>0</v>
      </c>
      <c r="CV174" s="14">
        <f t="shared" si="25"/>
        <v>0</v>
      </c>
      <c r="CW174" s="14">
        <f t="shared" si="21"/>
        <v>0</v>
      </c>
      <c r="CX174" s="14">
        <f t="shared" si="21"/>
        <v>0</v>
      </c>
      <c r="CY174" s="14">
        <f t="shared" si="21"/>
        <v>0</v>
      </c>
      <c r="CZ174" s="14">
        <f t="shared" si="21"/>
        <v>0</v>
      </c>
      <c r="DA174" s="14">
        <f t="shared" si="21"/>
        <v>0</v>
      </c>
      <c r="DB174" s="4">
        <f t="shared" si="26"/>
        <v>0</v>
      </c>
      <c r="DC174" s="4">
        <f t="shared" si="26"/>
        <v>0</v>
      </c>
      <c r="DD174" s="4">
        <f t="shared" si="26"/>
        <v>0</v>
      </c>
      <c r="DE174" s="4">
        <f t="shared" si="26"/>
        <v>0</v>
      </c>
      <c r="DF174" s="4">
        <f t="shared" si="26"/>
        <v>0</v>
      </c>
      <c r="DG174" s="4">
        <f t="shared" si="22"/>
        <v>0</v>
      </c>
      <c r="DH174" s="4">
        <f t="shared" si="22"/>
        <v>0</v>
      </c>
      <c r="DI174" s="4">
        <f t="shared" si="22"/>
        <v>0</v>
      </c>
      <c r="DJ174" s="4">
        <f t="shared" si="22"/>
        <v>0</v>
      </c>
      <c r="DK174" s="4">
        <f t="shared" si="22"/>
        <v>0</v>
      </c>
      <c r="DL174" s="3">
        <f t="shared" si="27"/>
        <v>0</v>
      </c>
      <c r="DM174" s="3">
        <f t="shared" si="27"/>
        <v>0</v>
      </c>
      <c r="DN174" s="3">
        <f t="shared" si="27"/>
        <v>0</v>
      </c>
      <c r="DO174" s="3">
        <f t="shared" si="27"/>
        <v>0</v>
      </c>
      <c r="DP174" s="3">
        <f t="shared" si="27"/>
        <v>0</v>
      </c>
      <c r="DQ174" s="3">
        <f t="shared" si="23"/>
        <v>0</v>
      </c>
      <c r="DR174" s="3">
        <f t="shared" si="23"/>
        <v>0</v>
      </c>
      <c r="DS174" s="3">
        <f t="shared" si="23"/>
        <v>0</v>
      </c>
      <c r="DT174" s="3">
        <f t="shared" si="23"/>
        <v>0</v>
      </c>
      <c r="DU174" s="3">
        <f t="shared" si="23"/>
        <v>0</v>
      </c>
      <c r="DV174" s="3"/>
    </row>
    <row r="175" spans="1:126">
      <c r="A175" s="1" t="s">
        <v>228</v>
      </c>
      <c r="B175" s="1">
        <v>5734</v>
      </c>
      <c r="C175" s="1">
        <v>6193</v>
      </c>
      <c r="D175" s="1">
        <v>6724</v>
      </c>
      <c r="E175" s="1">
        <v>4891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3">
        <f>P175/B175*BG2+Z175/C175*BH2+AJ175/D175*BI2+AT175/E175*BJ2</f>
        <v>0</v>
      </c>
      <c r="BE175" s="13">
        <f>Q175/B175*BG2+AA175/C175*BH2+AK175/D175*BI2+AU175/E175*BJ2</f>
        <v>0</v>
      </c>
      <c r="BF175" s="13">
        <f>R175/B175*BG2+AB175/C175*BH2+AL175/D175*BI2+AV175/E175*BJ2</f>
        <v>0</v>
      </c>
      <c r="BG175" s="13">
        <f>S175/B175*BG2+AC175/C175*BH2+AM175/D175*BI2+AW175/E175*BJ2</f>
        <v>0</v>
      </c>
      <c r="BH175" s="13">
        <f>T175/B175*BG2+AD175/C175*BH2+AN175/D175*BI2+AX175/E175*BJ2</f>
        <v>0</v>
      </c>
      <c r="BI175" s="13">
        <f>U175/B175*BG2+AE175/C175*BH2+AO175/D175*BI2+AY175/E175*BJ2</f>
        <v>0</v>
      </c>
      <c r="BJ175" s="13">
        <f>V175/B175*BG2+AF175/C175*BH2+AP175/D175*BI2+AZ175/E175*BJ2</f>
        <v>0</v>
      </c>
      <c r="BK175" s="13">
        <f>W175/B175*BG2+AG175/C175*BH2+AQ175/D175*BI2+BA175/E175*BJ2</f>
        <v>0</v>
      </c>
      <c r="BL175" s="13">
        <f>X175/B175*BG2+AH175/C175*BH2+AR175/D175*BI2+BB175/E175*BJ2</f>
        <v>0</v>
      </c>
      <c r="BM175" s="13">
        <f>Y175/B175*BG2+AI175/C175*BH2+AS175/D175*BI2+BC175/E175*BJ2</f>
        <v>0</v>
      </c>
      <c r="BN175" s="3">
        <f>SUM(BD175,F3*BD3*1)/(BD6+BD4)+BD5*ABS(BD175*BD2-F3*BD4)/(BD6+BD4)</f>
        <v>0</v>
      </c>
      <c r="BO175" s="3">
        <f>SUM(BE175,G3*BD3*1)/(BD6+BD4)+BD5*ABS(BE175*BD2-G3*BD4)/(BD6+BD4)</f>
        <v>0</v>
      </c>
      <c r="BP175" s="3">
        <f>SUM(BF175,H3*BD3*1)/(BD6+BD4)+BD5*ABS(BF175*BD2-H3*BD4)/(BD6+BD4)</f>
        <v>0</v>
      </c>
      <c r="BQ175" s="3">
        <f>SUM(BG175,I3*BD3*1)/(BD6+BD4)+BD5*ABS(BG175*BD2-I3*BD4)/(BD6+BD4)</f>
        <v>0</v>
      </c>
      <c r="BR175" s="3">
        <f>SUM(BH175,J3*BD3*1)/(BD6+BD4)+BD5*ABS(BH175*BD2-J3*BD4)/(BD6+BD4)</f>
        <v>0</v>
      </c>
      <c r="BS175" s="3">
        <f>SUM(BI175,K3*BD3*1)/(BD6+BD4)+BD5*ABS(BI175*BD2-K3*BD4)/(BD6+BD4)</f>
        <v>0</v>
      </c>
      <c r="BT175" s="3">
        <f>SUM(BJ175,L3*BD3*1)/(BD6+BD4)+BD5*ABS(BJ175*BD2-L3*BD4)/(BD6+BD4)</f>
        <v>0</v>
      </c>
      <c r="BU175" s="3">
        <f>SUM(BK175,M3*BD3*1)/(BD6+BD4)+BD5*ABS(BK175*BD2-M3*BD4)/(BD6+BD4)</f>
        <v>0</v>
      </c>
      <c r="BV175" s="3">
        <f>SUM(BL175,N3*BD3*1)/(BD6+BD4)+BD5*ABS(BL175*BD2-N3*BD4)/(BD6+BD4)</f>
        <v>0</v>
      </c>
      <c r="BW175" s="3">
        <f>SUM(BM175,O3*BD3*1)/(BD6+BD4)+BD5*ABS(BM175*BD2-O3*BD4)/(BD6+BD4)</f>
        <v>0</v>
      </c>
      <c r="BX175" s="14">
        <f>(P3-P175)/(B3-B175)*BG2+(Z3-Z175)/(C3-C175)*BH2+(AJ3-AJ175)/(D3-D175)*BI2+(AT3-AT175)/(E3-E175)*BJ2</f>
        <v>3.3546785890844838E-2</v>
      </c>
      <c r="BY175" s="14">
        <f>(Q3-Q175)/(B3-B175)*BG2+(AA3-AA175)/(C3-C175)*BH2+(AK3-AK175)/(D3-D175)*BI2+(AU3-AU175)/(E3-E175)*BJ2</f>
        <v>4.3047836797213954E-2</v>
      </c>
      <c r="BZ175" s="14">
        <f>(R3-R175)/(B3-B175)*BG2+(AB3-AB175)/(C3-C175)*BH2+(AL3-AL175)/(D3-D175)*BI2+(AV3-AV175)/(E3-E175)*BJ2</f>
        <v>2.793437868564163E-2</v>
      </c>
      <c r="CA175" s="14">
        <f>(S3-S175)/(B3-B175)*BG2+(AC3-AC175)/(C3-C175)*BH2+(AM3-AM175)/(D3-D175)*BI2+(AW3-AW175)/(E3-E175)*BJ2</f>
        <v>2.0343952674720417E-2</v>
      </c>
      <c r="CB175" s="14">
        <f>(T3-T175)/(B3-B175)*BG2+(AD3-AD175)/(C3-C175)*BH2+(AN3-AN175)/(D3-D175)*BI2+(AX3-AX175)/(E3-E175)*BJ2</f>
        <v>2.6434686247247499E-2</v>
      </c>
      <c r="CC175" s="14">
        <f>(U3-U175)/(B3-B175)*BG2+(AE3-AE175)/(C3-C175)*BH2+(AO3-AO175)/(D3-D175)*BI2+(AY3-AY175)/(E3-E175)*BJ2</f>
        <v>1.9365229234008637E-2</v>
      </c>
      <c r="CD175" s="14">
        <f>(V3-V175)/(B3-B175)*BG2+(AF3-AF175)/(C3-C175)*BH2+(AP3-AP175)/(D3-D175)*BI2+(AZ3-AZ175)/(E3-E175)*BJ2</f>
        <v>1.9400097916366998E-2</v>
      </c>
      <c r="CE175" s="14">
        <f>(W3-W175)/(B3-B175)*BG2+(AG3-AG175)/(C3-C175)*BH2+(AQ3-AQ175)/(D3-D175)*BI2+(BA3-BA175)/(E3-E175)*BJ2</f>
        <v>3.7287894317031216E-2</v>
      </c>
      <c r="CF175" s="14">
        <f>(X3-X175)/(B3-B175)*BG2+(AH3-AH175)/(C3-C175)*BH2+(AR3-AR175)/(D3-D175)*BI2+(BB3-BB175)/(E3-E175)*BJ2</f>
        <v>1.7725376640213675E-2</v>
      </c>
      <c r="CG175" s="14">
        <f>(Y3-Y175)/(B3-B175)*BG2+(AI3-AI175)/(C3-C175)*BH2+(AS3-AS175)/(D3-D175)*BI2+(BC3-BC175)/(E3-E175)*BJ2</f>
        <v>4.4484545418908283E-2</v>
      </c>
      <c r="CH175" s="13">
        <f t="shared" si="24"/>
        <v>0</v>
      </c>
      <c r="CI175" s="13">
        <f t="shared" si="24"/>
        <v>0</v>
      </c>
      <c r="CJ175" s="13">
        <f t="shared" si="24"/>
        <v>0</v>
      </c>
      <c r="CK175" s="13">
        <f t="shared" si="24"/>
        <v>0</v>
      </c>
      <c r="CL175" s="13">
        <f t="shared" si="24"/>
        <v>0</v>
      </c>
      <c r="CM175" s="13">
        <f t="shared" si="20"/>
        <v>0</v>
      </c>
      <c r="CN175" s="13">
        <f t="shared" si="20"/>
        <v>0</v>
      </c>
      <c r="CO175" s="13">
        <f t="shared" si="20"/>
        <v>0</v>
      </c>
      <c r="CP175" s="13">
        <f t="shared" si="20"/>
        <v>0</v>
      </c>
      <c r="CQ175" s="13">
        <f t="shared" si="20"/>
        <v>0</v>
      </c>
      <c r="CR175" s="14">
        <f t="shared" si="25"/>
        <v>0</v>
      </c>
      <c r="CS175" s="14">
        <f t="shared" si="25"/>
        <v>0</v>
      </c>
      <c r="CT175" s="14">
        <f t="shared" si="25"/>
        <v>0</v>
      </c>
      <c r="CU175" s="14">
        <f t="shared" si="25"/>
        <v>0</v>
      </c>
      <c r="CV175" s="14">
        <f t="shared" si="25"/>
        <v>0</v>
      </c>
      <c r="CW175" s="14">
        <f t="shared" si="21"/>
        <v>0</v>
      </c>
      <c r="CX175" s="14">
        <f t="shared" si="21"/>
        <v>0</v>
      </c>
      <c r="CY175" s="14">
        <f t="shared" si="21"/>
        <v>0</v>
      </c>
      <c r="CZ175" s="14">
        <f t="shared" si="21"/>
        <v>0</v>
      </c>
      <c r="DA175" s="14">
        <f t="shared" si="21"/>
        <v>0</v>
      </c>
      <c r="DB175" s="4">
        <f t="shared" si="26"/>
        <v>0</v>
      </c>
      <c r="DC175" s="4">
        <f t="shared" si="26"/>
        <v>0</v>
      </c>
      <c r="DD175" s="4">
        <f t="shared" si="26"/>
        <v>0</v>
      </c>
      <c r="DE175" s="4">
        <f t="shared" si="26"/>
        <v>0</v>
      </c>
      <c r="DF175" s="4">
        <f t="shared" si="26"/>
        <v>0</v>
      </c>
      <c r="DG175" s="4">
        <f t="shared" si="22"/>
        <v>0</v>
      </c>
      <c r="DH175" s="4">
        <f t="shared" si="22"/>
        <v>0</v>
      </c>
      <c r="DI175" s="4">
        <f t="shared" si="22"/>
        <v>0</v>
      </c>
      <c r="DJ175" s="4">
        <f t="shared" si="22"/>
        <v>0</v>
      </c>
      <c r="DK175" s="4">
        <f t="shared" si="22"/>
        <v>0</v>
      </c>
      <c r="DL175" s="3">
        <f t="shared" si="27"/>
        <v>0</v>
      </c>
      <c r="DM175" s="3">
        <f t="shared" si="27"/>
        <v>0</v>
      </c>
      <c r="DN175" s="3">
        <f t="shared" si="27"/>
        <v>0</v>
      </c>
      <c r="DO175" s="3">
        <f t="shared" si="27"/>
        <v>0</v>
      </c>
      <c r="DP175" s="3">
        <f t="shared" si="27"/>
        <v>0</v>
      </c>
      <c r="DQ175" s="3">
        <f t="shared" si="23"/>
        <v>0</v>
      </c>
      <c r="DR175" s="3">
        <f t="shared" si="23"/>
        <v>0</v>
      </c>
      <c r="DS175" s="3">
        <f t="shared" si="23"/>
        <v>0</v>
      </c>
      <c r="DT175" s="3">
        <f t="shared" si="23"/>
        <v>0</v>
      </c>
      <c r="DU175" s="3">
        <f t="shared" si="23"/>
        <v>0</v>
      </c>
      <c r="DV175" s="3"/>
    </row>
    <row r="176" spans="1:126">
      <c r="A176" s="1" t="s">
        <v>229</v>
      </c>
      <c r="B176" s="1">
        <v>5670</v>
      </c>
      <c r="C176" s="1">
        <v>6103</v>
      </c>
      <c r="D176" s="1">
        <v>7313</v>
      </c>
      <c r="E176" s="1">
        <v>6350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3">
        <f>P176/B176*BG2+Z176/C176*BH2+AJ176/D176*BI2+AT176/E176*BJ2</f>
        <v>0</v>
      </c>
      <c r="BE176" s="13">
        <f>Q176/B176*BG2+AA176/C176*BH2+AK176/D176*BI2+AU176/E176*BJ2</f>
        <v>0</v>
      </c>
      <c r="BF176" s="13">
        <f>R176/B176*BG2+AB176/C176*BH2+AL176/D176*BI2+AV176/E176*BJ2</f>
        <v>0</v>
      </c>
      <c r="BG176" s="13">
        <f>S176/B176*BG2+AC176/C176*BH2+AM176/D176*BI2+AW176/E176*BJ2</f>
        <v>0</v>
      </c>
      <c r="BH176" s="13">
        <f>T176/B176*BG2+AD176/C176*BH2+AN176/D176*BI2+AX176/E176*BJ2</f>
        <v>0</v>
      </c>
      <c r="BI176" s="13">
        <f>U176/B176*BG2+AE176/C176*BH2+AO176/D176*BI2+AY176/E176*BJ2</f>
        <v>0</v>
      </c>
      <c r="BJ176" s="13">
        <f>V176/B176*BG2+AF176/C176*BH2+AP176/D176*BI2+AZ176/E176*BJ2</f>
        <v>0</v>
      </c>
      <c r="BK176" s="13">
        <f>W176/B176*BG2+AG176/C176*BH2+AQ176/D176*BI2+BA176/E176*BJ2</f>
        <v>0</v>
      </c>
      <c r="BL176" s="13">
        <f>X176/B176*BG2+AH176/C176*BH2+AR176/D176*BI2+BB176/E176*BJ2</f>
        <v>0</v>
      </c>
      <c r="BM176" s="13">
        <f>Y176/B176*BG2+AI176/C176*BH2+AS176/D176*BI2+BC176/E176*BJ2</f>
        <v>0</v>
      </c>
      <c r="BN176" s="3">
        <f>SUM(BD176,F3*BD3*1)/(BD6+BD4)+BD5*ABS(BD176*BD2-F3*BD4)/(BD6+BD4)</f>
        <v>0</v>
      </c>
      <c r="BO176" s="3">
        <f>SUM(BE176,G3*BD3*1)/(BD6+BD4)+BD5*ABS(BE176*BD2-G3*BD4)/(BD6+BD4)</f>
        <v>0</v>
      </c>
      <c r="BP176" s="3">
        <f>SUM(BF176,H3*BD3*1)/(BD6+BD4)+BD5*ABS(BF176*BD2-H3*BD4)/(BD6+BD4)</f>
        <v>0</v>
      </c>
      <c r="BQ176" s="3">
        <f>SUM(BG176,I3*BD3*1)/(BD6+BD4)+BD5*ABS(BG176*BD2-I3*BD4)/(BD6+BD4)</f>
        <v>0</v>
      </c>
      <c r="BR176" s="3">
        <f>SUM(BH176,J3*BD3*1)/(BD6+BD4)+BD5*ABS(BH176*BD2-J3*BD4)/(BD6+BD4)</f>
        <v>0</v>
      </c>
      <c r="BS176" s="3">
        <f>SUM(BI176,K3*BD3*1)/(BD6+BD4)+BD5*ABS(BI176*BD2-K3*BD4)/(BD6+BD4)</f>
        <v>0</v>
      </c>
      <c r="BT176" s="3">
        <f>SUM(BJ176,L3*BD3*1)/(BD6+BD4)+BD5*ABS(BJ176*BD2-L3*BD4)/(BD6+BD4)</f>
        <v>0</v>
      </c>
      <c r="BU176" s="3">
        <f>SUM(BK176,M3*BD3*1)/(BD6+BD4)+BD5*ABS(BK176*BD2-M3*BD4)/(BD6+BD4)</f>
        <v>0</v>
      </c>
      <c r="BV176" s="3">
        <f>SUM(BL176,N3*BD3*1)/(BD6+BD4)+BD5*ABS(BL176*BD2-N3*BD4)/(BD6+BD4)</f>
        <v>0</v>
      </c>
      <c r="BW176" s="3">
        <f>SUM(BM176,O3*BD3*1)/(BD6+BD4)+BD5*ABS(BM176*BD2-O3*BD4)/(BD6+BD4)</f>
        <v>0</v>
      </c>
      <c r="BX176" s="14">
        <f>(P3-P176)/(B3-B176)*BG2+(Z3-Z176)/(C3-C176)*BH2+(AJ3-AJ176)/(D3-D176)*BI2+(AT3-AT176)/(E3-E176)*BJ2</f>
        <v>3.3554794544950708E-2</v>
      </c>
      <c r="BY176" s="14">
        <f>(Q3-Q176)/(B3-B176)*BG2+(AA3-AA176)/(C3-C176)*BH2+(AK3-AK176)/(D3-D176)*BI2+(AU3-AU176)/(E3-E176)*BJ2</f>
        <v>4.305898175003077E-2</v>
      </c>
      <c r="BZ176" s="14">
        <f>(R3-R176)/(B3-B176)*BG2+(AB3-AB176)/(C3-C176)*BH2+(AL3-AL176)/(D3-D176)*BI2+(AV3-AV176)/(E3-E176)*BJ2</f>
        <v>2.7940254194760466E-2</v>
      </c>
      <c r="CA176" s="14">
        <f>(S3-S176)/(B3-B176)*BG2+(AC3-AC176)/(C3-C176)*BH2+(AM3-AM176)/(D3-D176)*BI2+(AW3-AW176)/(E3-E176)*BJ2</f>
        <v>2.0348865737777611E-2</v>
      </c>
      <c r="CB176" s="14">
        <f>(T3-T176)/(B3-B176)*BG2+(AD3-AD176)/(C3-C176)*BH2+(AN3-AN176)/(D3-D176)*BI2+(AX3-AX176)/(E3-E176)*BJ2</f>
        <v>2.6440568738979264E-2</v>
      </c>
      <c r="CC176" s="14">
        <f>(U3-U176)/(B3-B176)*BG2+(AE3-AE176)/(C3-C176)*BH2+(AO3-AO176)/(D3-D176)*BI2+(AY3-AY176)/(E3-E176)*BJ2</f>
        <v>1.9369234805064129E-2</v>
      </c>
      <c r="CD176" s="14">
        <f>(V3-V176)/(B3-B176)*BG2+(AF3-AF176)/(C3-C176)*BH2+(AP3-AP176)/(D3-D176)*BI2+(AZ3-AZ176)/(E3-E176)*BJ2</f>
        <v>1.9404764810186274E-2</v>
      </c>
      <c r="CE176" s="14">
        <f>(W3-W176)/(B3-B176)*BG2+(AG3-AG176)/(C3-C176)*BH2+(AQ3-AQ176)/(D3-D176)*BI2+(BA3-BA176)/(E3-E176)*BJ2</f>
        <v>3.7298208487410743E-2</v>
      </c>
      <c r="CF176" s="14">
        <f>(X3-X176)/(B3-B176)*BG2+(AH3-AH176)/(C3-C176)*BH2+(AR3-AR176)/(D3-D176)*BI2+(BB3-BB176)/(E3-E176)*BJ2</f>
        <v>1.7729521226652098E-2</v>
      </c>
      <c r="CG176" s="14">
        <f>(Y3-Y176)/(B3-B176)*BG2+(AI3-AI176)/(C3-C176)*BH2+(AS3-AS176)/(D3-D176)*BI2+(BC3-BC176)/(E3-E176)*BJ2</f>
        <v>4.4494380865827236E-2</v>
      </c>
      <c r="CH176" s="13">
        <f t="shared" si="24"/>
        <v>0</v>
      </c>
      <c r="CI176" s="13">
        <f t="shared" si="24"/>
        <v>0</v>
      </c>
      <c r="CJ176" s="13">
        <f t="shared" si="24"/>
        <v>0</v>
      </c>
      <c r="CK176" s="13">
        <f t="shared" si="24"/>
        <v>0</v>
      </c>
      <c r="CL176" s="13">
        <f t="shared" si="24"/>
        <v>0</v>
      </c>
      <c r="CM176" s="13">
        <f t="shared" si="20"/>
        <v>0</v>
      </c>
      <c r="CN176" s="13">
        <f t="shared" si="20"/>
        <v>0</v>
      </c>
      <c r="CO176" s="13">
        <f t="shared" si="20"/>
        <v>0</v>
      </c>
      <c r="CP176" s="13">
        <f t="shared" si="20"/>
        <v>0</v>
      </c>
      <c r="CQ176" s="13">
        <f t="shared" si="20"/>
        <v>0</v>
      </c>
      <c r="CR176" s="14">
        <f t="shared" si="25"/>
        <v>0</v>
      </c>
      <c r="CS176" s="14">
        <f t="shared" si="25"/>
        <v>0</v>
      </c>
      <c r="CT176" s="14">
        <f t="shared" si="25"/>
        <v>0</v>
      </c>
      <c r="CU176" s="14">
        <f t="shared" si="25"/>
        <v>0</v>
      </c>
      <c r="CV176" s="14">
        <f t="shared" si="25"/>
        <v>0</v>
      </c>
      <c r="CW176" s="14">
        <f t="shared" si="21"/>
        <v>0</v>
      </c>
      <c r="CX176" s="14">
        <f t="shared" si="21"/>
        <v>0</v>
      </c>
      <c r="CY176" s="14">
        <f t="shared" si="21"/>
        <v>0</v>
      </c>
      <c r="CZ176" s="14">
        <f t="shared" si="21"/>
        <v>0</v>
      </c>
      <c r="DA176" s="14">
        <f t="shared" si="21"/>
        <v>0</v>
      </c>
      <c r="DB176" s="4">
        <f t="shared" si="26"/>
        <v>0</v>
      </c>
      <c r="DC176" s="4">
        <f t="shared" si="26"/>
        <v>0</v>
      </c>
      <c r="DD176" s="4">
        <f t="shared" si="26"/>
        <v>0</v>
      </c>
      <c r="DE176" s="4">
        <f t="shared" si="26"/>
        <v>0</v>
      </c>
      <c r="DF176" s="4">
        <f t="shared" si="26"/>
        <v>0</v>
      </c>
      <c r="DG176" s="4">
        <f t="shared" si="22"/>
        <v>0</v>
      </c>
      <c r="DH176" s="4">
        <f t="shared" si="22"/>
        <v>0</v>
      </c>
      <c r="DI176" s="4">
        <f t="shared" si="22"/>
        <v>0</v>
      </c>
      <c r="DJ176" s="4">
        <f t="shared" si="22"/>
        <v>0</v>
      </c>
      <c r="DK176" s="4">
        <f t="shared" si="22"/>
        <v>0</v>
      </c>
      <c r="DL176" s="3">
        <f t="shared" si="27"/>
        <v>0</v>
      </c>
      <c r="DM176" s="3">
        <f t="shared" si="27"/>
        <v>0</v>
      </c>
      <c r="DN176" s="3">
        <f t="shared" si="27"/>
        <v>0</v>
      </c>
      <c r="DO176" s="3">
        <f t="shared" si="27"/>
        <v>0</v>
      </c>
      <c r="DP176" s="3">
        <f t="shared" si="27"/>
        <v>0</v>
      </c>
      <c r="DQ176" s="3">
        <f t="shared" si="23"/>
        <v>0</v>
      </c>
      <c r="DR176" s="3">
        <f t="shared" si="23"/>
        <v>0</v>
      </c>
      <c r="DS176" s="3">
        <f t="shared" si="23"/>
        <v>0</v>
      </c>
      <c r="DT176" s="3">
        <f t="shared" si="23"/>
        <v>0</v>
      </c>
      <c r="DU176" s="3">
        <f t="shared" si="23"/>
        <v>0</v>
      </c>
      <c r="DV176" s="3"/>
    </row>
    <row r="177" spans="1:126">
      <c r="A177" s="1" t="s">
        <v>230</v>
      </c>
      <c r="B177" s="1">
        <v>5586</v>
      </c>
      <c r="C177" s="1">
        <v>6220</v>
      </c>
      <c r="D177" s="1">
        <v>7905</v>
      </c>
      <c r="E177" s="1">
        <v>6624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3">
        <f>P177/B177*BG2+Z177/C177*BH2+AJ177/D177*BI2+AT177/E177*BJ2</f>
        <v>0</v>
      </c>
      <c r="BE177" s="13">
        <f>Q177/B177*BG2+AA177/C177*BH2+AK177/D177*BI2+AU177/E177*BJ2</f>
        <v>0</v>
      </c>
      <c r="BF177" s="13">
        <f>R177/B177*BG2+AB177/C177*BH2+AL177/D177*BI2+AV177/E177*BJ2</f>
        <v>0</v>
      </c>
      <c r="BG177" s="13">
        <f>S177/B177*BG2+AC177/C177*BH2+AM177/D177*BI2+AW177/E177*BJ2</f>
        <v>0</v>
      </c>
      <c r="BH177" s="13">
        <f>T177/B177*BG2+AD177/C177*BH2+AN177/D177*BI2+AX177/E177*BJ2</f>
        <v>0</v>
      </c>
      <c r="BI177" s="13">
        <f>U177/B177*BG2+AE177/C177*BH2+AO177/D177*BI2+AY177/E177*BJ2</f>
        <v>0</v>
      </c>
      <c r="BJ177" s="13">
        <f>V177/B177*BG2+AF177/C177*BH2+AP177/D177*BI2+AZ177/E177*BJ2</f>
        <v>0</v>
      </c>
      <c r="BK177" s="13">
        <f>W177/B177*BG2+AG177/C177*BH2+AQ177/D177*BI2+BA177/E177*BJ2</f>
        <v>0</v>
      </c>
      <c r="BL177" s="13">
        <f>X177/B177*BG2+AH177/C177*BH2+AR177/D177*BI2+BB177/E177*BJ2</f>
        <v>0</v>
      </c>
      <c r="BM177" s="13">
        <f>Y177/B177*BG2+AI177/C177*BH2+AS177/D177*BI2+BC177/E177*BJ2</f>
        <v>0</v>
      </c>
      <c r="BN177" s="3">
        <f>SUM(BD177,F3*BD3*1)/(BD6+BD4)+BD5*ABS(BD177*BD2-F3*BD4)/(BD6+BD4)</f>
        <v>0</v>
      </c>
      <c r="BO177" s="3">
        <f>SUM(BE177,G3*BD3*1)/(BD6+BD4)+BD5*ABS(BE177*BD2-G3*BD4)/(BD6+BD4)</f>
        <v>0</v>
      </c>
      <c r="BP177" s="3">
        <f>SUM(BF177,H3*BD3*1)/(BD6+BD4)+BD5*ABS(BF177*BD2-H3*BD4)/(BD6+BD4)</f>
        <v>0</v>
      </c>
      <c r="BQ177" s="3">
        <f>SUM(BG177,I3*BD3*1)/(BD6+BD4)+BD5*ABS(BG177*BD2-I3*BD4)/(BD6+BD4)</f>
        <v>0</v>
      </c>
      <c r="BR177" s="3">
        <f>SUM(BH177,J3*BD3*1)/(BD6+BD4)+BD5*ABS(BH177*BD2-J3*BD4)/(BD6+BD4)</f>
        <v>0</v>
      </c>
      <c r="BS177" s="3">
        <f>SUM(BI177,K3*BD3*1)/(BD6+BD4)+BD5*ABS(BI177*BD2-K3*BD4)/(BD6+BD4)</f>
        <v>0</v>
      </c>
      <c r="BT177" s="3">
        <f>SUM(BJ177,L3*BD3*1)/(BD6+BD4)+BD5*ABS(BJ177*BD2-L3*BD4)/(BD6+BD4)</f>
        <v>0</v>
      </c>
      <c r="BU177" s="3">
        <f>SUM(BK177,M3*BD3*1)/(BD6+BD4)+BD5*ABS(BK177*BD2-M3*BD4)/(BD6+BD4)</f>
        <v>0</v>
      </c>
      <c r="BV177" s="3">
        <f>SUM(BL177,N3*BD3*1)/(BD6+BD4)+BD5*ABS(BL177*BD2-N3*BD4)/(BD6+BD4)</f>
        <v>0</v>
      </c>
      <c r="BW177" s="3">
        <f>SUM(BM177,O3*BD3*1)/(BD6+BD4)+BD5*ABS(BM177*BD2-O3*BD4)/(BD6+BD4)</f>
        <v>0</v>
      </c>
      <c r="BX177" s="14">
        <f>(P3-P177)/(B3-B177)*BG2+(Z3-Z177)/(C3-C177)*BH2+(AJ3-AJ177)/(D3-D177)*BI2+(AT3-AT177)/(E3-E177)*BJ2</f>
        <v>3.355864952789131E-2</v>
      </c>
      <c r="BY177" s="14">
        <f>(Q3-Q177)/(B3-B177)*BG2+(AA3-AA177)/(C3-C177)*BH2+(AK3-AK177)/(D3-D177)*BI2+(AU3-AU177)/(E3-E177)*BJ2</f>
        <v>4.3064052030069959E-2</v>
      </c>
      <c r="BZ177" s="14">
        <f>(R3-R177)/(B3-B177)*BG2+(AB3-AB177)/(C3-C177)*BH2+(AL3-AL177)/(D3-D177)*BI2+(AV3-AV177)/(E3-E177)*BJ2</f>
        <v>2.7943120459992296E-2</v>
      </c>
      <c r="CA177" s="14">
        <f>(S3-S177)/(B3-B177)*BG2+(AC3-AC177)/(C3-C177)*BH2+(AM3-AM177)/(D3-D177)*BI2+(AW3-AW177)/(E3-E177)*BJ2</f>
        <v>2.0351062206195619E-2</v>
      </c>
      <c r="CB177" s="14">
        <f>(T3-T177)/(B3-B177)*BG2+(AD3-AD177)/(C3-C177)*BH2+(AN3-AN177)/(D3-D177)*BI2+(AX3-AX177)/(E3-E177)*BJ2</f>
        <v>2.644351880724586E-2</v>
      </c>
      <c r="CC177" s="14">
        <f>(U3-U177)/(B3-B177)*BG2+(AE3-AE177)/(C3-C177)*BH2+(AO3-AO177)/(D3-D177)*BI2+(AY3-AY177)/(E3-E177)*BJ2</f>
        <v>1.9371375343785427E-2</v>
      </c>
      <c r="CD177" s="14">
        <f>(V3-V177)/(B3-B177)*BG2+(AF3-AF177)/(C3-C177)*BH2+(AP3-AP177)/(D3-D177)*BI2+(AZ3-AZ177)/(E3-E177)*BJ2</f>
        <v>1.94070959751073E-2</v>
      </c>
      <c r="CE177" s="14">
        <f>(W3-W177)/(B3-B177)*BG2+(AG3-AG177)/(C3-C177)*BH2+(AQ3-AQ177)/(D3-D177)*BI2+(BA3-BA177)/(E3-E177)*BJ2</f>
        <v>3.7302661414916061E-2</v>
      </c>
      <c r="CF177" s="14">
        <f>(X3-X177)/(B3-B177)*BG2+(AH3-AH177)/(C3-C177)*BH2+(AR3-AR177)/(D3-D177)*BI2+(BB3-BB177)/(E3-E177)*BJ2</f>
        <v>1.7731541946898605E-2</v>
      </c>
      <c r="CG177" s="14">
        <f>(Y3-Y177)/(B3-B177)*BG2+(AI3-AI177)/(C3-C177)*BH2+(AS3-AS177)/(D3-D177)*BI2+(BC3-BC177)/(E3-E177)*BJ2</f>
        <v>4.4499821706492623E-2</v>
      </c>
      <c r="CH177" s="13">
        <f t="shared" si="24"/>
        <v>0</v>
      </c>
      <c r="CI177" s="13">
        <f t="shared" si="24"/>
        <v>0</v>
      </c>
      <c r="CJ177" s="13">
        <f t="shared" si="24"/>
        <v>0</v>
      </c>
      <c r="CK177" s="13">
        <f t="shared" si="24"/>
        <v>0</v>
      </c>
      <c r="CL177" s="13">
        <f t="shared" si="24"/>
        <v>0</v>
      </c>
      <c r="CM177" s="13">
        <f t="shared" si="20"/>
        <v>0</v>
      </c>
      <c r="CN177" s="13">
        <f t="shared" si="20"/>
        <v>0</v>
      </c>
      <c r="CO177" s="13">
        <f t="shared" si="20"/>
        <v>0</v>
      </c>
      <c r="CP177" s="13">
        <f t="shared" si="20"/>
        <v>0</v>
      </c>
      <c r="CQ177" s="13">
        <f t="shared" si="20"/>
        <v>0</v>
      </c>
      <c r="CR177" s="14">
        <f t="shared" si="25"/>
        <v>0</v>
      </c>
      <c r="CS177" s="14">
        <f t="shared" si="25"/>
        <v>0</v>
      </c>
      <c r="CT177" s="14">
        <f t="shared" si="25"/>
        <v>0</v>
      </c>
      <c r="CU177" s="14">
        <f t="shared" si="25"/>
        <v>0</v>
      </c>
      <c r="CV177" s="14">
        <f t="shared" si="25"/>
        <v>0</v>
      </c>
      <c r="CW177" s="14">
        <f t="shared" si="21"/>
        <v>0</v>
      </c>
      <c r="CX177" s="14">
        <f t="shared" si="21"/>
        <v>0</v>
      </c>
      <c r="CY177" s="14">
        <f t="shared" si="21"/>
        <v>0</v>
      </c>
      <c r="CZ177" s="14">
        <f t="shared" si="21"/>
        <v>0</v>
      </c>
      <c r="DA177" s="14">
        <f t="shared" si="21"/>
        <v>0</v>
      </c>
      <c r="DB177" s="4">
        <f t="shared" si="26"/>
        <v>0</v>
      </c>
      <c r="DC177" s="4">
        <f t="shared" si="26"/>
        <v>0</v>
      </c>
      <c r="DD177" s="4">
        <f t="shared" si="26"/>
        <v>0</v>
      </c>
      <c r="DE177" s="4">
        <f t="shared" si="26"/>
        <v>0</v>
      </c>
      <c r="DF177" s="4">
        <f t="shared" si="26"/>
        <v>0</v>
      </c>
      <c r="DG177" s="4">
        <f t="shared" si="22"/>
        <v>0</v>
      </c>
      <c r="DH177" s="4">
        <f t="shared" si="22"/>
        <v>0</v>
      </c>
      <c r="DI177" s="4">
        <f t="shared" si="22"/>
        <v>0</v>
      </c>
      <c r="DJ177" s="4">
        <f t="shared" si="22"/>
        <v>0</v>
      </c>
      <c r="DK177" s="4">
        <f t="shared" si="22"/>
        <v>0</v>
      </c>
      <c r="DL177" s="3">
        <f t="shared" si="27"/>
        <v>0</v>
      </c>
      <c r="DM177" s="3">
        <f t="shared" si="27"/>
        <v>0</v>
      </c>
      <c r="DN177" s="3">
        <f t="shared" si="27"/>
        <v>0</v>
      </c>
      <c r="DO177" s="3">
        <f t="shared" si="27"/>
        <v>0</v>
      </c>
      <c r="DP177" s="3">
        <f t="shared" si="27"/>
        <v>0</v>
      </c>
      <c r="DQ177" s="3">
        <f t="shared" si="23"/>
        <v>0</v>
      </c>
      <c r="DR177" s="3">
        <f t="shared" si="23"/>
        <v>0</v>
      </c>
      <c r="DS177" s="3">
        <f t="shared" si="23"/>
        <v>0</v>
      </c>
      <c r="DT177" s="3">
        <f t="shared" si="23"/>
        <v>0</v>
      </c>
      <c r="DU177" s="3">
        <f t="shared" si="23"/>
        <v>0</v>
      </c>
      <c r="DV177" s="3"/>
    </row>
    <row r="178" spans="1:126">
      <c r="A178" s="1" t="s">
        <v>231</v>
      </c>
      <c r="B178" s="1">
        <v>5537</v>
      </c>
      <c r="C178" s="1">
        <v>6407</v>
      </c>
      <c r="D178" s="1">
        <v>7889</v>
      </c>
      <c r="E178" s="1">
        <v>7775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3">
        <f>P178/B178*BG2+Z178/C178*BH2+AJ178/D178*BI2+AT178/E178*BJ2</f>
        <v>0</v>
      </c>
      <c r="BE178" s="13">
        <f>Q178/B178*BG2+AA178/C178*BH2+AK178/D178*BI2+AU178/E178*BJ2</f>
        <v>0</v>
      </c>
      <c r="BF178" s="13">
        <f>R178/B178*BG2+AB178/C178*BH2+AL178/D178*BI2+AV178/E178*BJ2</f>
        <v>0</v>
      </c>
      <c r="BG178" s="13">
        <f>S178/B178*BG2+AC178/C178*BH2+AM178/D178*BI2+AW178/E178*BJ2</f>
        <v>0</v>
      </c>
      <c r="BH178" s="13">
        <f>T178/B178*BG2+AD178/C178*BH2+AN178/D178*BI2+AX178/E178*BJ2</f>
        <v>0</v>
      </c>
      <c r="BI178" s="13">
        <f>U178/B178*BG2+AE178/C178*BH2+AO178/D178*BI2+AY178/E178*BJ2</f>
        <v>0</v>
      </c>
      <c r="BJ178" s="13">
        <f>V178/B178*BG2+AF178/C178*BH2+AP178/D178*BI2+AZ178/E178*BJ2</f>
        <v>0</v>
      </c>
      <c r="BK178" s="13">
        <f>W178/B178*BG2+AG178/C178*BH2+AQ178/D178*BI2+BA178/E178*BJ2</f>
        <v>0</v>
      </c>
      <c r="BL178" s="13">
        <f>X178/B178*BG2+AH178/C178*BH2+AR178/D178*BI2+BB178/E178*BJ2</f>
        <v>0</v>
      </c>
      <c r="BM178" s="13">
        <f>Y178/B178*BG2+AI178/C178*BH2+AS178/D178*BI2+BC178/E178*BJ2</f>
        <v>0</v>
      </c>
      <c r="BN178" s="3">
        <f>SUM(BD178,F3*BD3*1)/(BD6+BD4)+BD5*ABS(BD178*BD2-F3*BD4)/(BD6+BD4)</f>
        <v>0</v>
      </c>
      <c r="BO178" s="3">
        <f>SUM(BE178,G3*BD3*1)/(BD6+BD4)+BD5*ABS(BE178*BD2-G3*BD4)/(BD6+BD4)</f>
        <v>0</v>
      </c>
      <c r="BP178" s="3">
        <f>SUM(BF178,H3*BD3*1)/(BD6+BD4)+BD5*ABS(BF178*BD2-H3*BD4)/(BD6+BD4)</f>
        <v>0</v>
      </c>
      <c r="BQ178" s="3">
        <f>SUM(BG178,I3*BD3*1)/(BD6+BD4)+BD5*ABS(BG178*BD2-I3*BD4)/(BD6+BD4)</f>
        <v>0</v>
      </c>
      <c r="BR178" s="3">
        <f>SUM(BH178,J3*BD3*1)/(BD6+BD4)+BD5*ABS(BH178*BD2-J3*BD4)/(BD6+BD4)</f>
        <v>0</v>
      </c>
      <c r="BS178" s="3">
        <f>SUM(BI178,K3*BD3*1)/(BD6+BD4)+BD5*ABS(BI178*BD2-K3*BD4)/(BD6+BD4)</f>
        <v>0</v>
      </c>
      <c r="BT178" s="3">
        <f>SUM(BJ178,L3*BD3*1)/(BD6+BD4)+BD5*ABS(BJ178*BD2-L3*BD4)/(BD6+BD4)</f>
        <v>0</v>
      </c>
      <c r="BU178" s="3">
        <f>SUM(BK178,M3*BD3*1)/(BD6+BD4)+BD5*ABS(BK178*BD2-M3*BD4)/(BD6+BD4)</f>
        <v>0</v>
      </c>
      <c r="BV178" s="3">
        <f>SUM(BL178,N3*BD3*1)/(BD6+BD4)+BD5*ABS(BL178*BD2-N3*BD4)/(BD6+BD4)</f>
        <v>0</v>
      </c>
      <c r="BW178" s="3">
        <f>SUM(BM178,O3*BD3*1)/(BD6+BD4)+BD5*ABS(BM178*BD2-O3*BD4)/(BD6+BD4)</f>
        <v>0</v>
      </c>
      <c r="BX178" s="14">
        <f>(P3-P178)/(B3-B178)*BG2+(Z3-Z178)/(C3-C178)*BH2+(AJ3-AJ178)/(D3-D178)*BI2+(AT3-AT178)/(E3-E178)*BJ2</f>
        <v>3.3564024892406355E-2</v>
      </c>
      <c r="BY178" s="14">
        <f>(Q3-Q178)/(B3-B178)*BG2+(AA3-AA178)/(C3-C178)*BH2+(AK3-AK178)/(D3-D178)*BI2+(AU3-AU178)/(E3-E178)*BJ2</f>
        <v>4.3071578439087578E-2</v>
      </c>
      <c r="BZ178" s="14">
        <f>(R3-R178)/(B3-B178)*BG2+(AB3-AB178)/(C3-C178)*BH2+(AL3-AL178)/(D3-D178)*BI2+(AV3-AV178)/(E3-E178)*BJ2</f>
        <v>2.7947445576652609E-2</v>
      </c>
      <c r="CA178" s="14">
        <f>(S3-S178)/(B3-B178)*BG2+(AC3-AC178)/(C3-C178)*BH2+(AM3-AM178)/(D3-D178)*BI2+(AW3-AW178)/(E3-E178)*BJ2</f>
        <v>2.0354496625510914E-2</v>
      </c>
      <c r="CB178" s="14">
        <f>(T3-T178)/(B3-B178)*BG2+(AD3-AD178)/(C3-C178)*BH2+(AN3-AN178)/(D3-D178)*BI2+(AX3-AX178)/(E3-E178)*BJ2</f>
        <v>2.6447631453444993E-2</v>
      </c>
      <c r="CC178" s="14">
        <f>(U3-U178)/(B3-B178)*BG2+(AE3-AE178)/(C3-C178)*BH2+(AO3-AO178)/(D3-D178)*BI2+(AY3-AY178)/(E3-E178)*BJ2</f>
        <v>1.9374079258408866E-2</v>
      </c>
      <c r="CD178" s="14">
        <f>(V3-V178)/(B3-B178)*BG2+(AF3-AF178)/(C3-C178)*BH2+(AP3-AP178)/(D3-D178)*BI2+(AZ3-AZ178)/(E3-E178)*BJ2</f>
        <v>1.9410006451615204E-2</v>
      </c>
      <c r="CE178" s="14">
        <f>(W3-W178)/(B3-B178)*BG2+(AG3-AG178)/(C3-C178)*BH2+(AQ3-AQ178)/(D3-D178)*BI2+(BA3-BA178)/(E3-E178)*BJ2</f>
        <v>3.7309839420975023E-2</v>
      </c>
      <c r="CF178" s="14">
        <f>(X3-X178)/(B3-B178)*BG2+(AH3-AH178)/(C3-C178)*BH2+(AR3-AR178)/(D3-D178)*BI2+(BB3-BB178)/(E3-E178)*BJ2</f>
        <v>1.7734338945134549E-2</v>
      </c>
      <c r="CG178" s="14">
        <f>(Y3-Y178)/(B3-B178)*BG2+(AI3-AI178)/(C3-C178)*BH2+(AS3-AS178)/(D3-D178)*BI2+(BC3-BC178)/(E3-E178)*BJ2</f>
        <v>4.4505800849362939E-2</v>
      </c>
      <c r="CH178" s="13">
        <f t="shared" si="24"/>
        <v>0</v>
      </c>
      <c r="CI178" s="13">
        <f t="shared" si="24"/>
        <v>0</v>
      </c>
      <c r="CJ178" s="13">
        <f t="shared" si="24"/>
        <v>0</v>
      </c>
      <c r="CK178" s="13">
        <f t="shared" si="24"/>
        <v>0</v>
      </c>
      <c r="CL178" s="13">
        <f t="shared" si="24"/>
        <v>0</v>
      </c>
      <c r="CM178" s="13">
        <f t="shared" si="20"/>
        <v>0</v>
      </c>
      <c r="CN178" s="13">
        <f t="shared" si="20"/>
        <v>0</v>
      </c>
      <c r="CO178" s="13">
        <f t="shared" si="20"/>
        <v>0</v>
      </c>
      <c r="CP178" s="13">
        <f t="shared" si="20"/>
        <v>0</v>
      </c>
      <c r="CQ178" s="13">
        <f t="shared" si="20"/>
        <v>0</v>
      </c>
      <c r="CR178" s="14">
        <f t="shared" si="25"/>
        <v>0</v>
      </c>
      <c r="CS178" s="14">
        <f t="shared" si="25"/>
        <v>0</v>
      </c>
      <c r="CT178" s="14">
        <f t="shared" si="25"/>
        <v>0</v>
      </c>
      <c r="CU178" s="14">
        <f t="shared" si="25"/>
        <v>0</v>
      </c>
      <c r="CV178" s="14">
        <f t="shared" si="25"/>
        <v>0</v>
      </c>
      <c r="CW178" s="14">
        <f t="shared" si="21"/>
        <v>0</v>
      </c>
      <c r="CX178" s="14">
        <f t="shared" si="21"/>
        <v>0</v>
      </c>
      <c r="CY178" s="14">
        <f t="shared" si="21"/>
        <v>0</v>
      </c>
      <c r="CZ178" s="14">
        <f t="shared" si="21"/>
        <v>0</v>
      </c>
      <c r="DA178" s="14">
        <f t="shared" si="21"/>
        <v>0</v>
      </c>
      <c r="DB178" s="4">
        <f t="shared" si="26"/>
        <v>0</v>
      </c>
      <c r="DC178" s="4">
        <f t="shared" si="26"/>
        <v>0</v>
      </c>
      <c r="DD178" s="4">
        <f t="shared" si="26"/>
        <v>0</v>
      </c>
      <c r="DE178" s="4">
        <f t="shared" si="26"/>
        <v>0</v>
      </c>
      <c r="DF178" s="4">
        <f t="shared" si="26"/>
        <v>0</v>
      </c>
      <c r="DG178" s="4">
        <f t="shared" si="22"/>
        <v>0</v>
      </c>
      <c r="DH178" s="4">
        <f t="shared" si="22"/>
        <v>0</v>
      </c>
      <c r="DI178" s="4">
        <f t="shared" si="22"/>
        <v>0</v>
      </c>
      <c r="DJ178" s="4">
        <f t="shared" si="22"/>
        <v>0</v>
      </c>
      <c r="DK178" s="4">
        <f t="shared" si="22"/>
        <v>0</v>
      </c>
      <c r="DL178" s="3">
        <f t="shared" si="27"/>
        <v>0</v>
      </c>
      <c r="DM178" s="3">
        <f t="shared" si="27"/>
        <v>0</v>
      </c>
      <c r="DN178" s="3">
        <f t="shared" si="27"/>
        <v>0</v>
      </c>
      <c r="DO178" s="3">
        <f t="shared" si="27"/>
        <v>0</v>
      </c>
      <c r="DP178" s="3">
        <f t="shared" si="27"/>
        <v>0</v>
      </c>
      <c r="DQ178" s="3">
        <f t="shared" si="23"/>
        <v>0</v>
      </c>
      <c r="DR178" s="3">
        <f t="shared" si="23"/>
        <v>0</v>
      </c>
      <c r="DS178" s="3">
        <f t="shared" si="23"/>
        <v>0</v>
      </c>
      <c r="DT178" s="3">
        <f t="shared" si="23"/>
        <v>0</v>
      </c>
      <c r="DU178" s="3">
        <f t="shared" si="23"/>
        <v>0</v>
      </c>
      <c r="DV178" s="3"/>
    </row>
    <row r="179" spans="1:126">
      <c r="A179" s="1" t="s">
        <v>232</v>
      </c>
      <c r="B179" s="1">
        <v>5537</v>
      </c>
      <c r="C179" s="1">
        <v>6249</v>
      </c>
      <c r="D179" s="1">
        <v>6020</v>
      </c>
      <c r="E179" s="1">
        <v>4283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3">
        <f>P179/B179*BG2+Z179/C179*BH2+AJ179/D179*BI2+AT179/E179*BJ2</f>
        <v>0</v>
      </c>
      <c r="BE179" s="13">
        <f>Q179/B179*BG2+AA179/C179*BH2+AK179/D179*BI2+AU179/E179*BJ2</f>
        <v>0</v>
      </c>
      <c r="BF179" s="13">
        <f>R179/B179*BG2+AB179/C179*BH2+AL179/D179*BI2+AV179/E179*BJ2</f>
        <v>0</v>
      </c>
      <c r="BG179" s="13">
        <f>S179/B179*BG2+AC179/C179*BH2+AM179/D179*BI2+AW179/E179*BJ2</f>
        <v>0</v>
      </c>
      <c r="BH179" s="13">
        <f>T179/B179*BG2+AD179/C179*BH2+AN179/D179*BI2+AX179/E179*BJ2</f>
        <v>0</v>
      </c>
      <c r="BI179" s="13">
        <f>U179/B179*BG2+AE179/C179*BH2+AO179/D179*BI2+AY179/E179*BJ2</f>
        <v>0</v>
      </c>
      <c r="BJ179" s="13">
        <f>V179/B179*BG2+AF179/C179*BH2+AP179/D179*BI2+AZ179/E179*BJ2</f>
        <v>0</v>
      </c>
      <c r="BK179" s="13">
        <f>W179/B179*BG2+AG179/C179*BH2+AQ179/D179*BI2+BA179/E179*BJ2</f>
        <v>0</v>
      </c>
      <c r="BL179" s="13">
        <f>X179/B179*BG2+AH179/C179*BH2+AR179/D179*BI2+BB179/E179*BJ2</f>
        <v>0</v>
      </c>
      <c r="BM179" s="13">
        <f>Y179/B179*BG2+AI179/C179*BH2+AS179/D179*BI2+BC179/E179*BJ2</f>
        <v>0</v>
      </c>
      <c r="BN179" s="3">
        <f>SUM(BD179,F3*BD3*1)/(BD6+BD4)+BD5*ABS(BD179*BD2-F3*BD4)/(BD6+BD4)</f>
        <v>0</v>
      </c>
      <c r="BO179" s="3">
        <f>SUM(BE179,G3*BD3*1)/(BD6+BD4)+BD5*ABS(BE179*BD2-G3*BD4)/(BD6+BD4)</f>
        <v>0</v>
      </c>
      <c r="BP179" s="3">
        <f>SUM(BF179,H3*BD3*1)/(BD6+BD4)+BD5*ABS(BF179*BD2-H3*BD4)/(BD6+BD4)</f>
        <v>0</v>
      </c>
      <c r="BQ179" s="3">
        <f>SUM(BG179,I3*BD3*1)/(BD6+BD4)+BD5*ABS(BG179*BD2-I3*BD4)/(BD6+BD4)</f>
        <v>0</v>
      </c>
      <c r="BR179" s="3">
        <f>SUM(BH179,J3*BD3*1)/(BD6+BD4)+BD5*ABS(BH179*BD2-J3*BD4)/(BD6+BD4)</f>
        <v>0</v>
      </c>
      <c r="BS179" s="3">
        <f>SUM(BI179,K3*BD3*1)/(BD6+BD4)+BD5*ABS(BI179*BD2-K3*BD4)/(BD6+BD4)</f>
        <v>0</v>
      </c>
      <c r="BT179" s="3">
        <f>SUM(BJ179,L3*BD3*1)/(BD6+BD4)+BD5*ABS(BJ179*BD2-L3*BD4)/(BD6+BD4)</f>
        <v>0</v>
      </c>
      <c r="BU179" s="3">
        <f>SUM(BK179,M3*BD3*1)/(BD6+BD4)+BD5*ABS(BK179*BD2-M3*BD4)/(BD6+BD4)</f>
        <v>0</v>
      </c>
      <c r="BV179" s="3">
        <f>SUM(BL179,N3*BD3*1)/(BD6+BD4)+BD5*ABS(BL179*BD2-N3*BD4)/(BD6+BD4)</f>
        <v>0</v>
      </c>
      <c r="BW179" s="3">
        <f>SUM(BM179,O3*BD3*1)/(BD6+BD4)+BD5*ABS(BM179*BD2-O3*BD4)/(BD6+BD4)</f>
        <v>0</v>
      </c>
      <c r="BX179" s="14">
        <f>(P3-P179)/(B3-B179)*BG2+(Z3-Z179)/(C3-C179)*BH2+(AJ3-AJ179)/(D3-D179)*BI2+(AT3-AT179)/(E3-E179)*BJ2</f>
        <v>3.3541462494093593E-2</v>
      </c>
      <c r="BY179" s="14">
        <f>(Q3-Q179)/(B3-B179)*BG2+(AA3-AA179)/(C3-C179)*BH2+(AK3-AK179)/(D3-D179)*BI2+(AU3-AU179)/(E3-E179)*BJ2</f>
        <v>4.3040706136216064E-2</v>
      </c>
      <c r="BZ179" s="14">
        <f>(R3-R179)/(B3-B179)*BG2+(AB3-AB179)/(C3-C179)*BH2+(AL3-AL179)/(D3-D179)*BI2+(AV3-AV179)/(E3-E179)*BJ2</f>
        <v>2.7930529964645789E-2</v>
      </c>
      <c r="CA179" s="14">
        <f>(S3-S179)/(B3-B179)*BG2+(AC3-AC179)/(C3-C179)*BH2+(AM3-AM179)/(D3-D179)*BI2+(AW3-AW179)/(E3-E179)*BJ2</f>
        <v>2.0340785895393523E-2</v>
      </c>
      <c r="CB179" s="14">
        <f>(T3-T179)/(B3-B179)*BG2+(AD3-AD179)/(C3-C179)*BH2+(AN3-AN179)/(D3-D179)*BI2+(AX3-AX179)/(E3-E179)*BJ2</f>
        <v>2.6430793110770005E-2</v>
      </c>
      <c r="CC179" s="14">
        <f>(U3-U179)/(B3-B179)*BG2+(AE3-AE179)/(C3-C179)*BH2+(AO3-AO179)/(D3-D179)*BI2+(AY3-AY179)/(E3-E179)*BJ2</f>
        <v>1.9362411144055746E-2</v>
      </c>
      <c r="CD179" s="14">
        <f>(V3-V179)/(B3-B179)*BG2+(AF3-AF179)/(C3-C179)*BH2+(AP3-AP179)/(D3-D179)*BI2+(AZ3-AZ179)/(E3-E179)*BJ2</f>
        <v>1.9396837533965351E-2</v>
      </c>
      <c r="CE179" s="14">
        <f>(W3-W179)/(B3-B179)*BG2+(AG3-AG179)/(C3-C179)*BH2+(AQ3-AQ179)/(D3-D179)*BI2+(BA3-BA179)/(E3-E179)*BJ2</f>
        <v>3.7281636647814281E-2</v>
      </c>
      <c r="CF179" s="14">
        <f>(X3-X179)/(B3-B179)*BG2+(AH3-AH179)/(C3-C179)*BH2+(AR3-AR179)/(D3-D179)*BI2+(BB3-BB179)/(E3-E179)*BJ2</f>
        <v>1.7722609961784375E-2</v>
      </c>
      <c r="CG179" s="14">
        <f>(Y3-Y179)/(B3-B179)*BG2+(AI3-AI179)/(C3-C179)*BH2+(AS3-AS179)/(D3-D179)*BI2+(BC3-BC179)/(E3-E179)*BJ2</f>
        <v>4.4477359212876121E-2</v>
      </c>
      <c r="CH179" s="13">
        <f t="shared" si="24"/>
        <v>0</v>
      </c>
      <c r="CI179" s="13">
        <f t="shared" si="24"/>
        <v>0</v>
      </c>
      <c r="CJ179" s="13">
        <f t="shared" si="24"/>
        <v>0</v>
      </c>
      <c r="CK179" s="13">
        <f t="shared" si="24"/>
        <v>0</v>
      </c>
      <c r="CL179" s="13">
        <f t="shared" si="24"/>
        <v>0</v>
      </c>
      <c r="CM179" s="13">
        <f t="shared" si="20"/>
        <v>0</v>
      </c>
      <c r="CN179" s="13">
        <f t="shared" si="20"/>
        <v>0</v>
      </c>
      <c r="CO179" s="13">
        <f t="shared" si="20"/>
        <v>0</v>
      </c>
      <c r="CP179" s="13">
        <f t="shared" si="20"/>
        <v>0</v>
      </c>
      <c r="CQ179" s="13">
        <f t="shared" si="20"/>
        <v>0</v>
      </c>
      <c r="CR179" s="14">
        <f t="shared" si="25"/>
        <v>0</v>
      </c>
      <c r="CS179" s="14">
        <f t="shared" si="25"/>
        <v>0</v>
      </c>
      <c r="CT179" s="14">
        <f t="shared" si="25"/>
        <v>0</v>
      </c>
      <c r="CU179" s="14">
        <f t="shared" si="25"/>
        <v>0</v>
      </c>
      <c r="CV179" s="14">
        <f t="shared" si="25"/>
        <v>0</v>
      </c>
      <c r="CW179" s="14">
        <f t="shared" si="21"/>
        <v>0</v>
      </c>
      <c r="CX179" s="14">
        <f t="shared" si="21"/>
        <v>0</v>
      </c>
      <c r="CY179" s="14">
        <f t="shared" si="21"/>
        <v>0</v>
      </c>
      <c r="CZ179" s="14">
        <f t="shared" si="21"/>
        <v>0</v>
      </c>
      <c r="DA179" s="14">
        <f t="shared" si="21"/>
        <v>0</v>
      </c>
      <c r="DB179" s="4">
        <f t="shared" si="26"/>
        <v>0</v>
      </c>
      <c r="DC179" s="4">
        <f t="shared" si="26"/>
        <v>0</v>
      </c>
      <c r="DD179" s="4">
        <f t="shared" si="26"/>
        <v>0</v>
      </c>
      <c r="DE179" s="4">
        <f t="shared" si="26"/>
        <v>0</v>
      </c>
      <c r="DF179" s="4">
        <f t="shared" si="26"/>
        <v>0</v>
      </c>
      <c r="DG179" s="4">
        <f t="shared" si="22"/>
        <v>0</v>
      </c>
      <c r="DH179" s="4">
        <f t="shared" si="22"/>
        <v>0</v>
      </c>
      <c r="DI179" s="4">
        <f t="shared" si="22"/>
        <v>0</v>
      </c>
      <c r="DJ179" s="4">
        <f t="shared" si="22"/>
        <v>0</v>
      </c>
      <c r="DK179" s="4">
        <f t="shared" si="22"/>
        <v>0</v>
      </c>
      <c r="DL179" s="3">
        <f t="shared" si="27"/>
        <v>0</v>
      </c>
      <c r="DM179" s="3">
        <f t="shared" si="27"/>
        <v>0</v>
      </c>
      <c r="DN179" s="3">
        <f t="shared" si="27"/>
        <v>0</v>
      </c>
      <c r="DO179" s="3">
        <f t="shared" si="27"/>
        <v>0</v>
      </c>
      <c r="DP179" s="3">
        <f t="shared" si="27"/>
        <v>0</v>
      </c>
      <c r="DQ179" s="3">
        <f t="shared" si="23"/>
        <v>0</v>
      </c>
      <c r="DR179" s="3">
        <f t="shared" si="23"/>
        <v>0</v>
      </c>
      <c r="DS179" s="3">
        <f t="shared" si="23"/>
        <v>0</v>
      </c>
      <c r="DT179" s="3">
        <f t="shared" si="23"/>
        <v>0</v>
      </c>
      <c r="DU179" s="3">
        <f t="shared" si="23"/>
        <v>0</v>
      </c>
      <c r="DV179" s="3"/>
    </row>
    <row r="180" spans="1:126">
      <c r="A180" s="1" t="s">
        <v>233</v>
      </c>
      <c r="B180" s="1">
        <v>5483</v>
      </c>
      <c r="C180" s="1">
        <v>6713</v>
      </c>
      <c r="D180" s="1">
        <v>7299</v>
      </c>
      <c r="E180" s="1">
        <v>5778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3">
        <f>P180/B180*BG2+Z180/C180*BH2+AJ180/D180*BI2+AT180/E180*BJ2</f>
        <v>0</v>
      </c>
      <c r="BE180" s="13">
        <f>Q180/B180*BG2+AA180/C180*BH2+AK180/D180*BI2+AU180/E180*BJ2</f>
        <v>0</v>
      </c>
      <c r="BF180" s="13">
        <f>R180/B180*BG2+AB180/C180*BH2+AL180/D180*BI2+AV180/E180*BJ2</f>
        <v>0</v>
      </c>
      <c r="BG180" s="13">
        <f>S180/B180*BG2+AC180/C180*BH2+AM180/D180*BI2+AW180/E180*BJ2</f>
        <v>0</v>
      </c>
      <c r="BH180" s="13">
        <f>T180/B180*BG2+AD180/C180*BH2+AN180/D180*BI2+AX180/E180*BJ2</f>
        <v>0</v>
      </c>
      <c r="BI180" s="13">
        <f>U180/B180*BG2+AE180/C180*BH2+AO180/D180*BI2+AY180/E180*BJ2</f>
        <v>0</v>
      </c>
      <c r="BJ180" s="13">
        <f>V180/B180*BG2+AF180/C180*BH2+AP180/D180*BI2+AZ180/E180*BJ2</f>
        <v>0</v>
      </c>
      <c r="BK180" s="13">
        <f>W180/B180*BG2+AG180/C180*BH2+AQ180/D180*BI2+BA180/E180*BJ2</f>
        <v>0</v>
      </c>
      <c r="BL180" s="13">
        <f>X180/B180*BG2+AH180/C180*BH2+AR180/D180*BI2+BB180/E180*BJ2</f>
        <v>0</v>
      </c>
      <c r="BM180" s="13">
        <f>Y180/B180*BG2+AI180/C180*BH2+AS180/D180*BI2+BC180/E180*BJ2</f>
        <v>0</v>
      </c>
      <c r="BN180" s="3">
        <f>SUM(BD180,F3*BD3*1)/(BD6+BD4)+BD5*ABS(BD180*BD2-F3*BD4)/(BD6+BD4)</f>
        <v>0</v>
      </c>
      <c r="BO180" s="3">
        <f>SUM(BE180,G3*BD3*1)/(BD6+BD4)+BD5*ABS(BE180*BD2-G3*BD4)/(BD6+BD4)</f>
        <v>0</v>
      </c>
      <c r="BP180" s="3">
        <f>SUM(BF180,H3*BD3*1)/(BD6+BD4)+BD5*ABS(BF180*BD2-H3*BD4)/(BD6+BD4)</f>
        <v>0</v>
      </c>
      <c r="BQ180" s="3">
        <f>SUM(BG180,I3*BD3*1)/(BD6+BD4)+BD5*ABS(BG180*BD2-I3*BD4)/(BD6+BD4)</f>
        <v>0</v>
      </c>
      <c r="BR180" s="3">
        <f>SUM(BH180,J3*BD3*1)/(BD6+BD4)+BD5*ABS(BH180*BD2-J3*BD4)/(BD6+BD4)</f>
        <v>0</v>
      </c>
      <c r="BS180" s="3">
        <f>SUM(BI180,K3*BD3*1)/(BD6+BD4)+BD5*ABS(BI180*BD2-K3*BD4)/(BD6+BD4)</f>
        <v>0</v>
      </c>
      <c r="BT180" s="3">
        <f>SUM(BJ180,L3*BD3*1)/(BD6+BD4)+BD5*ABS(BJ180*BD2-L3*BD4)/(BD6+BD4)</f>
        <v>0</v>
      </c>
      <c r="BU180" s="3">
        <f>SUM(BK180,M3*BD3*1)/(BD6+BD4)+BD5*ABS(BK180*BD2-M3*BD4)/(BD6+BD4)</f>
        <v>0</v>
      </c>
      <c r="BV180" s="3">
        <f>SUM(BL180,N3*BD3*1)/(BD6+BD4)+BD5*ABS(BL180*BD2-N3*BD4)/(BD6+BD4)</f>
        <v>0</v>
      </c>
      <c r="BW180" s="3">
        <f>SUM(BM180,O3*BD3*1)/(BD6+BD4)+BD5*ABS(BM180*BD2-O3*BD4)/(BD6+BD4)</f>
        <v>0</v>
      </c>
      <c r="BX180" s="14">
        <f>(P3-P180)/(B3-B180)*BG2+(Z3-Z180)/(C3-C180)*BH2+(AJ3-AJ180)/(D3-D180)*BI2+(AT3-AT180)/(E3-E180)*BJ2</f>
        <v>3.3554457549840752E-2</v>
      </c>
      <c r="BY180" s="14">
        <f>(Q3-Q180)/(B3-B180)*BG2+(AA3-AA180)/(C3-C180)*BH2+(AK3-AK180)/(D3-D180)*BI2+(AU3-AU180)/(E3-E180)*BJ2</f>
        <v>4.305808375950778E-2</v>
      </c>
      <c r="BZ180" s="14">
        <f>(R3-R180)/(B3-B180)*BG2+(AB3-AB180)/(C3-C180)*BH2+(AL3-AL180)/(D3-D180)*BI2+(AV3-AV180)/(E3-E180)*BJ2</f>
        <v>2.7940554055254373E-2</v>
      </c>
      <c r="CA180" s="14">
        <f>(S3-S180)/(B3-B180)*BG2+(AC3-AC180)/(C3-C180)*BH2+(AM3-AM180)/(D3-D180)*BI2+(AW3-AW180)/(E3-E180)*BJ2</f>
        <v>2.034852538725393E-2</v>
      </c>
      <c r="CB180" s="14">
        <f>(T3-T180)/(B3-B180)*BG2+(AD3-AD180)/(C3-C180)*BH2+(AN3-AN180)/(D3-D180)*BI2+(AX3-AX180)/(E3-E180)*BJ2</f>
        <v>2.6440753848863897E-2</v>
      </c>
      <c r="CC180" s="14">
        <f>(U3-U180)/(B3-B180)*BG2+(AE3-AE180)/(C3-C180)*BH2+(AO3-AO180)/(D3-D180)*BI2+(AY3-AY180)/(E3-E180)*BJ2</f>
        <v>1.9369448376629576E-2</v>
      </c>
      <c r="CD180" s="14">
        <f>(V3-V180)/(B3-B180)*BG2+(AF3-AF180)/(C3-C180)*BH2+(AP3-AP180)/(D3-D180)*BI2+(AZ3-AZ180)/(E3-E180)*BJ2</f>
        <v>1.9404417817966528E-2</v>
      </c>
      <c r="CE180" s="14">
        <f>(W3-W180)/(B3-B180)*BG2+(AG3-AG180)/(C3-C180)*BH2+(AQ3-AQ180)/(D3-D180)*BI2+(BA3-BA180)/(E3-E180)*BJ2</f>
        <v>3.7297275141855039E-2</v>
      </c>
      <c r="CF180" s="14">
        <f>(X3-X180)/(B3-B180)*BG2+(AH3-AH180)/(C3-C180)*BH2+(AR3-AR180)/(D3-D180)*BI2+(BB3-BB180)/(E3-E180)*BJ2</f>
        <v>1.7729411247126535E-2</v>
      </c>
      <c r="CG180" s="14">
        <f>(Y3-Y180)/(B3-B180)*BG2+(AI3-AI180)/(C3-C180)*BH2+(AS3-AS180)/(D3-D180)*BI2+(BC3-BC180)/(E3-E180)*BJ2</f>
        <v>4.4494392997853141E-2</v>
      </c>
      <c r="CH180" s="13">
        <f t="shared" si="24"/>
        <v>0</v>
      </c>
      <c r="CI180" s="13">
        <f t="shared" si="24"/>
        <v>0</v>
      </c>
      <c r="CJ180" s="13">
        <f t="shared" si="24"/>
        <v>0</v>
      </c>
      <c r="CK180" s="13">
        <f t="shared" si="24"/>
        <v>0</v>
      </c>
      <c r="CL180" s="13">
        <f t="shared" si="24"/>
        <v>0</v>
      </c>
      <c r="CM180" s="13">
        <f t="shared" si="20"/>
        <v>0</v>
      </c>
      <c r="CN180" s="13">
        <f t="shared" si="20"/>
        <v>0</v>
      </c>
      <c r="CO180" s="13">
        <f t="shared" si="20"/>
        <v>0</v>
      </c>
      <c r="CP180" s="13">
        <f t="shared" si="20"/>
        <v>0</v>
      </c>
      <c r="CQ180" s="13">
        <f t="shared" si="20"/>
        <v>0</v>
      </c>
      <c r="CR180" s="14">
        <f t="shared" si="25"/>
        <v>0</v>
      </c>
      <c r="CS180" s="14">
        <f t="shared" si="25"/>
        <v>0</v>
      </c>
      <c r="CT180" s="14">
        <f t="shared" si="25"/>
        <v>0</v>
      </c>
      <c r="CU180" s="14">
        <f t="shared" si="25"/>
        <v>0</v>
      </c>
      <c r="CV180" s="14">
        <f t="shared" si="25"/>
        <v>0</v>
      </c>
      <c r="CW180" s="14">
        <f t="shared" si="21"/>
        <v>0</v>
      </c>
      <c r="CX180" s="14">
        <f t="shared" si="21"/>
        <v>0</v>
      </c>
      <c r="CY180" s="14">
        <f t="shared" si="21"/>
        <v>0</v>
      </c>
      <c r="CZ180" s="14">
        <f t="shared" si="21"/>
        <v>0</v>
      </c>
      <c r="DA180" s="14">
        <f t="shared" si="21"/>
        <v>0</v>
      </c>
      <c r="DB180" s="4">
        <f t="shared" si="26"/>
        <v>0</v>
      </c>
      <c r="DC180" s="4">
        <f t="shared" si="26"/>
        <v>0</v>
      </c>
      <c r="DD180" s="4">
        <f t="shared" si="26"/>
        <v>0</v>
      </c>
      <c r="DE180" s="4">
        <f t="shared" si="26"/>
        <v>0</v>
      </c>
      <c r="DF180" s="4">
        <f t="shared" si="26"/>
        <v>0</v>
      </c>
      <c r="DG180" s="4">
        <f t="shared" si="22"/>
        <v>0</v>
      </c>
      <c r="DH180" s="4">
        <f t="shared" si="22"/>
        <v>0</v>
      </c>
      <c r="DI180" s="4">
        <f t="shared" si="22"/>
        <v>0</v>
      </c>
      <c r="DJ180" s="4">
        <f t="shared" si="22"/>
        <v>0</v>
      </c>
      <c r="DK180" s="4">
        <f t="shared" si="22"/>
        <v>0</v>
      </c>
      <c r="DL180" s="3">
        <f t="shared" si="27"/>
        <v>0</v>
      </c>
      <c r="DM180" s="3">
        <f t="shared" si="27"/>
        <v>0</v>
      </c>
      <c r="DN180" s="3">
        <f t="shared" si="27"/>
        <v>0</v>
      </c>
      <c r="DO180" s="3">
        <f t="shared" si="27"/>
        <v>0</v>
      </c>
      <c r="DP180" s="3">
        <f t="shared" si="27"/>
        <v>0</v>
      </c>
      <c r="DQ180" s="3">
        <f t="shared" si="23"/>
        <v>0</v>
      </c>
      <c r="DR180" s="3">
        <f t="shared" si="23"/>
        <v>0</v>
      </c>
      <c r="DS180" s="3">
        <f t="shared" si="23"/>
        <v>0</v>
      </c>
      <c r="DT180" s="3">
        <f t="shared" si="23"/>
        <v>0</v>
      </c>
      <c r="DU180" s="3">
        <f t="shared" si="23"/>
        <v>0</v>
      </c>
      <c r="DV180" s="3"/>
    </row>
    <row r="181" spans="1:126">
      <c r="A181" s="1" t="s">
        <v>234</v>
      </c>
      <c r="B181" s="1">
        <v>5461</v>
      </c>
      <c r="C181" s="1">
        <v>5550</v>
      </c>
      <c r="D181" s="1">
        <v>6555</v>
      </c>
      <c r="E181" s="1">
        <v>5890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3">
        <f>P181/B181*BG2+Z181/C181*BH2+AJ181/D181*BI2+AT181/E181*BJ2</f>
        <v>0</v>
      </c>
      <c r="BE181" s="13">
        <f>Q181/B181*BG2+AA181/C181*BH2+AK181/D181*BI2+AU181/E181*BJ2</f>
        <v>0</v>
      </c>
      <c r="BF181" s="13">
        <f>R181/B181*BG2+AB181/C181*BH2+AL181/D181*BI2+AV181/E181*BJ2</f>
        <v>0</v>
      </c>
      <c r="BG181" s="13">
        <f>S181/B181*BG2+AC181/C181*BH2+AM181/D181*BI2+AW181/E181*BJ2</f>
        <v>0</v>
      </c>
      <c r="BH181" s="13">
        <f>T181/B181*BG2+AD181/C181*BH2+AN181/D181*BI2+AX181/E181*BJ2</f>
        <v>0</v>
      </c>
      <c r="BI181" s="13">
        <f>U181/B181*BG2+AE181/C181*BH2+AO181/D181*BI2+AY181/E181*BJ2</f>
        <v>0</v>
      </c>
      <c r="BJ181" s="13">
        <f>V181/B181*BG2+AF181/C181*BH2+AP181/D181*BI2+AZ181/E181*BJ2</f>
        <v>0</v>
      </c>
      <c r="BK181" s="13">
        <f>W181/B181*BG2+AG181/C181*BH2+AQ181/D181*BI2+BA181/E181*BJ2</f>
        <v>0</v>
      </c>
      <c r="BL181" s="13">
        <f>X181/B181*BG2+AH181/C181*BH2+AR181/D181*BI2+BB181/E181*BJ2</f>
        <v>0</v>
      </c>
      <c r="BM181" s="13">
        <f>Y181/B181*BG2+AI181/C181*BH2+AS181/D181*BI2+BC181/E181*BJ2</f>
        <v>0</v>
      </c>
      <c r="BN181" s="3">
        <f>SUM(BD181,F3*BD3*1)/(BD6+BD4)+BD5*ABS(BD181*BD2-F3*BD4)/(BD6+BD4)</f>
        <v>0</v>
      </c>
      <c r="BO181" s="3">
        <f>SUM(BE181,G3*BD3*1)/(BD6+BD4)+BD5*ABS(BE181*BD2-G3*BD4)/(BD6+BD4)</f>
        <v>0</v>
      </c>
      <c r="BP181" s="3">
        <f>SUM(BF181,H3*BD3*1)/(BD6+BD4)+BD5*ABS(BF181*BD2-H3*BD4)/(BD6+BD4)</f>
        <v>0</v>
      </c>
      <c r="BQ181" s="3">
        <f>SUM(BG181,I3*BD3*1)/(BD6+BD4)+BD5*ABS(BG181*BD2-I3*BD4)/(BD6+BD4)</f>
        <v>0</v>
      </c>
      <c r="BR181" s="3">
        <f>SUM(BH181,J3*BD3*1)/(BD6+BD4)+BD5*ABS(BH181*BD2-J3*BD4)/(BD6+BD4)</f>
        <v>0</v>
      </c>
      <c r="BS181" s="3">
        <f>SUM(BI181,K3*BD3*1)/(BD6+BD4)+BD5*ABS(BI181*BD2-K3*BD4)/(BD6+BD4)</f>
        <v>0</v>
      </c>
      <c r="BT181" s="3">
        <f>SUM(BJ181,L3*BD3*1)/(BD6+BD4)+BD5*ABS(BJ181*BD2-L3*BD4)/(BD6+BD4)</f>
        <v>0</v>
      </c>
      <c r="BU181" s="3">
        <f>SUM(BK181,M3*BD3*1)/(BD6+BD4)+BD5*ABS(BK181*BD2-M3*BD4)/(BD6+BD4)</f>
        <v>0</v>
      </c>
      <c r="BV181" s="3">
        <f>SUM(BL181,N3*BD3*1)/(BD6+BD4)+BD5*ABS(BL181*BD2-N3*BD4)/(BD6+BD4)</f>
        <v>0</v>
      </c>
      <c r="BW181" s="3">
        <f>SUM(BM181,O3*BD3*1)/(BD6+BD4)+BD5*ABS(BM181*BD2-O3*BD4)/(BD6+BD4)</f>
        <v>0</v>
      </c>
      <c r="BX181" s="14">
        <f>(P3-P181)/(B3-B181)*BG2+(Z3-Z181)/(C3-C181)*BH2+(AJ3-AJ181)/(D3-D181)*BI2+(AT3-AT181)/(E3-E181)*BJ2</f>
        <v>3.3547571184461257E-2</v>
      </c>
      <c r="BY181" s="14">
        <f>(Q3-Q181)/(B3-B181)*BG2+(AA3-AA181)/(C3-C181)*BH2+(AK3-AK181)/(D3-D181)*BI2+(AU3-AU181)/(E3-E181)*BJ2</f>
        <v>4.3049678397840768E-2</v>
      </c>
      <c r="BZ181" s="14">
        <f>(R3-R181)/(B3-B181)*BG2+(AB3-AB181)/(C3-C181)*BH2+(AL3-AL181)/(D3-D181)*BI2+(AV3-AV181)/(E3-E181)*BJ2</f>
        <v>2.7934364780021179E-2</v>
      </c>
      <c r="CA181" s="14">
        <f>(S3-S181)/(B3-B181)*BG2+(AC3-AC181)/(C3-C181)*BH2+(AM3-AM181)/(D3-D181)*BI2+(AW3-AW181)/(E3-E181)*BJ2</f>
        <v>2.0344595662819424E-2</v>
      </c>
      <c r="CB181" s="14">
        <f>(T3-T181)/(B3-B181)*BG2+(AD3-AD181)/(C3-C181)*BH2+(AN3-AN181)/(D3-D181)*BI2+(AX3-AX181)/(E3-E181)*BJ2</f>
        <v>2.6434853581082007E-2</v>
      </c>
      <c r="CC181" s="14">
        <f>(U3-U181)/(B3-B181)*BG2+(AE3-AE181)/(C3-C181)*BH2+(AO3-AO181)/(D3-D181)*BI2+(AY3-AY181)/(E3-E181)*BJ2</f>
        <v>1.9365068303002924E-2</v>
      </c>
      <c r="CD181" s="14">
        <f>(V3-V181)/(B3-B181)*BG2+(AF3-AF181)/(C3-C181)*BH2+(AP3-AP181)/(D3-D181)*BI2+(AZ3-AZ181)/(E3-E181)*BJ2</f>
        <v>1.9400563750310088E-2</v>
      </c>
      <c r="CE181" s="14">
        <f>(W3-W181)/(B3-B181)*BG2+(AG3-AG181)/(C3-C181)*BH2+(AQ3-AQ181)/(D3-D181)*BI2+(BA3-BA181)/(E3-E181)*BJ2</f>
        <v>3.7290093023566291E-2</v>
      </c>
      <c r="CF181" s="14">
        <f>(X3-X181)/(B3-B181)*BG2+(AH3-AH181)/(C3-C181)*BH2+(AR3-AR181)/(D3-D181)*BI2+(BB3-BB181)/(E3-E181)*BJ2</f>
        <v>1.7725704800241344E-2</v>
      </c>
      <c r="CG181" s="14">
        <f>(Y3-Y181)/(B3-B181)*BG2+(AI3-AI181)/(C3-C181)*BH2+(AS3-AS181)/(D3-D181)*BI2+(BC3-BC181)/(E3-E181)*BJ2</f>
        <v>4.4484569671369677E-2</v>
      </c>
      <c r="CH181" s="13">
        <f t="shared" si="24"/>
        <v>0</v>
      </c>
      <c r="CI181" s="13">
        <f t="shared" si="24"/>
        <v>0</v>
      </c>
      <c r="CJ181" s="13">
        <f t="shared" si="24"/>
        <v>0</v>
      </c>
      <c r="CK181" s="13">
        <f t="shared" si="24"/>
        <v>0</v>
      </c>
      <c r="CL181" s="13">
        <f t="shared" si="24"/>
        <v>0</v>
      </c>
      <c r="CM181" s="13">
        <f t="shared" si="20"/>
        <v>0</v>
      </c>
      <c r="CN181" s="13">
        <f t="shared" si="20"/>
        <v>0</v>
      </c>
      <c r="CO181" s="13">
        <f t="shared" si="20"/>
        <v>0</v>
      </c>
      <c r="CP181" s="13">
        <f t="shared" si="20"/>
        <v>0</v>
      </c>
      <c r="CQ181" s="13">
        <f t="shared" si="20"/>
        <v>0</v>
      </c>
      <c r="CR181" s="14">
        <f t="shared" si="25"/>
        <v>0</v>
      </c>
      <c r="CS181" s="14">
        <f t="shared" si="25"/>
        <v>0</v>
      </c>
      <c r="CT181" s="14">
        <f t="shared" si="25"/>
        <v>0</v>
      </c>
      <c r="CU181" s="14">
        <f t="shared" si="25"/>
        <v>0</v>
      </c>
      <c r="CV181" s="14">
        <f t="shared" si="25"/>
        <v>0</v>
      </c>
      <c r="CW181" s="14">
        <f t="shared" si="21"/>
        <v>0</v>
      </c>
      <c r="CX181" s="14">
        <f t="shared" si="21"/>
        <v>0</v>
      </c>
      <c r="CY181" s="14">
        <f t="shared" si="21"/>
        <v>0</v>
      </c>
      <c r="CZ181" s="14">
        <f t="shared" si="21"/>
        <v>0</v>
      </c>
      <c r="DA181" s="14">
        <f t="shared" si="21"/>
        <v>0</v>
      </c>
      <c r="DB181" s="4">
        <f t="shared" si="26"/>
        <v>0</v>
      </c>
      <c r="DC181" s="4">
        <f t="shared" si="26"/>
        <v>0</v>
      </c>
      <c r="DD181" s="4">
        <f t="shared" si="26"/>
        <v>0</v>
      </c>
      <c r="DE181" s="4">
        <f t="shared" si="26"/>
        <v>0</v>
      </c>
      <c r="DF181" s="4">
        <f t="shared" si="26"/>
        <v>0</v>
      </c>
      <c r="DG181" s="4">
        <f t="shared" si="22"/>
        <v>0</v>
      </c>
      <c r="DH181" s="4">
        <f t="shared" si="22"/>
        <v>0</v>
      </c>
      <c r="DI181" s="4">
        <f t="shared" si="22"/>
        <v>0</v>
      </c>
      <c r="DJ181" s="4">
        <f t="shared" si="22"/>
        <v>0</v>
      </c>
      <c r="DK181" s="4">
        <f t="shared" si="22"/>
        <v>0</v>
      </c>
      <c r="DL181" s="3">
        <f t="shared" si="27"/>
        <v>0</v>
      </c>
      <c r="DM181" s="3">
        <f t="shared" si="27"/>
        <v>0</v>
      </c>
      <c r="DN181" s="3">
        <f t="shared" si="27"/>
        <v>0</v>
      </c>
      <c r="DO181" s="3">
        <f t="shared" si="27"/>
        <v>0</v>
      </c>
      <c r="DP181" s="3">
        <f t="shared" si="27"/>
        <v>0</v>
      </c>
      <c r="DQ181" s="3">
        <f t="shared" si="23"/>
        <v>0</v>
      </c>
      <c r="DR181" s="3">
        <f t="shared" si="23"/>
        <v>0</v>
      </c>
      <c r="DS181" s="3">
        <f t="shared" si="23"/>
        <v>0</v>
      </c>
      <c r="DT181" s="3">
        <f t="shared" si="23"/>
        <v>0</v>
      </c>
      <c r="DU181" s="3">
        <f t="shared" si="23"/>
        <v>0</v>
      </c>
      <c r="DV181" s="3"/>
    </row>
    <row r="182" spans="1:126">
      <c r="A182" s="1" t="s">
        <v>235</v>
      </c>
      <c r="B182" s="1">
        <v>5387</v>
      </c>
      <c r="C182" s="1">
        <v>6616</v>
      </c>
      <c r="D182" s="1">
        <v>7721</v>
      </c>
      <c r="E182" s="1">
        <v>6565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3">
        <f>P182/B182*BG2+Z182/C182*BH2+AJ182/D182*BI2+AT182/E182*BJ2</f>
        <v>0</v>
      </c>
      <c r="BE182" s="13">
        <f>Q182/B182*BG2+AA182/C182*BH2+AK182/D182*BI2+AU182/E182*BJ2</f>
        <v>0</v>
      </c>
      <c r="BF182" s="13">
        <f>R182/B182*BG2+AB182/C182*BH2+AL182/D182*BI2+AV182/E182*BJ2</f>
        <v>0</v>
      </c>
      <c r="BG182" s="13">
        <f>S182/B182*BG2+AC182/C182*BH2+AM182/D182*BI2+AW182/E182*BJ2</f>
        <v>0</v>
      </c>
      <c r="BH182" s="13">
        <f>T182/B182*BG2+AD182/C182*BH2+AN182/D182*BI2+AX182/E182*BJ2</f>
        <v>0</v>
      </c>
      <c r="BI182" s="13">
        <f>U182/B182*BG2+AE182/C182*BH2+AO182/D182*BI2+AY182/E182*BJ2</f>
        <v>0</v>
      </c>
      <c r="BJ182" s="13">
        <f>V182/B182*BG2+AF182/C182*BH2+AP182/D182*BI2+AZ182/E182*BJ2</f>
        <v>0</v>
      </c>
      <c r="BK182" s="13">
        <f>W182/B182*BG2+AG182/C182*BH2+AQ182/D182*BI2+BA182/E182*BJ2</f>
        <v>0</v>
      </c>
      <c r="BL182" s="13">
        <f>X182/B182*BG2+AH182/C182*BH2+AR182/D182*BI2+BB182/E182*BJ2</f>
        <v>0</v>
      </c>
      <c r="BM182" s="13">
        <f>Y182/B182*BG2+AI182/C182*BH2+AS182/D182*BI2+BC182/E182*BJ2</f>
        <v>0</v>
      </c>
      <c r="BN182" s="3">
        <f>SUM(BD182,F3*BD3*1)/(BD6+BD4)+BD5*ABS(BD182*BD2-F3*BD4)/(BD6+BD4)</f>
        <v>0</v>
      </c>
      <c r="BO182" s="3">
        <f>SUM(BE182,G3*BD3*1)/(BD6+BD4)+BD5*ABS(BE182*BD2-G3*BD4)/(BD6+BD4)</f>
        <v>0</v>
      </c>
      <c r="BP182" s="3">
        <f>SUM(BF182,H3*BD3*1)/(BD6+BD4)+BD5*ABS(BF182*BD2-H3*BD4)/(BD6+BD4)</f>
        <v>0</v>
      </c>
      <c r="BQ182" s="3">
        <f>SUM(BG182,I3*BD3*1)/(BD6+BD4)+BD5*ABS(BG182*BD2-I3*BD4)/(BD6+BD4)</f>
        <v>0</v>
      </c>
      <c r="BR182" s="3">
        <f>SUM(BH182,J3*BD3*1)/(BD6+BD4)+BD5*ABS(BH182*BD2-J3*BD4)/(BD6+BD4)</f>
        <v>0</v>
      </c>
      <c r="BS182" s="3">
        <f>SUM(BI182,K3*BD3*1)/(BD6+BD4)+BD5*ABS(BI182*BD2-K3*BD4)/(BD6+BD4)</f>
        <v>0</v>
      </c>
      <c r="BT182" s="3">
        <f>SUM(BJ182,L3*BD3*1)/(BD6+BD4)+BD5*ABS(BJ182*BD2-L3*BD4)/(BD6+BD4)</f>
        <v>0</v>
      </c>
      <c r="BU182" s="3">
        <f>SUM(BK182,M3*BD3*1)/(BD6+BD4)+BD5*ABS(BK182*BD2-M3*BD4)/(BD6+BD4)</f>
        <v>0</v>
      </c>
      <c r="BV182" s="3">
        <f>SUM(BL182,N3*BD3*1)/(BD6+BD4)+BD5*ABS(BL182*BD2-N3*BD4)/(BD6+BD4)</f>
        <v>0</v>
      </c>
      <c r="BW182" s="3">
        <f>SUM(BM182,O3*BD3*1)/(BD6+BD4)+BD5*ABS(BM182*BD2-O3*BD4)/(BD6+BD4)</f>
        <v>0</v>
      </c>
      <c r="BX182" s="14">
        <f>(P3-P182)/(B3-B182)*BG2+(Z3-Z182)/(C3-C182)*BH2+(AJ3-AJ182)/(D3-D182)*BI2+(AT3-AT182)/(E3-E182)*BJ2</f>
        <v>3.3558950925553305E-2</v>
      </c>
      <c r="BY182" s="14">
        <f>(Q3-Q182)/(B3-B182)*BG2+(AA3-AA182)/(C3-C182)*BH2+(AK3-AK182)/(D3-D182)*BI2+(AU3-AU182)/(E3-E182)*BJ2</f>
        <v>4.3064342268455048E-2</v>
      </c>
      <c r="BZ182" s="14">
        <f>(R3-R182)/(B3-B182)*BG2+(AB3-AB182)/(C3-C182)*BH2+(AL3-AL182)/(D3-D182)*BI2+(AV3-AV182)/(E3-E182)*BJ2</f>
        <v>2.7943761694410447E-2</v>
      </c>
      <c r="CA182" s="14">
        <f>(S3-S182)/(B3-B182)*BG2+(AC3-AC182)/(C3-C182)*BH2+(AM3-AM182)/(D3-D182)*BI2+(AW3-AW182)/(E3-E182)*BJ2</f>
        <v>2.0351240535235966E-2</v>
      </c>
      <c r="CB182" s="14">
        <f>(T3-T182)/(B3-B182)*BG2+(AD3-AD182)/(C3-C182)*BH2+(AN3-AN182)/(D3-D182)*BI2+(AX3-AX182)/(E3-E182)*BJ2</f>
        <v>2.6444029578259698E-2</v>
      </c>
      <c r="CC182" s="14">
        <f>(U3-U182)/(B3-B182)*BG2+(AE3-AE182)/(C3-C182)*BH2+(AO3-AO182)/(D3-D182)*BI2+(AY3-AY182)/(E3-E182)*BJ2</f>
        <v>1.9371688188427039E-2</v>
      </c>
      <c r="CD182" s="14">
        <f>(V3-V182)/(B3-B182)*BG2+(AF3-AF182)/(C3-C182)*BH2+(AP3-AP182)/(D3-D182)*BI2+(AZ3-AZ182)/(E3-E182)*BJ2</f>
        <v>1.9407075773629483E-2</v>
      </c>
      <c r="CE182" s="14">
        <f>(W3-W182)/(B3-B182)*BG2+(AG3-AG182)/(C3-C182)*BH2+(AQ3-AQ182)/(D3-D182)*BI2+(BA3-BA182)/(E3-E182)*BJ2</f>
        <v>3.7303048281099607E-2</v>
      </c>
      <c r="CF182" s="14">
        <f>(X3-X182)/(B3-B182)*BG2+(AH3-AH182)/(C3-C182)*BH2+(AR3-AR182)/(D3-D182)*BI2+(BB3-BB182)/(E3-E182)*BJ2</f>
        <v>1.7731733558765804E-2</v>
      </c>
      <c r="CG182" s="14">
        <f>(Y3-Y182)/(B3-B182)*BG2+(AI3-AI182)/(C3-C182)*BH2+(AS3-AS182)/(D3-D182)*BI2+(BC3-BC182)/(E3-E182)*BJ2</f>
        <v>4.4500046174455486E-2</v>
      </c>
      <c r="CH182" s="13">
        <f t="shared" si="24"/>
        <v>0</v>
      </c>
      <c r="CI182" s="13">
        <f t="shared" si="24"/>
        <v>0</v>
      </c>
      <c r="CJ182" s="13">
        <f t="shared" si="24"/>
        <v>0</v>
      </c>
      <c r="CK182" s="13">
        <f t="shared" si="24"/>
        <v>0</v>
      </c>
      <c r="CL182" s="13">
        <f t="shared" si="24"/>
        <v>0</v>
      </c>
      <c r="CM182" s="13">
        <f t="shared" si="20"/>
        <v>0</v>
      </c>
      <c r="CN182" s="13">
        <f t="shared" si="20"/>
        <v>0</v>
      </c>
      <c r="CO182" s="13">
        <f t="shared" si="20"/>
        <v>0</v>
      </c>
      <c r="CP182" s="13">
        <f t="shared" si="20"/>
        <v>0</v>
      </c>
      <c r="CQ182" s="13">
        <f t="shared" si="20"/>
        <v>0</v>
      </c>
      <c r="CR182" s="14">
        <f t="shared" si="25"/>
        <v>0</v>
      </c>
      <c r="CS182" s="14">
        <f t="shared" si="25"/>
        <v>0</v>
      </c>
      <c r="CT182" s="14">
        <f t="shared" si="25"/>
        <v>0</v>
      </c>
      <c r="CU182" s="14">
        <f t="shared" si="25"/>
        <v>0</v>
      </c>
      <c r="CV182" s="14">
        <f t="shared" si="25"/>
        <v>0</v>
      </c>
      <c r="CW182" s="14">
        <f t="shared" si="21"/>
        <v>0</v>
      </c>
      <c r="CX182" s="14">
        <f t="shared" si="21"/>
        <v>0</v>
      </c>
      <c r="CY182" s="14">
        <f t="shared" si="21"/>
        <v>0</v>
      </c>
      <c r="CZ182" s="14">
        <f t="shared" si="21"/>
        <v>0</v>
      </c>
      <c r="DA182" s="14">
        <f t="shared" si="21"/>
        <v>0</v>
      </c>
      <c r="DB182" s="4">
        <f t="shared" si="26"/>
        <v>0</v>
      </c>
      <c r="DC182" s="4">
        <f t="shared" si="26"/>
        <v>0</v>
      </c>
      <c r="DD182" s="4">
        <f t="shared" si="26"/>
        <v>0</v>
      </c>
      <c r="DE182" s="4">
        <f t="shared" si="26"/>
        <v>0</v>
      </c>
      <c r="DF182" s="4">
        <f t="shared" si="26"/>
        <v>0</v>
      </c>
      <c r="DG182" s="4">
        <f t="shared" si="22"/>
        <v>0</v>
      </c>
      <c r="DH182" s="4">
        <f t="shared" si="22"/>
        <v>0</v>
      </c>
      <c r="DI182" s="4">
        <f t="shared" si="22"/>
        <v>0</v>
      </c>
      <c r="DJ182" s="4">
        <f t="shared" si="22"/>
        <v>0</v>
      </c>
      <c r="DK182" s="4">
        <f t="shared" si="22"/>
        <v>0</v>
      </c>
      <c r="DL182" s="3">
        <f t="shared" si="27"/>
        <v>0</v>
      </c>
      <c r="DM182" s="3">
        <f t="shared" si="27"/>
        <v>0</v>
      </c>
      <c r="DN182" s="3">
        <f t="shared" si="27"/>
        <v>0</v>
      </c>
      <c r="DO182" s="3">
        <f t="shared" si="27"/>
        <v>0</v>
      </c>
      <c r="DP182" s="3">
        <f t="shared" si="27"/>
        <v>0</v>
      </c>
      <c r="DQ182" s="3">
        <f t="shared" si="23"/>
        <v>0</v>
      </c>
      <c r="DR182" s="3">
        <f t="shared" si="23"/>
        <v>0</v>
      </c>
      <c r="DS182" s="3">
        <f t="shared" si="23"/>
        <v>0</v>
      </c>
      <c r="DT182" s="3">
        <f t="shared" si="23"/>
        <v>0</v>
      </c>
      <c r="DU182" s="3">
        <f t="shared" si="23"/>
        <v>0</v>
      </c>
      <c r="DV182" s="3"/>
    </row>
    <row r="183" spans="1:126">
      <c r="A183" s="1" t="s">
        <v>236</v>
      </c>
      <c r="B183" s="1">
        <v>5264</v>
      </c>
      <c r="C183" s="1">
        <v>5876</v>
      </c>
      <c r="D183" s="1">
        <v>6538</v>
      </c>
      <c r="E183" s="1">
        <v>6507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3">
        <f>P183/B183*BG2+Z183/C183*BH2+AJ183/D183*BI2+AT183/E183*BJ2</f>
        <v>0</v>
      </c>
      <c r="BE183" s="13">
        <f>Q183/B183*BG2+AA183/C183*BH2+AK183/D183*BI2+AU183/E183*BJ2</f>
        <v>0</v>
      </c>
      <c r="BF183" s="13">
        <f>R183/B183*BG2+AB183/C183*BH2+AL183/D183*BI2+AV183/E183*BJ2</f>
        <v>0</v>
      </c>
      <c r="BG183" s="13">
        <f>S183/B183*BG2+AC183/C183*BH2+AM183/D183*BI2+AW183/E183*BJ2</f>
        <v>0</v>
      </c>
      <c r="BH183" s="13">
        <f>T183/B183*BG2+AD183/C183*BH2+AN183/D183*BI2+AX183/E183*BJ2</f>
        <v>0</v>
      </c>
      <c r="BI183" s="13">
        <f>U183/B183*BG2+AE183/C183*BH2+AO183/D183*BI2+AY183/E183*BJ2</f>
        <v>0</v>
      </c>
      <c r="BJ183" s="13">
        <f>V183/B183*BG2+AF183/C183*BH2+AP183/D183*BI2+AZ183/E183*BJ2</f>
        <v>0</v>
      </c>
      <c r="BK183" s="13">
        <f>W183/B183*BG2+AG183/C183*BH2+AQ183/D183*BI2+BA183/E183*BJ2</f>
        <v>0</v>
      </c>
      <c r="BL183" s="13">
        <f>X183/B183*BG2+AH183/C183*BH2+AR183/D183*BI2+BB183/E183*BJ2</f>
        <v>0</v>
      </c>
      <c r="BM183" s="13">
        <f>Y183/B183*BG2+AI183/C183*BH2+AS183/D183*BI2+BC183/E183*BJ2</f>
        <v>0</v>
      </c>
      <c r="BN183" s="3">
        <f>SUM(BD183,F3*BD3*1)/(BD6+BD4)+BD5*ABS(BD183*BD2-F3*BD4)/(BD6+BD4)</f>
        <v>0</v>
      </c>
      <c r="BO183" s="3">
        <f>SUM(BE183,G3*BD3*1)/(BD6+BD4)+BD5*ABS(BE183*BD2-G3*BD4)/(BD6+BD4)</f>
        <v>0</v>
      </c>
      <c r="BP183" s="3">
        <f>SUM(BF183,H3*BD3*1)/(BD6+BD4)+BD5*ABS(BF183*BD2-H3*BD4)/(BD6+BD4)</f>
        <v>0</v>
      </c>
      <c r="BQ183" s="3">
        <f>SUM(BG183,I3*BD3*1)/(BD6+BD4)+BD5*ABS(BG183*BD2-I3*BD4)/(BD6+BD4)</f>
        <v>0</v>
      </c>
      <c r="BR183" s="3">
        <f>SUM(BH183,J3*BD3*1)/(BD6+BD4)+BD5*ABS(BH183*BD2-J3*BD4)/(BD6+BD4)</f>
        <v>0</v>
      </c>
      <c r="BS183" s="3">
        <f>SUM(BI183,K3*BD3*1)/(BD6+BD4)+BD5*ABS(BI183*BD2-K3*BD4)/(BD6+BD4)</f>
        <v>0</v>
      </c>
      <c r="BT183" s="3">
        <f>SUM(BJ183,L3*BD3*1)/(BD6+BD4)+BD5*ABS(BJ183*BD2-L3*BD4)/(BD6+BD4)</f>
        <v>0</v>
      </c>
      <c r="BU183" s="3">
        <f>SUM(BK183,M3*BD3*1)/(BD6+BD4)+BD5*ABS(BK183*BD2-M3*BD4)/(BD6+BD4)</f>
        <v>0</v>
      </c>
      <c r="BV183" s="3">
        <f>SUM(BL183,N3*BD3*1)/(BD6+BD4)+BD5*ABS(BL183*BD2-N3*BD4)/(BD6+BD4)</f>
        <v>0</v>
      </c>
      <c r="BW183" s="3">
        <f>SUM(BM183,O3*BD3*1)/(BD6+BD4)+BD5*ABS(BM183*BD2-O3*BD4)/(BD6+BD4)</f>
        <v>0</v>
      </c>
      <c r="BX183" s="14">
        <f>(P3-P183)/(B3-B183)*BG2+(Z3-Z183)/(C3-C183)*BH2+(AJ3-AJ183)/(D3-D183)*BI2+(AT3-AT183)/(E3-E183)*BJ2</f>
        <v>3.3551088167258054E-2</v>
      </c>
      <c r="BY183" s="14">
        <f>(Q3-Q183)/(B3-B183)*BG2+(AA3-AA183)/(C3-C183)*BH2+(AK3-AK183)/(D3-D183)*BI2+(AU3-AU183)/(E3-E183)*BJ2</f>
        <v>4.305450220835158E-2</v>
      </c>
      <c r="BZ183" s="14">
        <f>(R3-R183)/(B3-B183)*BG2+(AB3-AB183)/(C3-C183)*BH2+(AL3-AL183)/(D3-D183)*BI2+(AV3-AV183)/(E3-E183)*BJ2</f>
        <v>2.7937361612640085E-2</v>
      </c>
      <c r="CA183" s="14">
        <f>(S3-S183)/(B3-B183)*BG2+(AC3-AC183)/(C3-C183)*BH2+(AM3-AM183)/(D3-D183)*BI2+(AW3-AW183)/(E3-E183)*BJ2</f>
        <v>2.0346786622536923E-2</v>
      </c>
      <c r="CB183" s="14">
        <f>(T3-T183)/(B3-B183)*BG2+(AD3-AD183)/(C3-C183)*BH2+(AN3-AN183)/(D3-D183)*BI2+(AX3-AX183)/(E3-E183)*BJ2</f>
        <v>2.6437699421573358E-2</v>
      </c>
      <c r="CC183" s="14">
        <f>(U3-U183)/(B3-B183)*BG2+(AE3-AE183)/(C3-C183)*BH2+(AO3-AO183)/(D3-D183)*BI2+(AY3-AY183)/(E3-E183)*BJ2</f>
        <v>1.9366945581112474E-2</v>
      </c>
      <c r="CD183" s="14">
        <f>(V3-V183)/(B3-B183)*BG2+(AF3-AF183)/(C3-C183)*BH2+(AP3-AP183)/(D3-D183)*BI2+(AZ3-AZ183)/(E3-E183)*BJ2</f>
        <v>1.9402399978558509E-2</v>
      </c>
      <c r="CE183" s="14">
        <f>(W3-W183)/(B3-B183)*BG2+(AG3-AG183)/(C3-C183)*BH2+(AQ3-AQ183)/(D3-D183)*BI2+(BA3-BA183)/(E3-E183)*BJ2</f>
        <v>3.7294720664949869E-2</v>
      </c>
      <c r="CF183" s="14">
        <f>(X3-X183)/(B3-B183)*BG2+(AH3-AH183)/(C3-C183)*BH2+(AR3-AR183)/(D3-D183)*BI2+(BB3-BB183)/(E3-E183)*BJ2</f>
        <v>1.7727555117835202E-2</v>
      </c>
      <c r="CG183" s="14">
        <f>(Y3-Y183)/(B3-B183)*BG2+(AI3-AI183)/(C3-C183)*BH2+(AS3-AS183)/(D3-D183)*BI2+(BC3-BC183)/(E3-E183)*BJ2</f>
        <v>4.4488588427094411E-2</v>
      </c>
      <c r="CH183" s="13">
        <f t="shared" si="24"/>
        <v>0</v>
      </c>
      <c r="CI183" s="13">
        <f t="shared" si="24"/>
        <v>0</v>
      </c>
      <c r="CJ183" s="13">
        <f t="shared" si="24"/>
        <v>0</v>
      </c>
      <c r="CK183" s="13">
        <f t="shared" si="24"/>
        <v>0</v>
      </c>
      <c r="CL183" s="13">
        <f t="shared" si="24"/>
        <v>0</v>
      </c>
      <c r="CM183" s="13">
        <f t="shared" si="20"/>
        <v>0</v>
      </c>
      <c r="CN183" s="13">
        <f t="shared" si="20"/>
        <v>0</v>
      </c>
      <c r="CO183" s="13">
        <f t="shared" si="20"/>
        <v>0</v>
      </c>
      <c r="CP183" s="13">
        <f t="shared" si="20"/>
        <v>0</v>
      </c>
      <c r="CQ183" s="13">
        <f t="shared" si="20"/>
        <v>0</v>
      </c>
      <c r="CR183" s="14">
        <f t="shared" si="25"/>
        <v>0</v>
      </c>
      <c r="CS183" s="14">
        <f t="shared" si="25"/>
        <v>0</v>
      </c>
      <c r="CT183" s="14">
        <f t="shared" si="25"/>
        <v>0</v>
      </c>
      <c r="CU183" s="14">
        <f t="shared" si="25"/>
        <v>0</v>
      </c>
      <c r="CV183" s="14">
        <f t="shared" si="25"/>
        <v>0</v>
      </c>
      <c r="CW183" s="14">
        <f t="shared" si="21"/>
        <v>0</v>
      </c>
      <c r="CX183" s="14">
        <f t="shared" si="21"/>
        <v>0</v>
      </c>
      <c r="CY183" s="14">
        <f t="shared" si="21"/>
        <v>0</v>
      </c>
      <c r="CZ183" s="14">
        <f t="shared" si="21"/>
        <v>0</v>
      </c>
      <c r="DA183" s="14">
        <f t="shared" si="21"/>
        <v>0</v>
      </c>
      <c r="DB183" s="4">
        <f t="shared" si="26"/>
        <v>0</v>
      </c>
      <c r="DC183" s="4">
        <f t="shared" si="26"/>
        <v>0</v>
      </c>
      <c r="DD183" s="4">
        <f t="shared" si="26"/>
        <v>0</v>
      </c>
      <c r="DE183" s="4">
        <f t="shared" si="26"/>
        <v>0</v>
      </c>
      <c r="DF183" s="4">
        <f t="shared" si="26"/>
        <v>0</v>
      </c>
      <c r="DG183" s="4">
        <f t="shared" si="22"/>
        <v>0</v>
      </c>
      <c r="DH183" s="4">
        <f t="shared" si="22"/>
        <v>0</v>
      </c>
      <c r="DI183" s="4">
        <f t="shared" si="22"/>
        <v>0</v>
      </c>
      <c r="DJ183" s="4">
        <f t="shared" si="22"/>
        <v>0</v>
      </c>
      <c r="DK183" s="4">
        <f t="shared" si="22"/>
        <v>0</v>
      </c>
      <c r="DL183" s="3">
        <f t="shared" si="27"/>
        <v>0</v>
      </c>
      <c r="DM183" s="3">
        <f t="shared" si="27"/>
        <v>0</v>
      </c>
      <c r="DN183" s="3">
        <f t="shared" si="27"/>
        <v>0</v>
      </c>
      <c r="DO183" s="3">
        <f t="shared" si="27"/>
        <v>0</v>
      </c>
      <c r="DP183" s="3">
        <f t="shared" si="27"/>
        <v>0</v>
      </c>
      <c r="DQ183" s="3">
        <f t="shared" si="23"/>
        <v>0</v>
      </c>
      <c r="DR183" s="3">
        <f t="shared" si="23"/>
        <v>0</v>
      </c>
      <c r="DS183" s="3">
        <f t="shared" si="23"/>
        <v>0</v>
      </c>
      <c r="DT183" s="3">
        <f t="shared" si="23"/>
        <v>0</v>
      </c>
      <c r="DU183" s="3">
        <f t="shared" si="23"/>
        <v>0</v>
      </c>
      <c r="DV183" s="3"/>
    </row>
    <row r="184" spans="1:126">
      <c r="A184" s="1" t="s">
        <v>237</v>
      </c>
      <c r="B184" s="1">
        <v>5246</v>
      </c>
      <c r="C184" s="1">
        <v>6086</v>
      </c>
      <c r="D184" s="1">
        <v>7433</v>
      </c>
      <c r="E184" s="1">
        <v>8007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3">
        <f>P184/B184*BG2+Z184/C184*BH2+AJ184/D184*BI2+AT184/E184*BJ2</f>
        <v>0</v>
      </c>
      <c r="BE184" s="13">
        <f>Q184/B184*BG2+AA184/C184*BH2+AK184/D184*BI2+AU184/E184*BJ2</f>
        <v>0</v>
      </c>
      <c r="BF184" s="13">
        <f>R184/B184*BG2+AB184/C184*BH2+AL184/D184*BI2+AV184/E184*BJ2</f>
        <v>0</v>
      </c>
      <c r="BG184" s="13">
        <f>S184/B184*BG2+AC184/C184*BH2+AM184/D184*BI2+AW184/E184*BJ2</f>
        <v>0</v>
      </c>
      <c r="BH184" s="13">
        <f>T184/B184*BG2+AD184/C184*BH2+AN184/D184*BI2+AX184/E184*BJ2</f>
        <v>0</v>
      </c>
      <c r="BI184" s="13">
        <f>U184/B184*BG2+AE184/C184*BH2+AO184/D184*BI2+AY184/E184*BJ2</f>
        <v>0</v>
      </c>
      <c r="BJ184" s="13">
        <f>V184/B184*BG2+AF184/C184*BH2+AP184/D184*BI2+AZ184/E184*BJ2</f>
        <v>0</v>
      </c>
      <c r="BK184" s="13">
        <f>W184/B184*BG2+AG184/C184*BH2+AQ184/D184*BI2+BA184/E184*BJ2</f>
        <v>0</v>
      </c>
      <c r="BL184" s="13">
        <f>X184/B184*BG2+AH184/C184*BH2+AR184/D184*BI2+BB184/E184*BJ2</f>
        <v>0</v>
      </c>
      <c r="BM184" s="13">
        <f>Y184/B184*BG2+AI184/C184*BH2+AS184/D184*BI2+BC184/E184*BJ2</f>
        <v>0</v>
      </c>
      <c r="BN184" s="3">
        <f>SUM(BD184,F3*BD3*1)/(BD6+BD4)+BD5*ABS(BD184*BD2-F3*BD4)/(BD6+BD4)</f>
        <v>0</v>
      </c>
      <c r="BO184" s="3">
        <f>SUM(BE184,G3*BD3*1)/(BD6+BD4)+BD5*ABS(BE184*BD2-G3*BD4)/(BD6+BD4)</f>
        <v>0</v>
      </c>
      <c r="BP184" s="3">
        <f>SUM(BF184,H3*BD3*1)/(BD6+BD4)+BD5*ABS(BF184*BD2-H3*BD4)/(BD6+BD4)</f>
        <v>0</v>
      </c>
      <c r="BQ184" s="3">
        <f>SUM(BG184,I3*BD3*1)/(BD6+BD4)+BD5*ABS(BG184*BD2-I3*BD4)/(BD6+BD4)</f>
        <v>0</v>
      </c>
      <c r="BR184" s="3">
        <f>SUM(BH184,J3*BD3*1)/(BD6+BD4)+BD5*ABS(BH184*BD2-J3*BD4)/(BD6+BD4)</f>
        <v>0</v>
      </c>
      <c r="BS184" s="3">
        <f>SUM(BI184,K3*BD3*1)/(BD6+BD4)+BD5*ABS(BI184*BD2-K3*BD4)/(BD6+BD4)</f>
        <v>0</v>
      </c>
      <c r="BT184" s="3">
        <f>SUM(BJ184,L3*BD3*1)/(BD6+BD4)+BD5*ABS(BJ184*BD2-L3*BD4)/(BD6+BD4)</f>
        <v>0</v>
      </c>
      <c r="BU184" s="3">
        <f>SUM(BK184,M3*BD3*1)/(BD6+BD4)+BD5*ABS(BK184*BD2-M3*BD4)/(BD6+BD4)</f>
        <v>0</v>
      </c>
      <c r="BV184" s="3">
        <f>SUM(BL184,N3*BD3*1)/(BD6+BD4)+BD5*ABS(BL184*BD2-N3*BD4)/(BD6+BD4)</f>
        <v>0</v>
      </c>
      <c r="BW184" s="3">
        <f>SUM(BM184,O3*BD3*1)/(BD6+BD4)+BD5*ABS(BM184*BD2-O3*BD4)/(BD6+BD4)</f>
        <v>0</v>
      </c>
      <c r="BX184" s="14">
        <f>(P3-P184)/(B3-B184)*BG2+(Z3-Z184)/(C3-C184)*BH2+(AJ3-AJ184)/(D3-D184)*BI2+(AT3-AT184)/(E3-E184)*BJ2</f>
        <v>3.3561668470942975E-2</v>
      </c>
      <c r="BY184" s="14">
        <f>(Q3-Q184)/(B3-B184)*BG2+(AA3-AA184)/(C3-C184)*BH2+(AK3-AK184)/(D3-D184)*BI2+(AU3-AU184)/(E3-E184)*BJ2</f>
        <v>4.3068864499598125E-2</v>
      </c>
      <c r="BZ184" s="14">
        <f>(R3-R184)/(B3-B184)*BG2+(AB3-AB184)/(C3-C184)*BH2+(AL3-AL184)/(D3-D184)*BI2+(AV3-AV184)/(E3-E184)*BJ2</f>
        <v>2.794541581557405E-2</v>
      </c>
      <c r="CA184" s="14">
        <f>(S3-S184)/(B3-B184)*BG2+(AC3-AC184)/(C3-C184)*BH2+(AM3-AM184)/(D3-D184)*BI2+(AW3-AW184)/(E3-E184)*BJ2</f>
        <v>2.0353182906797013E-2</v>
      </c>
      <c r="CB184" s="14">
        <f>(T3-T184)/(B3-B184)*BG2+(AD3-AD184)/(C3-C184)*BH2+(AN3-AN184)/(D3-D184)*BI2+(AX3-AX184)/(E3-E184)*BJ2</f>
        <v>2.6445690259922099E-2</v>
      </c>
      <c r="CC184" s="14">
        <f>(U3-U184)/(B3-B184)*BG2+(AE3-AE184)/(C3-C184)*BH2+(AO3-AO184)/(D3-D184)*BI2+(AY3-AY184)/(E3-E184)*BJ2</f>
        <v>1.937251268131197E-2</v>
      </c>
      <c r="CD184" s="14">
        <f>(V3-V184)/(B3-B184)*BG2+(AF3-AF184)/(C3-C184)*BH2+(AP3-AP184)/(D3-D184)*BI2+(AZ3-AZ184)/(E3-E184)*BJ2</f>
        <v>1.9408551429541319E-2</v>
      </c>
      <c r="CE184" s="14">
        <f>(W3-W184)/(B3-B184)*BG2+(AG3-AG184)/(C3-C184)*BH2+(AQ3-AQ184)/(D3-D184)*BI2+(BA3-BA184)/(E3-E184)*BJ2</f>
        <v>3.7307792974772783E-2</v>
      </c>
      <c r="CF184" s="14">
        <f>(X3-X184)/(B3-B184)*BG2+(AH3-AH184)/(C3-C184)*BH2+(AR3-AR184)/(D3-D184)*BI2+(BB3-BB184)/(E3-E184)*BJ2</f>
        <v>1.7733070397324441E-2</v>
      </c>
      <c r="CG184" s="14">
        <f>(Y3-Y184)/(B3-B184)*BG2+(AI3-AI184)/(C3-C184)*BH2+(AS3-AS184)/(D3-D184)*BI2+(BC3-BC184)/(E3-E184)*BJ2</f>
        <v>4.450205658981516E-2</v>
      </c>
      <c r="CH184" s="13">
        <f t="shared" si="24"/>
        <v>0</v>
      </c>
      <c r="CI184" s="13">
        <f t="shared" si="24"/>
        <v>0</v>
      </c>
      <c r="CJ184" s="13">
        <f t="shared" si="24"/>
        <v>0</v>
      </c>
      <c r="CK184" s="13">
        <f t="shared" si="24"/>
        <v>0</v>
      </c>
      <c r="CL184" s="13">
        <f t="shared" si="24"/>
        <v>0</v>
      </c>
      <c r="CM184" s="13">
        <f t="shared" si="20"/>
        <v>0</v>
      </c>
      <c r="CN184" s="13">
        <f t="shared" si="20"/>
        <v>0</v>
      </c>
      <c r="CO184" s="13">
        <f t="shared" si="20"/>
        <v>0</v>
      </c>
      <c r="CP184" s="13">
        <f t="shared" si="20"/>
        <v>0</v>
      </c>
      <c r="CQ184" s="13">
        <f t="shared" si="20"/>
        <v>0</v>
      </c>
      <c r="CR184" s="14">
        <f t="shared" si="25"/>
        <v>0</v>
      </c>
      <c r="CS184" s="14">
        <f t="shared" si="25"/>
        <v>0</v>
      </c>
      <c r="CT184" s="14">
        <f t="shared" si="25"/>
        <v>0</v>
      </c>
      <c r="CU184" s="14">
        <f t="shared" si="25"/>
        <v>0</v>
      </c>
      <c r="CV184" s="14">
        <f t="shared" si="25"/>
        <v>0</v>
      </c>
      <c r="CW184" s="14">
        <f t="shared" si="21"/>
        <v>0</v>
      </c>
      <c r="CX184" s="14">
        <f t="shared" si="21"/>
        <v>0</v>
      </c>
      <c r="CY184" s="14">
        <f t="shared" si="21"/>
        <v>0</v>
      </c>
      <c r="CZ184" s="14">
        <f t="shared" si="21"/>
        <v>0</v>
      </c>
      <c r="DA184" s="14">
        <f t="shared" si="21"/>
        <v>0</v>
      </c>
      <c r="DB184" s="4">
        <f t="shared" si="26"/>
        <v>0</v>
      </c>
      <c r="DC184" s="4">
        <f t="shared" si="26"/>
        <v>0</v>
      </c>
      <c r="DD184" s="4">
        <f t="shared" si="26"/>
        <v>0</v>
      </c>
      <c r="DE184" s="4">
        <f t="shared" si="26"/>
        <v>0</v>
      </c>
      <c r="DF184" s="4">
        <f t="shared" si="26"/>
        <v>0</v>
      </c>
      <c r="DG184" s="4">
        <f t="shared" si="22"/>
        <v>0</v>
      </c>
      <c r="DH184" s="4">
        <f t="shared" si="22"/>
        <v>0</v>
      </c>
      <c r="DI184" s="4">
        <f t="shared" si="22"/>
        <v>0</v>
      </c>
      <c r="DJ184" s="4">
        <f t="shared" si="22"/>
        <v>0</v>
      </c>
      <c r="DK184" s="4">
        <f t="shared" si="22"/>
        <v>0</v>
      </c>
      <c r="DL184" s="3">
        <f t="shared" si="27"/>
        <v>0</v>
      </c>
      <c r="DM184" s="3">
        <f t="shared" si="27"/>
        <v>0</v>
      </c>
      <c r="DN184" s="3">
        <f t="shared" si="27"/>
        <v>0</v>
      </c>
      <c r="DO184" s="3">
        <f t="shared" si="27"/>
        <v>0</v>
      </c>
      <c r="DP184" s="3">
        <f t="shared" si="27"/>
        <v>0</v>
      </c>
      <c r="DQ184" s="3">
        <f t="shared" si="23"/>
        <v>0</v>
      </c>
      <c r="DR184" s="3">
        <f t="shared" si="23"/>
        <v>0</v>
      </c>
      <c r="DS184" s="3">
        <f t="shared" si="23"/>
        <v>0</v>
      </c>
      <c r="DT184" s="3">
        <f t="shared" si="23"/>
        <v>0</v>
      </c>
      <c r="DU184" s="3">
        <f t="shared" si="23"/>
        <v>0</v>
      </c>
      <c r="DV184" s="3"/>
    </row>
    <row r="185" spans="1:126">
      <c r="A185" s="1" t="s">
        <v>238</v>
      </c>
      <c r="B185" s="1">
        <v>5164</v>
      </c>
      <c r="C185" s="1">
        <v>5956</v>
      </c>
      <c r="D185" s="1">
        <v>5682</v>
      </c>
      <c r="E185" s="1">
        <v>5177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3">
        <f>P185/B185*BG2+Z185/C185*BH2+AJ185/D185*BI2+AT185/E185*BJ2</f>
        <v>0</v>
      </c>
      <c r="BE185" s="13">
        <f>Q185/B185*BG2+AA185/C185*BH2+AK185/D185*BI2+AU185/E185*BJ2</f>
        <v>0</v>
      </c>
      <c r="BF185" s="13">
        <f>R185/B185*BG2+AB185/C185*BH2+AL185/D185*BI2+AV185/E185*BJ2</f>
        <v>0</v>
      </c>
      <c r="BG185" s="13">
        <f>S185/B185*BG2+AC185/C185*BH2+AM185/D185*BI2+AW185/E185*BJ2</f>
        <v>0</v>
      </c>
      <c r="BH185" s="13">
        <f>T185/B185*BG2+AD185/C185*BH2+AN185/D185*BI2+AX185/E185*BJ2</f>
        <v>0</v>
      </c>
      <c r="BI185" s="13">
        <f>U185/B185*BG2+AE185/C185*BH2+AO185/D185*BI2+AY185/E185*BJ2</f>
        <v>0</v>
      </c>
      <c r="BJ185" s="13">
        <f>V185/B185*BG2+AF185/C185*BH2+AP185/D185*BI2+AZ185/E185*BJ2</f>
        <v>0</v>
      </c>
      <c r="BK185" s="13">
        <f>W185/B185*BG2+AG185/C185*BH2+AQ185/D185*BI2+BA185/E185*BJ2</f>
        <v>0</v>
      </c>
      <c r="BL185" s="13">
        <f>X185/B185*BG2+AH185/C185*BH2+AR185/D185*BI2+BB185/E185*BJ2</f>
        <v>0</v>
      </c>
      <c r="BM185" s="13">
        <f>Y185/B185*BG2+AI185/C185*BH2+AS185/D185*BI2+BC185/E185*BJ2</f>
        <v>0</v>
      </c>
      <c r="BN185" s="3">
        <f>SUM(BD185,F3*BD3*1)/(BD6+BD4)+BD5*ABS(BD185*BD2-F3*BD4)/(BD6+BD4)</f>
        <v>0</v>
      </c>
      <c r="BO185" s="3">
        <f>SUM(BE185,G3*BD3*1)/(BD6+BD4)+BD5*ABS(BE185*BD2-G3*BD4)/(BD6+BD4)</f>
        <v>0</v>
      </c>
      <c r="BP185" s="3">
        <f>SUM(BF185,H3*BD3*1)/(BD6+BD4)+BD5*ABS(BF185*BD2-H3*BD4)/(BD6+BD4)</f>
        <v>0</v>
      </c>
      <c r="BQ185" s="3">
        <f>SUM(BG185,I3*BD3*1)/(BD6+BD4)+BD5*ABS(BG185*BD2-I3*BD4)/(BD6+BD4)</f>
        <v>0</v>
      </c>
      <c r="BR185" s="3">
        <f>SUM(BH185,J3*BD3*1)/(BD6+BD4)+BD5*ABS(BH185*BD2-J3*BD4)/(BD6+BD4)</f>
        <v>0</v>
      </c>
      <c r="BS185" s="3">
        <f>SUM(BI185,K3*BD3*1)/(BD6+BD4)+BD5*ABS(BI185*BD2-K3*BD4)/(BD6+BD4)</f>
        <v>0</v>
      </c>
      <c r="BT185" s="3">
        <f>SUM(BJ185,L3*BD3*1)/(BD6+BD4)+BD5*ABS(BJ185*BD2-L3*BD4)/(BD6+BD4)</f>
        <v>0</v>
      </c>
      <c r="BU185" s="3">
        <f>SUM(BK185,M3*BD3*1)/(BD6+BD4)+BD5*ABS(BK185*BD2-M3*BD4)/(BD6+BD4)</f>
        <v>0</v>
      </c>
      <c r="BV185" s="3">
        <f>SUM(BL185,N3*BD3*1)/(BD6+BD4)+BD5*ABS(BL185*BD2-N3*BD4)/(BD6+BD4)</f>
        <v>0</v>
      </c>
      <c r="BW185" s="3">
        <f>SUM(BM185,O3*BD3*1)/(BD6+BD4)+BD5*ABS(BM185*BD2-O3*BD4)/(BD6+BD4)</f>
        <v>0</v>
      </c>
      <c r="BX185" s="14">
        <f>(P3-P185)/(B3-B185)*BG2+(Z3-Z185)/(C3-C185)*BH2+(AJ3-AJ185)/(D3-D185)*BI2+(AT3-AT185)/(E3-E185)*BJ2</f>
        <v>3.3542345736567926E-2</v>
      </c>
      <c r="BY185" s="14">
        <f>(Q3-Q185)/(B3-B185)*BG2+(AA3-AA185)/(C3-C185)*BH2+(AK3-AK185)/(D3-D185)*BI2+(AU3-AU185)/(E3-E185)*BJ2</f>
        <v>4.3042540208306591E-2</v>
      </c>
      <c r="BZ185" s="14">
        <f>(R3-R185)/(B3-B185)*BG2+(AB3-AB185)/(C3-C185)*BH2+(AL3-AL185)/(D3-D185)*BI2+(AV3-AV185)/(E3-E185)*BJ2</f>
        <v>2.793096985722986E-2</v>
      </c>
      <c r="CA185" s="14">
        <f>(S3-S185)/(B3-B185)*BG2+(AC3-AC185)/(C3-C185)*BH2+(AM3-AM185)/(D3-D185)*BI2+(AW3-AW185)/(E3-E185)*BJ2</f>
        <v>2.0341492294266433E-2</v>
      </c>
      <c r="CB185" s="14">
        <f>(T3-T185)/(B3-B185)*BG2+(AD3-AD185)/(C3-C185)*BH2+(AN3-AN185)/(D3-D185)*BI2+(AX3-AX185)/(E3-E185)*BJ2</f>
        <v>2.643127949769947E-2</v>
      </c>
      <c r="CC185" s="14">
        <f>(U3-U185)/(B3-B185)*BG2+(AE3-AE185)/(C3-C185)*BH2+(AO3-AO185)/(D3-D185)*BI2+(AY3-AY185)/(E3-E185)*BJ2</f>
        <v>1.9362455460486601E-2</v>
      </c>
      <c r="CD185" s="14">
        <f>(V3-V185)/(B3-B185)*BG2+(AF3-AF185)/(C3-C185)*BH2+(AP3-AP185)/(D3-D185)*BI2+(AZ3-AZ185)/(E3-E185)*BJ2</f>
        <v>1.9397200223426919E-2</v>
      </c>
      <c r="CE185" s="14">
        <f>(W3-W185)/(B3-B185)*BG2+(AG3-AG185)/(C3-C185)*BH2+(AQ3-AQ185)/(D3-D185)*BI2+(BA3-BA185)/(E3-E185)*BJ2</f>
        <v>3.7283891161536534E-2</v>
      </c>
      <c r="CF185" s="14">
        <f>(X3-X185)/(B3-B185)*BG2+(AH3-AH185)/(C3-C185)*BH2+(AR3-AR185)/(D3-D185)*BI2+(BB3-BB185)/(E3-E185)*BJ2</f>
        <v>1.7723021020079693E-2</v>
      </c>
      <c r="CG185" s="14">
        <f>(Y3-Y185)/(B3-B185)*BG2+(AI3-AI185)/(C3-C185)*BH2+(AS3-AS185)/(D3-D185)*BI2+(BC3-BC185)/(E3-E185)*BJ2</f>
        <v>4.447739801819181E-2</v>
      </c>
      <c r="CH185" s="13">
        <f t="shared" si="24"/>
        <v>0</v>
      </c>
      <c r="CI185" s="13">
        <f t="shared" si="24"/>
        <v>0</v>
      </c>
      <c r="CJ185" s="13">
        <f t="shared" si="24"/>
        <v>0</v>
      </c>
      <c r="CK185" s="13">
        <f t="shared" si="24"/>
        <v>0</v>
      </c>
      <c r="CL185" s="13">
        <f t="shared" si="24"/>
        <v>0</v>
      </c>
      <c r="CM185" s="13">
        <f t="shared" si="20"/>
        <v>0</v>
      </c>
      <c r="CN185" s="13">
        <f t="shared" si="20"/>
        <v>0</v>
      </c>
      <c r="CO185" s="13">
        <f t="shared" si="20"/>
        <v>0</v>
      </c>
      <c r="CP185" s="13">
        <f t="shared" si="20"/>
        <v>0</v>
      </c>
      <c r="CQ185" s="13">
        <f t="shared" si="20"/>
        <v>0</v>
      </c>
      <c r="CR185" s="14">
        <f t="shared" si="25"/>
        <v>0</v>
      </c>
      <c r="CS185" s="14">
        <f t="shared" si="25"/>
        <v>0</v>
      </c>
      <c r="CT185" s="14">
        <f t="shared" si="25"/>
        <v>0</v>
      </c>
      <c r="CU185" s="14">
        <f t="shared" si="25"/>
        <v>0</v>
      </c>
      <c r="CV185" s="14">
        <f t="shared" si="25"/>
        <v>0</v>
      </c>
      <c r="CW185" s="14">
        <f t="shared" si="21"/>
        <v>0</v>
      </c>
      <c r="CX185" s="14">
        <f t="shared" si="21"/>
        <v>0</v>
      </c>
      <c r="CY185" s="14">
        <f t="shared" si="21"/>
        <v>0</v>
      </c>
      <c r="CZ185" s="14">
        <f t="shared" si="21"/>
        <v>0</v>
      </c>
      <c r="DA185" s="14">
        <f t="shared" si="21"/>
        <v>0</v>
      </c>
      <c r="DB185" s="4">
        <f t="shared" si="26"/>
        <v>0</v>
      </c>
      <c r="DC185" s="4">
        <f t="shared" si="26"/>
        <v>0</v>
      </c>
      <c r="DD185" s="4">
        <f t="shared" si="26"/>
        <v>0</v>
      </c>
      <c r="DE185" s="4">
        <f t="shared" si="26"/>
        <v>0</v>
      </c>
      <c r="DF185" s="4">
        <f t="shared" si="26"/>
        <v>0</v>
      </c>
      <c r="DG185" s="4">
        <f t="shared" si="22"/>
        <v>0</v>
      </c>
      <c r="DH185" s="4">
        <f t="shared" si="22"/>
        <v>0</v>
      </c>
      <c r="DI185" s="4">
        <f t="shared" si="22"/>
        <v>0</v>
      </c>
      <c r="DJ185" s="4">
        <f t="shared" si="22"/>
        <v>0</v>
      </c>
      <c r="DK185" s="4">
        <f t="shared" si="22"/>
        <v>0</v>
      </c>
      <c r="DL185" s="3">
        <f t="shared" si="27"/>
        <v>0</v>
      </c>
      <c r="DM185" s="3">
        <f t="shared" si="27"/>
        <v>0</v>
      </c>
      <c r="DN185" s="3">
        <f t="shared" si="27"/>
        <v>0</v>
      </c>
      <c r="DO185" s="3">
        <f t="shared" si="27"/>
        <v>0</v>
      </c>
      <c r="DP185" s="3">
        <f t="shared" si="27"/>
        <v>0</v>
      </c>
      <c r="DQ185" s="3">
        <f t="shared" si="23"/>
        <v>0</v>
      </c>
      <c r="DR185" s="3">
        <f t="shared" si="23"/>
        <v>0</v>
      </c>
      <c r="DS185" s="3">
        <f t="shared" si="23"/>
        <v>0</v>
      </c>
      <c r="DT185" s="3">
        <f t="shared" si="23"/>
        <v>0</v>
      </c>
      <c r="DU185" s="3">
        <f t="shared" si="23"/>
        <v>0</v>
      </c>
      <c r="DV185" s="3"/>
    </row>
    <row r="186" spans="1:126">
      <c r="A186" s="1" t="s">
        <v>239</v>
      </c>
      <c r="B186" s="1">
        <v>5018</v>
      </c>
      <c r="C186" s="1">
        <v>5148</v>
      </c>
      <c r="D186" s="1">
        <v>5975</v>
      </c>
      <c r="E186" s="1">
        <v>6771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3">
        <f>P186/B186*BG2+Z186/C186*BH2+AJ186/D186*BI2+AT186/E186*BJ2</f>
        <v>0</v>
      </c>
      <c r="BE186" s="13">
        <f>Q186/B186*BG2+AA186/C186*BH2+AK186/D186*BI2+AU186/E186*BJ2</f>
        <v>0</v>
      </c>
      <c r="BF186" s="13">
        <f>R186/B186*BG2+AB186/C186*BH2+AL186/D186*BI2+AV186/E186*BJ2</f>
        <v>0</v>
      </c>
      <c r="BG186" s="13">
        <f>S186/B186*BG2+AC186/C186*BH2+AM186/D186*BI2+AW186/E186*BJ2</f>
        <v>0</v>
      </c>
      <c r="BH186" s="13">
        <f>T186/B186*BG2+AD186/C186*BH2+AN186/D186*BI2+AX186/E186*BJ2</f>
        <v>0</v>
      </c>
      <c r="BI186" s="13">
        <f>U186/B186*BG2+AE186/C186*BH2+AO186/D186*BI2+AY186/E186*BJ2</f>
        <v>0</v>
      </c>
      <c r="BJ186" s="13">
        <f>V186/B186*BG2+AF186/C186*BH2+AP186/D186*BI2+AZ186/E186*BJ2</f>
        <v>0</v>
      </c>
      <c r="BK186" s="13">
        <f>W186/B186*BG2+AG186/C186*BH2+AQ186/D186*BI2+BA186/E186*BJ2</f>
        <v>0</v>
      </c>
      <c r="BL186" s="13">
        <f>X186/B186*BG2+AH186/C186*BH2+AR186/D186*BI2+BB186/E186*BJ2</f>
        <v>0</v>
      </c>
      <c r="BM186" s="13">
        <f>Y186/B186*BG2+AI186/C186*BH2+AS186/D186*BI2+BC186/E186*BJ2</f>
        <v>0</v>
      </c>
      <c r="BN186" s="3">
        <f>SUM(BD186,F3*BD3*1)/(BD6+BD4)+BD5*ABS(BD186*BD2-F3*BD4)/(BD6+BD4)</f>
        <v>0</v>
      </c>
      <c r="BO186" s="3">
        <f>SUM(BE186,G3*BD3*1)/(BD6+BD4)+BD5*ABS(BE186*BD2-G3*BD4)/(BD6+BD4)</f>
        <v>0</v>
      </c>
      <c r="BP186" s="3">
        <f>SUM(BF186,H3*BD3*1)/(BD6+BD4)+BD5*ABS(BF186*BD2-H3*BD4)/(BD6+BD4)</f>
        <v>0</v>
      </c>
      <c r="BQ186" s="3">
        <f>SUM(BG186,I3*BD3*1)/(BD6+BD4)+BD5*ABS(BG186*BD2-I3*BD4)/(BD6+BD4)</f>
        <v>0</v>
      </c>
      <c r="BR186" s="3">
        <f>SUM(BH186,J3*BD3*1)/(BD6+BD4)+BD5*ABS(BH186*BD2-J3*BD4)/(BD6+BD4)</f>
        <v>0</v>
      </c>
      <c r="BS186" s="3">
        <f>SUM(BI186,K3*BD3*1)/(BD6+BD4)+BD5*ABS(BI186*BD2-K3*BD4)/(BD6+BD4)</f>
        <v>0</v>
      </c>
      <c r="BT186" s="3">
        <f>SUM(BJ186,L3*BD3*1)/(BD6+BD4)+BD5*ABS(BJ186*BD2-L3*BD4)/(BD6+BD4)</f>
        <v>0</v>
      </c>
      <c r="BU186" s="3">
        <f>SUM(BK186,M3*BD3*1)/(BD6+BD4)+BD5*ABS(BK186*BD2-M3*BD4)/(BD6+BD4)</f>
        <v>0</v>
      </c>
      <c r="BV186" s="3">
        <f>SUM(BL186,N3*BD3*1)/(BD6+BD4)+BD5*ABS(BL186*BD2-N3*BD4)/(BD6+BD4)</f>
        <v>0</v>
      </c>
      <c r="BW186" s="3">
        <f>SUM(BM186,O3*BD3*1)/(BD6+BD4)+BD5*ABS(BM186*BD2-O3*BD4)/(BD6+BD4)</f>
        <v>0</v>
      </c>
      <c r="BX186" s="14">
        <f>(P3-P186)/(B3-B186)*BG2+(Z3-Z186)/(C3-C186)*BH2+(AJ3-AJ186)/(D3-D186)*BI2+(AT3-AT186)/(E3-E186)*BJ2</f>
        <v>3.3546960355056887E-2</v>
      </c>
      <c r="BY186" s="14">
        <f>(Q3-Q186)/(B3-B186)*BG2+(AA3-AA186)/(C3-C186)*BH2+(AK3-AK186)/(D3-D186)*BI2+(AU3-AU186)/(E3-E186)*BJ2</f>
        <v>4.3049644215430422E-2</v>
      </c>
      <c r="BZ186" s="14">
        <f>(R3-R186)/(B3-B186)*BG2+(AB3-AB186)/(C3-C186)*BH2+(AL3-AL186)/(D3-D186)*BI2+(AV3-AV186)/(E3-E186)*BJ2</f>
        <v>2.7933616136809534E-2</v>
      </c>
      <c r="CA186" s="14">
        <f>(S3-S186)/(B3-B186)*BG2+(AC3-AC186)/(C3-C186)*BH2+(AM3-AM186)/(D3-D186)*BI2+(AW3-AW186)/(E3-E186)*BJ2</f>
        <v>2.0344450740577325E-2</v>
      </c>
      <c r="CB186" s="14">
        <f>(T3-T186)/(B3-B186)*BG2+(AD3-AD186)/(C3-C186)*BH2+(AN3-AN186)/(D3-D186)*BI2+(AX3-AX186)/(E3-E186)*BJ2</f>
        <v>2.643416322122219E-2</v>
      </c>
      <c r="CC186" s="14">
        <f>(U3-U186)/(B3-B186)*BG2+(AE3-AE186)/(C3-C186)*BH2+(AO3-AO186)/(D3-D186)*BI2+(AY3-AY186)/(E3-E186)*BJ2</f>
        <v>1.9364219099980463E-2</v>
      </c>
      <c r="CD186" s="14">
        <f>(V3-V186)/(B3-B186)*BG2+(AF3-AF186)/(C3-C186)*BH2+(AP3-AP186)/(D3-D186)*BI2+(AZ3-AZ186)/(E3-E186)*BJ2</f>
        <v>1.9400017972429847E-2</v>
      </c>
      <c r="CE186" s="14">
        <f>(W3-W186)/(B3-B186)*BG2+(AG3-AG186)/(C3-C186)*BH2+(AQ3-AQ186)/(D3-D186)*BI2+(BA3-BA186)/(E3-E186)*BJ2</f>
        <v>3.7290792219493558E-2</v>
      </c>
      <c r="CF186" s="14">
        <f>(X3-X186)/(B3-B186)*BG2+(AH3-AH186)/(C3-C186)*BH2+(AR3-AR186)/(D3-D186)*BI2+(BB3-BB186)/(E3-E186)*BJ2</f>
        <v>1.772532438300254E-2</v>
      </c>
      <c r="CG186" s="14">
        <f>(Y3-Y186)/(B3-B186)*BG2+(AI3-AI186)/(C3-C186)*BH2+(AS3-AS186)/(D3-D186)*BI2+(BC3-BC186)/(E3-E186)*BJ2</f>
        <v>4.4482413238087881E-2</v>
      </c>
      <c r="CH186" s="13">
        <f t="shared" si="24"/>
        <v>0</v>
      </c>
      <c r="CI186" s="13">
        <f t="shared" si="24"/>
        <v>0</v>
      </c>
      <c r="CJ186" s="13">
        <f t="shared" si="24"/>
        <v>0</v>
      </c>
      <c r="CK186" s="13">
        <f t="shared" si="24"/>
        <v>0</v>
      </c>
      <c r="CL186" s="13">
        <f t="shared" si="24"/>
        <v>0</v>
      </c>
      <c r="CM186" s="13">
        <f t="shared" si="20"/>
        <v>0</v>
      </c>
      <c r="CN186" s="13">
        <f t="shared" si="20"/>
        <v>0</v>
      </c>
      <c r="CO186" s="13">
        <f t="shared" si="20"/>
        <v>0</v>
      </c>
      <c r="CP186" s="13">
        <f t="shared" si="20"/>
        <v>0</v>
      </c>
      <c r="CQ186" s="13">
        <f t="shared" si="20"/>
        <v>0</v>
      </c>
      <c r="CR186" s="14">
        <f t="shared" si="25"/>
        <v>0</v>
      </c>
      <c r="CS186" s="14">
        <f t="shared" si="25"/>
        <v>0</v>
      </c>
      <c r="CT186" s="14">
        <f t="shared" si="25"/>
        <v>0</v>
      </c>
      <c r="CU186" s="14">
        <f t="shared" si="25"/>
        <v>0</v>
      </c>
      <c r="CV186" s="14">
        <f t="shared" si="25"/>
        <v>0</v>
      </c>
      <c r="CW186" s="14">
        <f t="shared" si="21"/>
        <v>0</v>
      </c>
      <c r="CX186" s="14">
        <f t="shared" si="21"/>
        <v>0</v>
      </c>
      <c r="CY186" s="14">
        <f t="shared" si="21"/>
        <v>0</v>
      </c>
      <c r="CZ186" s="14">
        <f t="shared" si="21"/>
        <v>0</v>
      </c>
      <c r="DA186" s="14">
        <f t="shared" si="21"/>
        <v>0</v>
      </c>
      <c r="DB186" s="4">
        <f t="shared" si="26"/>
        <v>0</v>
      </c>
      <c r="DC186" s="4">
        <f t="shared" si="26"/>
        <v>0</v>
      </c>
      <c r="DD186" s="4">
        <f t="shared" si="26"/>
        <v>0</v>
      </c>
      <c r="DE186" s="4">
        <f t="shared" si="26"/>
        <v>0</v>
      </c>
      <c r="DF186" s="4">
        <f t="shared" si="26"/>
        <v>0</v>
      </c>
      <c r="DG186" s="4">
        <f t="shared" si="22"/>
        <v>0</v>
      </c>
      <c r="DH186" s="4">
        <f t="shared" si="22"/>
        <v>0</v>
      </c>
      <c r="DI186" s="4">
        <f t="shared" si="22"/>
        <v>0</v>
      </c>
      <c r="DJ186" s="4">
        <f t="shared" si="22"/>
        <v>0</v>
      </c>
      <c r="DK186" s="4">
        <f t="shared" si="22"/>
        <v>0</v>
      </c>
      <c r="DL186" s="3">
        <f t="shared" si="27"/>
        <v>0</v>
      </c>
      <c r="DM186" s="3">
        <f t="shared" si="27"/>
        <v>0</v>
      </c>
      <c r="DN186" s="3">
        <f t="shared" si="27"/>
        <v>0</v>
      </c>
      <c r="DO186" s="3">
        <f t="shared" si="27"/>
        <v>0</v>
      </c>
      <c r="DP186" s="3">
        <f t="shared" si="27"/>
        <v>0</v>
      </c>
      <c r="DQ186" s="3">
        <f t="shared" si="23"/>
        <v>0</v>
      </c>
      <c r="DR186" s="3">
        <f t="shared" si="23"/>
        <v>0</v>
      </c>
      <c r="DS186" s="3">
        <f t="shared" si="23"/>
        <v>0</v>
      </c>
      <c r="DT186" s="3">
        <f t="shared" si="23"/>
        <v>0</v>
      </c>
      <c r="DU186" s="3">
        <f t="shared" si="23"/>
        <v>0</v>
      </c>
      <c r="DV186" s="3"/>
    </row>
    <row r="187" spans="1:126">
      <c r="A187" s="1" t="s">
        <v>240</v>
      </c>
      <c r="B187" s="1">
        <v>4923</v>
      </c>
      <c r="C187" s="1">
        <v>5609</v>
      </c>
      <c r="D187" s="1">
        <v>5281</v>
      </c>
      <c r="E187" s="1">
        <v>3776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3">
        <f>P187/B187*BG2+Z187/C187*BH2+AJ187/D187*BI2+AT187/E187*BJ2</f>
        <v>0</v>
      </c>
      <c r="BE187" s="13">
        <f>Q187/B187*BG2+AA187/C187*BH2+AK187/D187*BI2+AU187/E187*BJ2</f>
        <v>0</v>
      </c>
      <c r="BF187" s="13">
        <f>R187/B187*BG2+AB187/C187*BH2+AL187/D187*BI2+AV187/E187*BJ2</f>
        <v>0</v>
      </c>
      <c r="BG187" s="13">
        <f>S187/B187*BG2+AC187/C187*BH2+AM187/D187*BI2+AW187/E187*BJ2</f>
        <v>0</v>
      </c>
      <c r="BH187" s="13">
        <f>T187/B187*BG2+AD187/C187*BH2+AN187/D187*BI2+AX187/E187*BJ2</f>
        <v>0</v>
      </c>
      <c r="BI187" s="13">
        <f>U187/B187*BG2+AE187/C187*BH2+AO187/D187*BI2+AY187/E187*BJ2</f>
        <v>0</v>
      </c>
      <c r="BJ187" s="13">
        <f>V187/B187*BG2+AF187/C187*BH2+AP187/D187*BI2+AZ187/E187*BJ2</f>
        <v>0</v>
      </c>
      <c r="BK187" s="13">
        <f>W187/B187*BG2+AG187/C187*BH2+AQ187/D187*BI2+BA187/E187*BJ2</f>
        <v>0</v>
      </c>
      <c r="BL187" s="13">
        <f>X187/B187*BG2+AH187/C187*BH2+AR187/D187*BI2+BB187/E187*BJ2</f>
        <v>0</v>
      </c>
      <c r="BM187" s="13">
        <f>Y187/B187*BG2+AI187/C187*BH2+AS187/D187*BI2+BC187/E187*BJ2</f>
        <v>0</v>
      </c>
      <c r="BN187" s="3">
        <f>SUM(BD187,F3*BD3*1)/(BD6+BD4)+BD5*ABS(BD187*BD2-F3*BD4)/(BD6+BD4)</f>
        <v>0</v>
      </c>
      <c r="BO187" s="3">
        <f>SUM(BE187,G3*BD3*1)/(BD6+BD4)+BD5*ABS(BE187*BD2-G3*BD4)/(BD6+BD4)</f>
        <v>0</v>
      </c>
      <c r="BP187" s="3">
        <f>SUM(BF187,H3*BD3*1)/(BD6+BD4)+BD5*ABS(BF187*BD2-H3*BD4)/(BD6+BD4)</f>
        <v>0</v>
      </c>
      <c r="BQ187" s="3">
        <f>SUM(BG187,I3*BD3*1)/(BD6+BD4)+BD5*ABS(BG187*BD2-I3*BD4)/(BD6+BD4)</f>
        <v>0</v>
      </c>
      <c r="BR187" s="3">
        <f>SUM(BH187,J3*BD3*1)/(BD6+BD4)+BD5*ABS(BH187*BD2-J3*BD4)/(BD6+BD4)</f>
        <v>0</v>
      </c>
      <c r="BS187" s="3">
        <f>SUM(BI187,K3*BD3*1)/(BD6+BD4)+BD5*ABS(BI187*BD2-K3*BD4)/(BD6+BD4)</f>
        <v>0</v>
      </c>
      <c r="BT187" s="3">
        <f>SUM(BJ187,L3*BD3*1)/(BD6+BD4)+BD5*ABS(BJ187*BD2-L3*BD4)/(BD6+BD4)</f>
        <v>0</v>
      </c>
      <c r="BU187" s="3">
        <f>SUM(BK187,M3*BD3*1)/(BD6+BD4)+BD5*ABS(BK187*BD2-M3*BD4)/(BD6+BD4)</f>
        <v>0</v>
      </c>
      <c r="BV187" s="3">
        <f>SUM(BL187,N3*BD3*1)/(BD6+BD4)+BD5*ABS(BL187*BD2-N3*BD4)/(BD6+BD4)</f>
        <v>0</v>
      </c>
      <c r="BW187" s="3">
        <f>SUM(BM187,O3*BD3*1)/(BD6+BD4)+BD5*ABS(BM187*BD2-O3*BD4)/(BD6+BD4)</f>
        <v>0</v>
      </c>
      <c r="BX187" s="14">
        <f>(P3-P187)/(B3-B187)*BG2+(Z3-Z187)/(C3-C187)*BH2+(AJ3-AJ187)/(D3-D187)*BI2+(AT3-AT187)/(E3-E187)*BJ2</f>
        <v>3.353338492184807E-2</v>
      </c>
      <c r="BY187" s="14">
        <f>(Q3-Q187)/(B3-B187)*BG2+(AA3-AA187)/(C3-C187)*BH2+(AK3-AK187)/(D3-D187)*BI2+(AU3-AU187)/(E3-E187)*BJ2</f>
        <v>4.3030395651027925E-2</v>
      </c>
      <c r="BZ187" s="14">
        <f>(R3-R187)/(B3-B187)*BG2+(AB3-AB187)/(C3-C187)*BH2+(AL3-AL187)/(D3-D187)*BI2+(AV3-AV187)/(E3-E187)*BJ2</f>
        <v>2.7923809536803391E-2</v>
      </c>
      <c r="CA187" s="14">
        <f>(S3-S187)/(B3-B187)*BG2+(AC3-AC187)/(C3-C187)*BH2+(AM3-AM187)/(D3-D187)*BI2+(AW3-AW187)/(E3-E187)*BJ2</f>
        <v>2.0335908241286959E-2</v>
      </c>
      <c r="CB187" s="14">
        <f>(T3-T187)/(B3-B187)*BG2+(AD3-AD187)/(C3-C187)*BH2+(AN3-AN187)/(D3-D187)*BI2+(AX3-AX187)/(E3-E187)*BJ2</f>
        <v>2.6424425972850253E-2</v>
      </c>
      <c r="CC187" s="14">
        <f>(U3-U187)/(B3-B187)*BG2+(AE3-AE187)/(C3-C187)*BH2+(AO3-AO187)/(D3-D187)*BI2+(AY3-AY187)/(E3-E187)*BJ2</f>
        <v>1.9357715768469185E-2</v>
      </c>
      <c r="CD187" s="14">
        <f>(V3-V187)/(B3-B187)*BG2+(AF3-AF187)/(C3-C187)*BH2+(AP3-AP187)/(D3-D187)*BI2+(AZ3-AZ187)/(E3-E187)*BJ2</f>
        <v>1.9392138902875267E-2</v>
      </c>
      <c r="CE187" s="14">
        <f>(W3-W187)/(B3-B187)*BG2+(AG3-AG187)/(C3-C187)*BH2+(AQ3-AQ187)/(D3-D187)*BI2+(BA3-BA187)/(E3-E187)*BJ2</f>
        <v>3.7272771494189533E-2</v>
      </c>
      <c r="CF187" s="14">
        <f>(X3-X187)/(B3-B187)*BG2+(AH3-AH187)/(C3-C187)*BH2+(AR3-AR187)/(D3-D187)*BI2+(BB3-BB187)/(E3-E187)*BJ2</f>
        <v>1.7718339097672245E-2</v>
      </c>
      <c r="CG187" s="14">
        <f>(Y3-Y187)/(B3-B187)*BG2+(AI3-AI187)/(C3-C187)*BH2+(AS3-AS187)/(D3-D187)*BI2+(BC3-BC187)/(E3-E187)*BJ2</f>
        <v>4.4466522431740721E-2</v>
      </c>
      <c r="CH187" s="13">
        <f t="shared" si="24"/>
        <v>0</v>
      </c>
      <c r="CI187" s="13">
        <f t="shared" si="24"/>
        <v>0</v>
      </c>
      <c r="CJ187" s="13">
        <f t="shared" si="24"/>
        <v>0</v>
      </c>
      <c r="CK187" s="13">
        <f t="shared" si="24"/>
        <v>0</v>
      </c>
      <c r="CL187" s="13">
        <f t="shared" si="24"/>
        <v>0</v>
      </c>
      <c r="CM187" s="13">
        <f t="shared" ref="CM187:CQ237" si="28">K187*(100-BS187)/100</f>
        <v>0</v>
      </c>
      <c r="CN187" s="13">
        <f t="shared" si="28"/>
        <v>0</v>
      </c>
      <c r="CO187" s="13">
        <f t="shared" si="28"/>
        <v>0</v>
      </c>
      <c r="CP187" s="13">
        <f t="shared" si="28"/>
        <v>0</v>
      </c>
      <c r="CQ187" s="13">
        <f t="shared" si="28"/>
        <v>0</v>
      </c>
      <c r="CR187" s="14">
        <f t="shared" si="25"/>
        <v>0</v>
      </c>
      <c r="CS187" s="14">
        <f t="shared" si="25"/>
        <v>0</v>
      </c>
      <c r="CT187" s="14">
        <f t="shared" si="25"/>
        <v>0</v>
      </c>
      <c r="CU187" s="14">
        <f t="shared" si="25"/>
        <v>0</v>
      </c>
      <c r="CV187" s="14">
        <f t="shared" si="25"/>
        <v>0</v>
      </c>
      <c r="CW187" s="14">
        <f t="shared" ref="CW187:DA237" si="29">K187*(100-CC187)/100</f>
        <v>0</v>
      </c>
      <c r="CX187" s="14">
        <f t="shared" si="29"/>
        <v>0</v>
      </c>
      <c r="CY187" s="14">
        <f t="shared" si="29"/>
        <v>0</v>
      </c>
      <c r="CZ187" s="14">
        <f t="shared" si="29"/>
        <v>0</v>
      </c>
      <c r="DA187" s="14">
        <f t="shared" si="29"/>
        <v>0</v>
      </c>
      <c r="DB187" s="4">
        <f t="shared" si="26"/>
        <v>0</v>
      </c>
      <c r="DC187" s="4">
        <f t="shared" si="26"/>
        <v>0</v>
      </c>
      <c r="DD187" s="4">
        <f t="shared" si="26"/>
        <v>0</v>
      </c>
      <c r="DE187" s="4">
        <f t="shared" si="26"/>
        <v>0</v>
      </c>
      <c r="DF187" s="4">
        <f t="shared" si="26"/>
        <v>0</v>
      </c>
      <c r="DG187" s="4">
        <f t="shared" ref="DG187:DK237" si="30">K187*BS187/100</f>
        <v>0</v>
      </c>
      <c r="DH187" s="4">
        <f t="shared" si="30"/>
        <v>0</v>
      </c>
      <c r="DI187" s="4">
        <f t="shared" si="30"/>
        <v>0</v>
      </c>
      <c r="DJ187" s="4">
        <f t="shared" si="30"/>
        <v>0</v>
      </c>
      <c r="DK187" s="4">
        <f t="shared" si="30"/>
        <v>0</v>
      </c>
      <c r="DL187" s="3">
        <f t="shared" si="27"/>
        <v>0</v>
      </c>
      <c r="DM187" s="3">
        <f t="shared" si="27"/>
        <v>0</v>
      </c>
      <c r="DN187" s="3">
        <f t="shared" si="27"/>
        <v>0</v>
      </c>
      <c r="DO187" s="3">
        <f t="shared" si="27"/>
        <v>0</v>
      </c>
      <c r="DP187" s="3">
        <f t="shared" si="27"/>
        <v>0</v>
      </c>
      <c r="DQ187" s="3">
        <f t="shared" ref="DQ187:DU237" si="31">K187*CC187/100</f>
        <v>0</v>
      </c>
      <c r="DR187" s="3">
        <f t="shared" si="31"/>
        <v>0</v>
      </c>
      <c r="DS187" s="3">
        <f t="shared" si="31"/>
        <v>0</v>
      </c>
      <c r="DT187" s="3">
        <f t="shared" si="31"/>
        <v>0</v>
      </c>
      <c r="DU187" s="3">
        <f t="shared" si="31"/>
        <v>0</v>
      </c>
      <c r="DV187" s="3"/>
    </row>
    <row r="188" spans="1:126">
      <c r="A188" s="1" t="s">
        <v>241</v>
      </c>
      <c r="B188" s="1">
        <v>4922</v>
      </c>
      <c r="C188" s="1">
        <v>4890</v>
      </c>
      <c r="D188" s="1">
        <v>4494</v>
      </c>
      <c r="E188" s="1">
        <v>1854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3">
        <f>P188/B188*BG2+Z188/C188*BH2+AJ188/D188*BI2+AT188/E188*BJ2</f>
        <v>0</v>
      </c>
      <c r="BE188" s="13">
        <f>Q188/B188*BG2+AA188/C188*BH2+AK188/D188*BI2+AU188/E188*BJ2</f>
        <v>0</v>
      </c>
      <c r="BF188" s="13">
        <f>R188/B188*BG2+AB188/C188*BH2+AL188/D188*BI2+AV188/E188*BJ2</f>
        <v>0</v>
      </c>
      <c r="BG188" s="13">
        <f>S188/B188*BG2+AC188/C188*BH2+AM188/D188*BI2+AW188/E188*BJ2</f>
        <v>0</v>
      </c>
      <c r="BH188" s="13">
        <f>T188/B188*BG2+AD188/C188*BH2+AN188/D188*BI2+AX188/E188*BJ2</f>
        <v>0</v>
      </c>
      <c r="BI188" s="13">
        <f>U188/B188*BG2+AE188/C188*BH2+AO188/D188*BI2+AY188/E188*BJ2</f>
        <v>0</v>
      </c>
      <c r="BJ188" s="13">
        <f>V188/B188*BG2+AF188/C188*BH2+AP188/D188*BI2+AZ188/E188*BJ2</f>
        <v>0</v>
      </c>
      <c r="BK188" s="13">
        <f>W188/B188*BG2+AG188/C188*BH2+AQ188/D188*BI2+BA188/E188*BJ2</f>
        <v>0</v>
      </c>
      <c r="BL188" s="13">
        <f>X188/B188*BG2+AH188/C188*BH2+AR188/D188*BI2+BB188/E188*BJ2</f>
        <v>0</v>
      </c>
      <c r="BM188" s="13">
        <f>Y188/B188*BG2+AI188/C188*BH2+AS188/D188*BI2+BC188/E188*BJ2</f>
        <v>0</v>
      </c>
      <c r="BN188" s="3">
        <f>SUM(BD188,F3*BD3*1)/(BD6+BD4)+BD5*ABS(BD188*BD2-F3*BD4)/(BD6+BD4)</f>
        <v>0</v>
      </c>
      <c r="BO188" s="3">
        <f>SUM(BE188,G3*BD3*1)/(BD6+BD4)+BD5*ABS(BE188*BD2-G3*BD4)/(BD6+BD4)</f>
        <v>0</v>
      </c>
      <c r="BP188" s="3">
        <f>SUM(BF188,H3*BD3*1)/(BD6+BD4)+BD5*ABS(BF188*BD2-H3*BD4)/(BD6+BD4)</f>
        <v>0</v>
      </c>
      <c r="BQ188" s="3">
        <f>SUM(BG188,I3*BD3*1)/(BD6+BD4)+BD5*ABS(BG188*BD2-I3*BD4)/(BD6+BD4)</f>
        <v>0</v>
      </c>
      <c r="BR188" s="3">
        <f>SUM(BH188,J3*BD3*1)/(BD6+BD4)+BD5*ABS(BH188*BD2-J3*BD4)/(BD6+BD4)</f>
        <v>0</v>
      </c>
      <c r="BS188" s="3">
        <f>SUM(BI188,K3*BD3*1)/(BD6+BD4)+BD5*ABS(BI188*BD2-K3*BD4)/(BD6+BD4)</f>
        <v>0</v>
      </c>
      <c r="BT188" s="3">
        <f>SUM(BJ188,L3*BD3*1)/(BD6+BD4)+BD5*ABS(BJ188*BD2-L3*BD4)/(BD6+BD4)</f>
        <v>0</v>
      </c>
      <c r="BU188" s="3">
        <f>SUM(BK188,M3*BD3*1)/(BD6+BD4)+BD5*ABS(BK188*BD2-M3*BD4)/(BD6+BD4)</f>
        <v>0</v>
      </c>
      <c r="BV188" s="3">
        <f>SUM(BL188,N3*BD3*1)/(BD6+BD4)+BD5*ABS(BL188*BD2-N3*BD4)/(BD6+BD4)</f>
        <v>0</v>
      </c>
      <c r="BW188" s="3">
        <f>SUM(BM188,O3*BD3*1)/(BD6+BD4)+BD5*ABS(BM188*BD2-O3*BD4)/(BD6+BD4)</f>
        <v>0</v>
      </c>
      <c r="BX188" s="14">
        <f>(P3-P188)/(B3-B188)*BG2+(Z3-Z188)/(C3-C188)*BH2+(AJ3-AJ188)/(D3-D188)*BI2+(AT3-AT188)/(E3-E188)*BJ2</f>
        <v>3.351958782027438E-2</v>
      </c>
      <c r="BY188" s="14">
        <f>(Q3-Q188)/(B3-B188)*BG2+(AA3-AA188)/(C3-C188)*BH2+(AK3-AK188)/(D3-D188)*BI2+(AU3-AU188)/(E3-E188)*BJ2</f>
        <v>4.3011810200192124E-2</v>
      </c>
      <c r="BZ188" s="14">
        <f>(R3-R188)/(B3-B188)*BG2+(AB3-AB188)/(C3-C188)*BH2+(AL3-AL188)/(D3-D188)*BI2+(AV3-AV188)/(E3-E188)*BJ2</f>
        <v>2.7912737909941913E-2</v>
      </c>
      <c r="CA188" s="14">
        <f>(S3-S188)/(B3-B188)*BG2+(AC3-AC188)/(C3-C188)*BH2+(AM3-AM188)/(D3-D188)*BI2+(AW3-AW188)/(E3-E188)*BJ2</f>
        <v>2.0327471186136047E-2</v>
      </c>
      <c r="CB188" s="14">
        <f>(T3-T188)/(B3-B188)*BG2+(AD3-AD188)/(C3-C188)*BH2+(AN3-AN188)/(D3-D188)*BI2+(AX3-AX188)/(E3-E188)*BJ2</f>
        <v>2.641370923797037E-2</v>
      </c>
      <c r="CC188" s="14">
        <f>(U3-U188)/(B3-B188)*BG2+(AE3-AE188)/(C3-C188)*BH2+(AO3-AO188)/(D3-D188)*BI2+(AY3-AY188)/(E3-E188)*BJ2</f>
        <v>1.9350291700924008E-2</v>
      </c>
      <c r="CD188" s="14">
        <f>(V3-V188)/(B3-B188)*BG2+(AF3-AF188)/(C3-C188)*BH2+(AP3-AP188)/(D3-D188)*BI2+(AZ3-AZ188)/(E3-E188)*BJ2</f>
        <v>1.9384365104920562E-2</v>
      </c>
      <c r="CE188" s="14">
        <f>(W3-W188)/(B3-B188)*BG2+(AG3-AG188)/(C3-C188)*BH2+(AQ3-AQ188)/(D3-D188)*BI2+(BA3-BA188)/(E3-E188)*BJ2</f>
        <v>3.7255743690633322E-2</v>
      </c>
      <c r="CF188" s="14">
        <f>(X3-X188)/(B3-B188)*BG2+(AH3-AH188)/(C3-C188)*BH2+(AR3-AR188)/(D3-D188)*BI2+(BB3-BB188)/(E3-E188)*BJ2</f>
        <v>1.7711109142673303E-2</v>
      </c>
      <c r="CG188" s="14">
        <f>(Y3-Y188)/(B3-B188)*BG2+(AI3-AI188)/(C3-C188)*BH2+(AS3-AS188)/(D3-D188)*BI2+(BC3-BC188)/(E3-E188)*BJ2</f>
        <v>4.4449376515848127E-2</v>
      </c>
      <c r="CH188" s="13">
        <f t="shared" ref="CH188:CL238" si="32">F188*(100-BN188)/100</f>
        <v>0</v>
      </c>
      <c r="CI188" s="13">
        <f t="shared" si="32"/>
        <v>0</v>
      </c>
      <c r="CJ188" s="13">
        <f t="shared" si="32"/>
        <v>0</v>
      </c>
      <c r="CK188" s="13">
        <f t="shared" si="32"/>
        <v>0</v>
      </c>
      <c r="CL188" s="13">
        <f t="shared" si="32"/>
        <v>0</v>
      </c>
      <c r="CM188" s="13">
        <f t="shared" si="28"/>
        <v>0</v>
      </c>
      <c r="CN188" s="13">
        <f t="shared" si="28"/>
        <v>0</v>
      </c>
      <c r="CO188" s="13">
        <f t="shared" si="28"/>
        <v>0</v>
      </c>
      <c r="CP188" s="13">
        <f t="shared" si="28"/>
        <v>0</v>
      </c>
      <c r="CQ188" s="13">
        <f t="shared" si="28"/>
        <v>0</v>
      </c>
      <c r="CR188" s="14">
        <f t="shared" ref="CR188:CV238" si="33">F188*(100-BX188)/100</f>
        <v>0</v>
      </c>
      <c r="CS188" s="14">
        <f t="shared" si="33"/>
        <v>0</v>
      </c>
      <c r="CT188" s="14">
        <f t="shared" si="33"/>
        <v>0</v>
      </c>
      <c r="CU188" s="14">
        <f t="shared" si="33"/>
        <v>0</v>
      </c>
      <c r="CV188" s="14">
        <f t="shared" si="33"/>
        <v>0</v>
      </c>
      <c r="CW188" s="14">
        <f t="shared" si="29"/>
        <v>0</v>
      </c>
      <c r="CX188" s="14">
        <f t="shared" si="29"/>
        <v>0</v>
      </c>
      <c r="CY188" s="14">
        <f t="shared" si="29"/>
        <v>0</v>
      </c>
      <c r="CZ188" s="14">
        <f t="shared" si="29"/>
        <v>0</v>
      </c>
      <c r="DA188" s="14">
        <f t="shared" si="29"/>
        <v>0</v>
      </c>
      <c r="DB188" s="4">
        <f t="shared" ref="DB188:DF238" si="34">F188*BN188/100</f>
        <v>0</v>
      </c>
      <c r="DC188" s="4">
        <f t="shared" si="34"/>
        <v>0</v>
      </c>
      <c r="DD188" s="4">
        <f t="shared" si="34"/>
        <v>0</v>
      </c>
      <c r="DE188" s="4">
        <f t="shared" si="34"/>
        <v>0</v>
      </c>
      <c r="DF188" s="4">
        <f t="shared" si="34"/>
        <v>0</v>
      </c>
      <c r="DG188" s="4">
        <f t="shared" si="30"/>
        <v>0</v>
      </c>
      <c r="DH188" s="4">
        <f t="shared" si="30"/>
        <v>0</v>
      </c>
      <c r="DI188" s="4">
        <f t="shared" si="30"/>
        <v>0</v>
      </c>
      <c r="DJ188" s="4">
        <f t="shared" si="30"/>
        <v>0</v>
      </c>
      <c r="DK188" s="4">
        <f t="shared" si="30"/>
        <v>0</v>
      </c>
      <c r="DL188" s="3">
        <f t="shared" ref="DL188:DP238" si="35">F188*BX188/100</f>
        <v>0</v>
      </c>
      <c r="DM188" s="3">
        <f t="shared" si="35"/>
        <v>0</v>
      </c>
      <c r="DN188" s="3">
        <f t="shared" si="35"/>
        <v>0</v>
      </c>
      <c r="DO188" s="3">
        <f t="shared" si="35"/>
        <v>0</v>
      </c>
      <c r="DP188" s="3">
        <f t="shared" si="35"/>
        <v>0</v>
      </c>
      <c r="DQ188" s="3">
        <f t="shared" si="31"/>
        <v>0</v>
      </c>
      <c r="DR188" s="3">
        <f t="shared" si="31"/>
        <v>0</v>
      </c>
      <c r="DS188" s="3">
        <f t="shared" si="31"/>
        <v>0</v>
      </c>
      <c r="DT188" s="3">
        <f t="shared" si="31"/>
        <v>0</v>
      </c>
      <c r="DU188" s="3">
        <f t="shared" si="31"/>
        <v>0</v>
      </c>
      <c r="DV188" s="3"/>
    </row>
    <row r="189" spans="1:126">
      <c r="A189" s="1" t="s">
        <v>242</v>
      </c>
      <c r="B189" s="1">
        <v>4896</v>
      </c>
      <c r="C189" s="1">
        <v>5860</v>
      </c>
      <c r="D189" s="1">
        <v>7165</v>
      </c>
      <c r="E189" s="1">
        <v>6937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3">
        <f>P189/B189*BG2+Z189/C189*BH2+AJ189/D189*BI2+AT189/E189*BJ2</f>
        <v>0</v>
      </c>
      <c r="BE189" s="13">
        <f>Q189/B189*BG2+AA189/C189*BH2+AK189/D189*BI2+AU189/E189*BJ2</f>
        <v>0</v>
      </c>
      <c r="BF189" s="13">
        <f>R189/B189*BG2+AB189/C189*BH2+AL189/D189*BI2+AV189/E189*BJ2</f>
        <v>0</v>
      </c>
      <c r="BG189" s="13">
        <f>S189/B189*BG2+AC189/C189*BH2+AM189/D189*BI2+AW189/E189*BJ2</f>
        <v>0</v>
      </c>
      <c r="BH189" s="13">
        <f>T189/B189*BG2+AD189/C189*BH2+AN189/D189*BI2+AX189/E189*BJ2</f>
        <v>0</v>
      </c>
      <c r="BI189" s="13">
        <f>U189/B189*BG2+AE189/C189*BH2+AO189/D189*BI2+AY189/E189*BJ2</f>
        <v>0</v>
      </c>
      <c r="BJ189" s="13">
        <f>V189/B189*BG2+AF189/C189*BH2+AP189/D189*BI2+AZ189/E189*BJ2</f>
        <v>0</v>
      </c>
      <c r="BK189" s="13">
        <f>W189/B189*BG2+AG189/C189*BH2+AQ189/D189*BI2+BA189/E189*BJ2</f>
        <v>0</v>
      </c>
      <c r="BL189" s="13">
        <f>X189/B189*BG2+AH189/C189*BH2+AR189/D189*BI2+BB189/E189*BJ2</f>
        <v>0</v>
      </c>
      <c r="BM189" s="13">
        <f>Y189/B189*BG2+AI189/C189*BH2+AS189/D189*BI2+BC189/E189*BJ2</f>
        <v>0</v>
      </c>
      <c r="BN189" s="3">
        <f>SUM(BD189,F3*BD3*1)/(BD6+BD4)+BD5*ABS(BD189*BD2-F3*BD4)/(BD6+BD4)</f>
        <v>0</v>
      </c>
      <c r="BO189" s="3">
        <f>SUM(BE189,G3*BD3*1)/(BD6+BD4)+BD5*ABS(BE189*BD2-G3*BD4)/(BD6+BD4)</f>
        <v>0</v>
      </c>
      <c r="BP189" s="3">
        <f>SUM(BF189,H3*BD3*1)/(BD6+BD4)+BD5*ABS(BF189*BD2-H3*BD4)/(BD6+BD4)</f>
        <v>0</v>
      </c>
      <c r="BQ189" s="3">
        <f>SUM(BG189,I3*BD3*1)/(BD6+BD4)+BD5*ABS(BG189*BD2-I3*BD4)/(BD6+BD4)</f>
        <v>0</v>
      </c>
      <c r="BR189" s="3">
        <f>SUM(BH189,J3*BD3*1)/(BD6+BD4)+BD5*ABS(BH189*BD2-J3*BD4)/(BD6+BD4)</f>
        <v>0</v>
      </c>
      <c r="BS189" s="3">
        <f>SUM(BI189,K3*BD3*1)/(BD6+BD4)+BD5*ABS(BI189*BD2-K3*BD4)/(BD6+BD4)</f>
        <v>0</v>
      </c>
      <c r="BT189" s="3">
        <f>SUM(BJ189,L3*BD3*1)/(BD6+BD4)+BD5*ABS(BJ189*BD2-L3*BD4)/(BD6+BD4)</f>
        <v>0</v>
      </c>
      <c r="BU189" s="3">
        <f>SUM(BK189,M3*BD3*1)/(BD6+BD4)+BD5*ABS(BK189*BD2-M3*BD4)/(BD6+BD4)</f>
        <v>0</v>
      </c>
      <c r="BV189" s="3">
        <f>SUM(BL189,N3*BD3*1)/(BD6+BD4)+BD5*ABS(BL189*BD2-N3*BD4)/(BD6+BD4)</f>
        <v>0</v>
      </c>
      <c r="BW189" s="3">
        <f>SUM(BM189,O3*BD3*1)/(BD6+BD4)+BD5*ABS(BM189*BD2-O3*BD4)/(BD6+BD4)</f>
        <v>0</v>
      </c>
      <c r="BX189" s="14">
        <f>(P3-P189)/(B3-B189)*BG2+(Z3-Z189)/(C3-C189)*BH2+(AJ3-AJ189)/(D3-D189)*BI2+(AT3-AT189)/(E3-E189)*BJ2</f>
        <v>3.3554940994681717E-2</v>
      </c>
      <c r="BY189" s="14">
        <f>(Q3-Q189)/(B3-B189)*BG2+(AA3-AA189)/(C3-C189)*BH2+(AK3-AK189)/(D3-D189)*BI2+(AU3-AU189)/(E3-E189)*BJ2</f>
        <v>4.3059761787839199E-2</v>
      </c>
      <c r="BZ189" s="14">
        <f>(R3-R189)/(B3-B189)*BG2+(AB3-AB189)/(C3-C189)*BH2+(AL3-AL189)/(D3-D189)*BI2+(AV3-AV189)/(E3-E189)*BJ2</f>
        <v>2.7940028592263366E-2</v>
      </c>
      <c r="CA189" s="14">
        <f>(S3-S189)/(B3-B189)*BG2+(AC3-AC189)/(C3-C189)*BH2+(AM3-AM189)/(D3-D189)*BI2+(AW3-AW189)/(E3-E189)*BJ2</f>
        <v>2.0348944625864174E-2</v>
      </c>
      <c r="CB189" s="14">
        <f>(T3-T189)/(B3-B189)*BG2+(AD3-AD189)/(C3-C189)*BH2+(AN3-AN189)/(D3-D189)*BI2+(AX3-AX189)/(E3-E189)*BJ2</f>
        <v>2.6440585384598592E-2</v>
      </c>
      <c r="CC189" s="14">
        <f>(U3-U189)/(B3-B189)*BG2+(AE3-AE189)/(C3-C189)*BH2+(AO3-AO189)/(D3-D189)*BI2+(AY3-AY189)/(E3-E189)*BJ2</f>
        <v>1.936896212007333E-2</v>
      </c>
      <c r="CD189" s="14">
        <f>(V3-V189)/(B3-B189)*BG2+(AF3-AF189)/(C3-C189)*BH2+(AP3-AP189)/(D3-D189)*BI2+(AZ3-AZ189)/(E3-E189)*BJ2</f>
        <v>1.9404735258538728E-2</v>
      </c>
      <c r="CE189" s="14">
        <f>(W3-W189)/(B3-B189)*BG2+(AG3-AG189)/(C3-C189)*BH2+(AQ3-AQ189)/(D3-D189)*BI2+(BA3-BA189)/(E3-E189)*BJ2</f>
        <v>3.7299510902814567E-2</v>
      </c>
      <c r="CF189" s="14">
        <f>(X3-X189)/(B3-B189)*BG2+(AH3-AH189)/(C3-C189)*BH2+(AR3-AR189)/(D3-D189)*BI2+(BB3-BB189)/(E3-E189)*BJ2</f>
        <v>1.7729558331805013E-2</v>
      </c>
      <c r="CG189" s="14">
        <f>(Y3-Y189)/(B3-B189)*BG2+(AI3-AI189)/(C3-C189)*BH2+(AS3-AS189)/(D3-D189)*BI2+(BC3-BC189)/(E3-E189)*BJ2</f>
        <v>4.4493952214385755E-2</v>
      </c>
      <c r="CH189" s="13">
        <f t="shared" si="32"/>
        <v>0</v>
      </c>
      <c r="CI189" s="13">
        <f t="shared" si="32"/>
        <v>0</v>
      </c>
      <c r="CJ189" s="13">
        <f t="shared" si="32"/>
        <v>0</v>
      </c>
      <c r="CK189" s="13">
        <f t="shared" si="32"/>
        <v>0</v>
      </c>
      <c r="CL189" s="13">
        <f t="shared" si="32"/>
        <v>0</v>
      </c>
      <c r="CM189" s="13">
        <f t="shared" si="28"/>
        <v>0</v>
      </c>
      <c r="CN189" s="13">
        <f t="shared" si="28"/>
        <v>0</v>
      </c>
      <c r="CO189" s="13">
        <f t="shared" si="28"/>
        <v>0</v>
      </c>
      <c r="CP189" s="13">
        <f t="shared" si="28"/>
        <v>0</v>
      </c>
      <c r="CQ189" s="13">
        <f t="shared" si="28"/>
        <v>0</v>
      </c>
      <c r="CR189" s="14">
        <f t="shared" si="33"/>
        <v>0</v>
      </c>
      <c r="CS189" s="14">
        <f t="shared" si="33"/>
        <v>0</v>
      </c>
      <c r="CT189" s="14">
        <f t="shared" si="33"/>
        <v>0</v>
      </c>
      <c r="CU189" s="14">
        <f t="shared" si="33"/>
        <v>0</v>
      </c>
      <c r="CV189" s="14">
        <f t="shared" si="33"/>
        <v>0</v>
      </c>
      <c r="CW189" s="14">
        <f t="shared" si="29"/>
        <v>0</v>
      </c>
      <c r="CX189" s="14">
        <f t="shared" si="29"/>
        <v>0</v>
      </c>
      <c r="CY189" s="14">
        <f t="shared" si="29"/>
        <v>0</v>
      </c>
      <c r="CZ189" s="14">
        <f t="shared" si="29"/>
        <v>0</v>
      </c>
      <c r="DA189" s="14">
        <f t="shared" si="29"/>
        <v>0</v>
      </c>
      <c r="DB189" s="4">
        <f t="shared" si="34"/>
        <v>0</v>
      </c>
      <c r="DC189" s="4">
        <f t="shared" si="34"/>
        <v>0</v>
      </c>
      <c r="DD189" s="4">
        <f t="shared" si="34"/>
        <v>0</v>
      </c>
      <c r="DE189" s="4">
        <f t="shared" si="34"/>
        <v>0</v>
      </c>
      <c r="DF189" s="4">
        <f t="shared" si="34"/>
        <v>0</v>
      </c>
      <c r="DG189" s="4">
        <f t="shared" si="30"/>
        <v>0</v>
      </c>
      <c r="DH189" s="4">
        <f t="shared" si="30"/>
        <v>0</v>
      </c>
      <c r="DI189" s="4">
        <f t="shared" si="30"/>
        <v>0</v>
      </c>
      <c r="DJ189" s="4">
        <f t="shared" si="30"/>
        <v>0</v>
      </c>
      <c r="DK189" s="4">
        <f t="shared" si="30"/>
        <v>0</v>
      </c>
      <c r="DL189" s="3">
        <f t="shared" si="35"/>
        <v>0</v>
      </c>
      <c r="DM189" s="3">
        <f t="shared" si="35"/>
        <v>0</v>
      </c>
      <c r="DN189" s="3">
        <f t="shared" si="35"/>
        <v>0</v>
      </c>
      <c r="DO189" s="3">
        <f t="shared" si="35"/>
        <v>0</v>
      </c>
      <c r="DP189" s="3">
        <f t="shared" si="35"/>
        <v>0</v>
      </c>
      <c r="DQ189" s="3">
        <f t="shared" si="31"/>
        <v>0</v>
      </c>
      <c r="DR189" s="3">
        <f t="shared" si="31"/>
        <v>0</v>
      </c>
      <c r="DS189" s="3">
        <f t="shared" si="31"/>
        <v>0</v>
      </c>
      <c r="DT189" s="3">
        <f t="shared" si="31"/>
        <v>0</v>
      </c>
      <c r="DU189" s="3">
        <f t="shared" si="31"/>
        <v>0</v>
      </c>
      <c r="DV189" s="3"/>
    </row>
    <row r="190" spans="1:126">
      <c r="A190" s="1" t="s">
        <v>243</v>
      </c>
      <c r="B190" s="1">
        <v>4874</v>
      </c>
      <c r="C190" s="1">
        <v>5299</v>
      </c>
      <c r="D190" s="1">
        <v>5395</v>
      </c>
      <c r="E190" s="1">
        <v>3996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3">
        <f>P190/B190*BG2+Z190/C190*BH2+AJ190/D190*BI2+AT190/E190*BJ2</f>
        <v>0</v>
      </c>
      <c r="BE190" s="13">
        <f>Q190/B190*BG2+AA190/C190*BH2+AK190/D190*BI2+AU190/E190*BJ2</f>
        <v>0</v>
      </c>
      <c r="BF190" s="13">
        <f>R190/B190*BG2+AB190/C190*BH2+AL190/D190*BI2+AV190/E190*BJ2</f>
        <v>0</v>
      </c>
      <c r="BG190" s="13">
        <f>S190/B190*BG2+AC190/C190*BH2+AM190/D190*BI2+AW190/E190*BJ2</f>
        <v>0</v>
      </c>
      <c r="BH190" s="13">
        <f>T190/B190*BG2+AD190/C190*BH2+AN190/D190*BI2+AX190/E190*BJ2</f>
        <v>0</v>
      </c>
      <c r="BI190" s="13">
        <f>U190/B190*BG2+AE190/C190*BH2+AO190/D190*BI2+AY190/E190*BJ2</f>
        <v>0</v>
      </c>
      <c r="BJ190" s="13">
        <f>V190/B190*BG2+AF190/C190*BH2+AP190/D190*BI2+AZ190/E190*BJ2</f>
        <v>0</v>
      </c>
      <c r="BK190" s="13">
        <f>W190/B190*BG2+AG190/C190*BH2+AQ190/D190*BI2+BA190/E190*BJ2</f>
        <v>0</v>
      </c>
      <c r="BL190" s="13">
        <f>X190/B190*BG2+AH190/C190*BH2+AR190/D190*BI2+BB190/E190*BJ2</f>
        <v>0</v>
      </c>
      <c r="BM190" s="13">
        <f>Y190/B190*BG2+AI190/C190*BH2+AS190/D190*BI2+BC190/E190*BJ2</f>
        <v>0</v>
      </c>
      <c r="BN190" s="3">
        <f>SUM(BD190,F3*BD3*1)/(BD6+BD4)+BD5*ABS(BD190*BD2-F3*BD4)/(BD6+BD4)</f>
        <v>0</v>
      </c>
      <c r="BO190" s="3">
        <f>SUM(BE190,G3*BD3*1)/(BD6+BD4)+BD5*ABS(BE190*BD2-G3*BD4)/(BD6+BD4)</f>
        <v>0</v>
      </c>
      <c r="BP190" s="3">
        <f>SUM(BF190,H3*BD3*1)/(BD6+BD4)+BD5*ABS(BF190*BD2-H3*BD4)/(BD6+BD4)</f>
        <v>0</v>
      </c>
      <c r="BQ190" s="3">
        <f>SUM(BG190,I3*BD3*1)/(BD6+BD4)+BD5*ABS(BG190*BD2-I3*BD4)/(BD6+BD4)</f>
        <v>0</v>
      </c>
      <c r="BR190" s="3">
        <f>SUM(BH190,J3*BD3*1)/(BD6+BD4)+BD5*ABS(BH190*BD2-J3*BD4)/(BD6+BD4)</f>
        <v>0</v>
      </c>
      <c r="BS190" s="3">
        <f>SUM(BI190,K3*BD3*1)/(BD6+BD4)+BD5*ABS(BI190*BD2-K3*BD4)/(BD6+BD4)</f>
        <v>0</v>
      </c>
      <c r="BT190" s="3">
        <f>SUM(BJ190,L3*BD3*1)/(BD6+BD4)+BD5*ABS(BJ190*BD2-L3*BD4)/(BD6+BD4)</f>
        <v>0</v>
      </c>
      <c r="BU190" s="3">
        <f>SUM(BK190,M3*BD3*1)/(BD6+BD4)+BD5*ABS(BK190*BD2-M3*BD4)/(BD6+BD4)</f>
        <v>0</v>
      </c>
      <c r="BV190" s="3">
        <f>SUM(BL190,N3*BD3*1)/(BD6+BD4)+BD5*ABS(BL190*BD2-N3*BD4)/(BD6+BD4)</f>
        <v>0</v>
      </c>
      <c r="BW190" s="3">
        <f>SUM(BM190,O3*BD3*1)/(BD6+BD4)+BD5*ABS(BM190*BD2-O3*BD4)/(BD6+BD4)</f>
        <v>0</v>
      </c>
      <c r="BX190" s="14">
        <f>(P3-P190)/(B3-B190)*BG2+(Z3-Z190)/(C3-C190)*BH2+(AJ3-AJ190)/(D3-D190)*BI2+(AT3-AT190)/(E3-E190)*BJ2</f>
        <v>3.3533540009202646E-2</v>
      </c>
      <c r="BY190" s="14">
        <f>(Q3-Q190)/(B3-B190)*BG2+(AA3-AA190)/(C3-C190)*BH2+(AK3-AK190)/(D3-D190)*BI2+(AU3-AU190)/(E3-E190)*BJ2</f>
        <v>4.3030818506617163E-2</v>
      </c>
      <c r="BZ190" s="14">
        <f>(R3-R190)/(B3-B190)*BG2+(AB3-AB190)/(C3-C190)*BH2+(AL3-AL190)/(D3-D190)*BI2+(AV3-AV190)/(E3-E190)*BJ2</f>
        <v>2.7923579237527894E-2</v>
      </c>
      <c r="CA190" s="14">
        <f>(S3-S190)/(B3-B190)*BG2+(AC3-AC190)/(C3-C190)*BH2+(AM3-AM190)/(D3-D190)*BI2+(AW3-AW190)/(E3-E190)*BJ2</f>
        <v>2.0336002185203973E-2</v>
      </c>
      <c r="CB190" s="14">
        <f>(T3-T190)/(B3-B190)*BG2+(AD3-AD190)/(C3-C190)*BH2+(AN3-AN190)/(D3-D190)*BI2+(AX3-AX190)/(E3-E190)*BJ2</f>
        <v>2.6424335540066547E-2</v>
      </c>
      <c r="CC190" s="14">
        <f>(U3-U190)/(B3-B190)*BG2+(AE3-AE190)/(C3-C190)*BH2+(AO3-AO190)/(D3-D190)*BI2+(AY3-AY190)/(E3-E190)*BJ2</f>
        <v>1.93576153228717E-2</v>
      </c>
      <c r="CD190" s="14">
        <f>(V3-V190)/(B3-B190)*BG2+(AF3-AF190)/(C3-C190)*BH2+(AP3-AP190)/(D3-D190)*BI2+(AZ3-AZ190)/(E3-E190)*BJ2</f>
        <v>1.9392330923505719E-2</v>
      </c>
      <c r="CE190" s="14">
        <f>(W3-W190)/(B3-B190)*BG2+(AG3-AG190)/(C3-C190)*BH2+(AQ3-AQ190)/(D3-D190)*BI2+(BA3-BA190)/(E3-E190)*BJ2</f>
        <v>3.7273212698612578E-2</v>
      </c>
      <c r="CF190" s="14">
        <f>(X3-X190)/(B3-B190)*BG2+(AH3-AH190)/(C3-C190)*BH2+(AR3-AR190)/(D3-D190)*BI2+(BB3-BB190)/(E3-E190)*BJ2</f>
        <v>1.7718388229346547E-2</v>
      </c>
      <c r="CG190" s="14">
        <f>(Y3-Y190)/(B3-B190)*BG2+(AI3-AI190)/(C3-C190)*BH2+(AS3-AS190)/(D3-D190)*BI2+(BC3-BC190)/(E3-E190)*BJ2</f>
        <v>4.4466682603356671E-2</v>
      </c>
      <c r="CH190" s="13">
        <f t="shared" si="32"/>
        <v>0</v>
      </c>
      <c r="CI190" s="13">
        <f t="shared" si="32"/>
        <v>0</v>
      </c>
      <c r="CJ190" s="13">
        <f t="shared" si="32"/>
        <v>0</v>
      </c>
      <c r="CK190" s="13">
        <f t="shared" si="32"/>
        <v>0</v>
      </c>
      <c r="CL190" s="13">
        <f t="shared" si="32"/>
        <v>0</v>
      </c>
      <c r="CM190" s="13">
        <f t="shared" si="28"/>
        <v>0</v>
      </c>
      <c r="CN190" s="13">
        <f t="shared" si="28"/>
        <v>0</v>
      </c>
      <c r="CO190" s="13">
        <f t="shared" si="28"/>
        <v>0</v>
      </c>
      <c r="CP190" s="13">
        <f t="shared" si="28"/>
        <v>0</v>
      </c>
      <c r="CQ190" s="13">
        <f t="shared" si="28"/>
        <v>0</v>
      </c>
      <c r="CR190" s="14">
        <f t="shared" si="33"/>
        <v>0</v>
      </c>
      <c r="CS190" s="14">
        <f t="shared" si="33"/>
        <v>0</v>
      </c>
      <c r="CT190" s="14">
        <f t="shared" si="33"/>
        <v>0</v>
      </c>
      <c r="CU190" s="14">
        <f t="shared" si="33"/>
        <v>0</v>
      </c>
      <c r="CV190" s="14">
        <f t="shared" si="33"/>
        <v>0</v>
      </c>
      <c r="CW190" s="14">
        <f t="shared" si="29"/>
        <v>0</v>
      </c>
      <c r="CX190" s="14">
        <f t="shared" si="29"/>
        <v>0</v>
      </c>
      <c r="CY190" s="14">
        <f t="shared" si="29"/>
        <v>0</v>
      </c>
      <c r="CZ190" s="14">
        <f t="shared" si="29"/>
        <v>0</v>
      </c>
      <c r="DA190" s="14">
        <f t="shared" si="29"/>
        <v>0</v>
      </c>
      <c r="DB190" s="4">
        <f t="shared" si="34"/>
        <v>0</v>
      </c>
      <c r="DC190" s="4">
        <f t="shared" si="34"/>
        <v>0</v>
      </c>
      <c r="DD190" s="4">
        <f t="shared" si="34"/>
        <v>0</v>
      </c>
      <c r="DE190" s="4">
        <f t="shared" si="34"/>
        <v>0</v>
      </c>
      <c r="DF190" s="4">
        <f t="shared" si="34"/>
        <v>0</v>
      </c>
      <c r="DG190" s="4">
        <f t="shared" si="30"/>
        <v>0</v>
      </c>
      <c r="DH190" s="4">
        <f t="shared" si="30"/>
        <v>0</v>
      </c>
      <c r="DI190" s="4">
        <f t="shared" si="30"/>
        <v>0</v>
      </c>
      <c r="DJ190" s="4">
        <f t="shared" si="30"/>
        <v>0</v>
      </c>
      <c r="DK190" s="4">
        <f t="shared" si="30"/>
        <v>0</v>
      </c>
      <c r="DL190" s="3">
        <f t="shared" si="35"/>
        <v>0</v>
      </c>
      <c r="DM190" s="3">
        <f t="shared" si="35"/>
        <v>0</v>
      </c>
      <c r="DN190" s="3">
        <f t="shared" si="35"/>
        <v>0</v>
      </c>
      <c r="DO190" s="3">
        <f t="shared" si="35"/>
        <v>0</v>
      </c>
      <c r="DP190" s="3">
        <f t="shared" si="35"/>
        <v>0</v>
      </c>
      <c r="DQ190" s="3">
        <f t="shared" si="31"/>
        <v>0</v>
      </c>
      <c r="DR190" s="3">
        <f t="shared" si="31"/>
        <v>0</v>
      </c>
      <c r="DS190" s="3">
        <f t="shared" si="31"/>
        <v>0</v>
      </c>
      <c r="DT190" s="3">
        <f t="shared" si="31"/>
        <v>0</v>
      </c>
      <c r="DU190" s="3">
        <f t="shared" si="31"/>
        <v>0</v>
      </c>
      <c r="DV190" s="3"/>
    </row>
    <row r="191" spans="1:126">
      <c r="A191" s="1" t="s">
        <v>244</v>
      </c>
      <c r="B191" s="1">
        <v>4702</v>
      </c>
      <c r="C191" s="1">
        <v>4982</v>
      </c>
      <c r="D191" s="1">
        <v>5226</v>
      </c>
      <c r="E191" s="1">
        <v>5066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3">
        <f>P191/B191*BG2+Z191/C191*BH2+AJ191/D191*BI2+AT191/E191*BJ2</f>
        <v>0</v>
      </c>
      <c r="BE191" s="13">
        <f>Q191/B191*BG2+AA191/C191*BH2+AK191/D191*BI2+AU191/E191*BJ2</f>
        <v>0</v>
      </c>
      <c r="BF191" s="13">
        <f>R191/B191*BG2+AB191/C191*BH2+AL191/D191*BI2+AV191/E191*BJ2</f>
        <v>0</v>
      </c>
      <c r="BG191" s="13">
        <f>S191/B191*BG2+AC191/C191*BH2+AM191/D191*BI2+AW191/E191*BJ2</f>
        <v>0</v>
      </c>
      <c r="BH191" s="13">
        <f>T191/B191*BG2+AD191/C191*BH2+AN191/D191*BI2+AX191/E191*BJ2</f>
        <v>0</v>
      </c>
      <c r="BI191" s="13">
        <f>U191/B191*BG2+AE191/C191*BH2+AO191/D191*BI2+AY191/E191*BJ2</f>
        <v>0</v>
      </c>
      <c r="BJ191" s="13">
        <f>V191/B191*BG2+AF191/C191*BH2+AP191/D191*BI2+AZ191/E191*BJ2</f>
        <v>0</v>
      </c>
      <c r="BK191" s="13">
        <f>W191/B191*BG2+AG191/C191*BH2+AQ191/D191*BI2+BA191/E191*BJ2</f>
        <v>0</v>
      </c>
      <c r="BL191" s="13">
        <f>X191/B191*BG2+AH191/C191*BH2+AR191/D191*BI2+BB191/E191*BJ2</f>
        <v>0</v>
      </c>
      <c r="BM191" s="13">
        <f>Y191/B191*BG2+AI191/C191*BH2+AS191/D191*BI2+BC191/E191*BJ2</f>
        <v>0</v>
      </c>
      <c r="BN191" s="3">
        <f>SUM(BD191,F3*BD3*1)/(BD6+BD4)+BD5*ABS(BD191*BD2-F3*BD4)/(BD6+BD4)</f>
        <v>0</v>
      </c>
      <c r="BO191" s="3">
        <f>SUM(BE191,G3*BD3*1)/(BD6+BD4)+BD5*ABS(BE191*BD2-G3*BD4)/(BD6+BD4)</f>
        <v>0</v>
      </c>
      <c r="BP191" s="3">
        <f>SUM(BF191,H3*BD3*1)/(BD6+BD4)+BD5*ABS(BF191*BD2-H3*BD4)/(BD6+BD4)</f>
        <v>0</v>
      </c>
      <c r="BQ191" s="3">
        <f>SUM(BG191,I3*BD3*1)/(BD6+BD4)+BD5*ABS(BG191*BD2-I3*BD4)/(BD6+BD4)</f>
        <v>0</v>
      </c>
      <c r="BR191" s="3">
        <f>SUM(BH191,J3*BD3*1)/(BD6+BD4)+BD5*ABS(BH191*BD2-J3*BD4)/(BD6+BD4)</f>
        <v>0</v>
      </c>
      <c r="BS191" s="3">
        <f>SUM(BI191,K3*BD3*1)/(BD6+BD4)+BD5*ABS(BI191*BD2-K3*BD4)/(BD6+BD4)</f>
        <v>0</v>
      </c>
      <c r="BT191" s="3">
        <f>SUM(BJ191,L3*BD3*1)/(BD6+BD4)+BD5*ABS(BJ191*BD2-L3*BD4)/(BD6+BD4)</f>
        <v>0</v>
      </c>
      <c r="BU191" s="3">
        <f>SUM(BK191,M3*BD3*1)/(BD6+BD4)+BD5*ABS(BK191*BD2-M3*BD4)/(BD6+BD4)</f>
        <v>0</v>
      </c>
      <c r="BV191" s="3">
        <f>SUM(BL191,N3*BD3*1)/(BD6+BD4)+BD5*ABS(BL191*BD2-N3*BD4)/(BD6+BD4)</f>
        <v>0</v>
      </c>
      <c r="BW191" s="3">
        <f>SUM(BM191,O3*BD3*1)/(BD6+BD4)+BD5*ABS(BM191*BD2-O3*BD4)/(BD6+BD4)</f>
        <v>0</v>
      </c>
      <c r="BX191" s="14">
        <f>(P3-P191)/(B3-B191)*BG2+(Z3-Z191)/(C3-C191)*BH2+(AJ3-AJ191)/(D3-D191)*BI2+(AT3-AT191)/(E3-E191)*BJ2</f>
        <v>3.3535944037577939E-2</v>
      </c>
      <c r="BY191" s="14">
        <f>(Q3-Q191)/(B3-B191)*BG2+(AA3-AA191)/(C3-C191)*BH2+(AK3-AK191)/(D3-D191)*BI2+(AU3-AU191)/(E3-E191)*BJ2</f>
        <v>4.3034661568230416E-2</v>
      </c>
      <c r="BZ191" s="14">
        <f>(R3-R191)/(B3-B191)*BG2+(AB3-AB191)/(C3-C191)*BH2+(AL3-AL191)/(D3-D191)*BI2+(AV3-AV191)/(E3-E191)*BJ2</f>
        <v>2.7925151028494022E-2</v>
      </c>
      <c r="CA191" s="14">
        <f>(S3-S191)/(B3-B191)*BG2+(AC3-AC191)/(C3-C191)*BH2+(AM3-AM191)/(D3-D191)*BI2+(AW3-AW191)/(E3-E191)*BJ2</f>
        <v>2.0337650847532546E-2</v>
      </c>
      <c r="CB191" s="14">
        <f>(T3-T191)/(B3-B191)*BG2+(AD3-AD191)/(C3-C191)*BH2+(AN3-AN191)/(D3-D191)*BI2+(AX3-AX191)/(E3-E191)*BJ2</f>
        <v>2.6425914211953228E-2</v>
      </c>
      <c r="CC191" s="14">
        <f>(U3-U191)/(B3-B191)*BG2+(AE3-AE191)/(C3-C191)*BH2+(AO3-AO191)/(D3-D191)*BI2+(AY3-AY191)/(E3-E191)*BJ2</f>
        <v>1.9358471166302231E-2</v>
      </c>
      <c r="CD191" s="14">
        <f>(V3-V191)/(B3-B191)*BG2+(AF3-AF191)/(C3-C191)*BH2+(AP3-AP191)/(D3-D191)*BI2+(AZ3-AZ191)/(E3-E191)*BJ2</f>
        <v>1.9393632655924642E-2</v>
      </c>
      <c r="CE191" s="14">
        <f>(W3-W191)/(B3-B191)*BG2+(AG3-AG191)/(C3-C191)*BH2+(AQ3-AQ191)/(D3-D191)*BI2+(BA3-BA191)/(E3-E191)*BJ2</f>
        <v>3.7277180103996541E-2</v>
      </c>
      <c r="CF191" s="14">
        <f>(X3-X191)/(B3-B191)*BG2+(AH3-AH191)/(C3-C191)*BH2+(AR3-AR191)/(D3-D191)*BI2+(BB3-BB191)/(E3-E191)*BJ2</f>
        <v>1.7719589386245384E-2</v>
      </c>
      <c r="CG191" s="14">
        <f>(Y3-Y191)/(B3-B191)*BG2+(AI3-AI191)/(C3-C191)*BH2+(AS3-AS191)/(D3-D191)*BI2+(BC3-BC191)/(E3-E191)*BJ2</f>
        <v>4.4468730073664378E-2</v>
      </c>
      <c r="CH191" s="13">
        <f t="shared" si="32"/>
        <v>0</v>
      </c>
      <c r="CI191" s="13">
        <f t="shared" si="32"/>
        <v>0</v>
      </c>
      <c r="CJ191" s="13">
        <f t="shared" si="32"/>
        <v>0</v>
      </c>
      <c r="CK191" s="13">
        <f t="shared" si="32"/>
        <v>0</v>
      </c>
      <c r="CL191" s="13">
        <f t="shared" si="32"/>
        <v>0</v>
      </c>
      <c r="CM191" s="13">
        <f t="shared" si="28"/>
        <v>0</v>
      </c>
      <c r="CN191" s="13">
        <f t="shared" si="28"/>
        <v>0</v>
      </c>
      <c r="CO191" s="13">
        <f t="shared" si="28"/>
        <v>0</v>
      </c>
      <c r="CP191" s="13">
        <f t="shared" si="28"/>
        <v>0</v>
      </c>
      <c r="CQ191" s="13">
        <f t="shared" si="28"/>
        <v>0</v>
      </c>
      <c r="CR191" s="14">
        <f t="shared" si="33"/>
        <v>0</v>
      </c>
      <c r="CS191" s="14">
        <f t="shared" si="33"/>
        <v>0</v>
      </c>
      <c r="CT191" s="14">
        <f t="shared" si="33"/>
        <v>0</v>
      </c>
      <c r="CU191" s="14">
        <f t="shared" si="33"/>
        <v>0</v>
      </c>
      <c r="CV191" s="14">
        <f t="shared" si="33"/>
        <v>0</v>
      </c>
      <c r="CW191" s="14">
        <f t="shared" si="29"/>
        <v>0</v>
      </c>
      <c r="CX191" s="14">
        <f t="shared" si="29"/>
        <v>0</v>
      </c>
      <c r="CY191" s="14">
        <f t="shared" si="29"/>
        <v>0</v>
      </c>
      <c r="CZ191" s="14">
        <f t="shared" si="29"/>
        <v>0</v>
      </c>
      <c r="DA191" s="14">
        <f t="shared" si="29"/>
        <v>0</v>
      </c>
      <c r="DB191" s="4">
        <f t="shared" si="34"/>
        <v>0</v>
      </c>
      <c r="DC191" s="4">
        <f t="shared" si="34"/>
        <v>0</v>
      </c>
      <c r="DD191" s="4">
        <f t="shared" si="34"/>
        <v>0</v>
      </c>
      <c r="DE191" s="4">
        <f t="shared" si="34"/>
        <v>0</v>
      </c>
      <c r="DF191" s="4">
        <f t="shared" si="34"/>
        <v>0</v>
      </c>
      <c r="DG191" s="4">
        <f t="shared" si="30"/>
        <v>0</v>
      </c>
      <c r="DH191" s="4">
        <f t="shared" si="30"/>
        <v>0</v>
      </c>
      <c r="DI191" s="4">
        <f t="shared" si="30"/>
        <v>0</v>
      </c>
      <c r="DJ191" s="4">
        <f t="shared" si="30"/>
        <v>0</v>
      </c>
      <c r="DK191" s="4">
        <f t="shared" si="30"/>
        <v>0</v>
      </c>
      <c r="DL191" s="3">
        <f t="shared" si="35"/>
        <v>0</v>
      </c>
      <c r="DM191" s="3">
        <f t="shared" si="35"/>
        <v>0</v>
      </c>
      <c r="DN191" s="3">
        <f t="shared" si="35"/>
        <v>0</v>
      </c>
      <c r="DO191" s="3">
        <f t="shared" si="35"/>
        <v>0</v>
      </c>
      <c r="DP191" s="3">
        <f t="shared" si="35"/>
        <v>0</v>
      </c>
      <c r="DQ191" s="3">
        <f t="shared" si="31"/>
        <v>0</v>
      </c>
      <c r="DR191" s="3">
        <f t="shared" si="31"/>
        <v>0</v>
      </c>
      <c r="DS191" s="3">
        <f t="shared" si="31"/>
        <v>0</v>
      </c>
      <c r="DT191" s="3">
        <f t="shared" si="31"/>
        <v>0</v>
      </c>
      <c r="DU191" s="3">
        <f t="shared" si="31"/>
        <v>0</v>
      </c>
      <c r="DV191" s="3"/>
    </row>
    <row r="192" spans="1:126">
      <c r="A192" s="1" t="s">
        <v>245</v>
      </c>
      <c r="B192" s="1">
        <v>4493</v>
      </c>
      <c r="C192" s="1">
        <v>5589</v>
      </c>
      <c r="D192" s="1">
        <v>6984</v>
      </c>
      <c r="E192" s="1">
        <v>6791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0</v>
      </c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3">
        <f>P192/B192*BG2+Z192/C192*BH2+AJ192/D192*BI2+AT192/E192*BJ2</f>
        <v>0</v>
      </c>
      <c r="BE192" s="13">
        <f>Q192/B192*BG2+AA192/C192*BH2+AK192/D192*BI2+AU192/E192*BJ2</f>
        <v>0</v>
      </c>
      <c r="BF192" s="13">
        <f>R192/B192*BG2+AB192/C192*BH2+AL192/D192*BI2+AV192/E192*BJ2</f>
        <v>0</v>
      </c>
      <c r="BG192" s="13">
        <f>S192/B192*BG2+AC192/C192*BH2+AM192/D192*BI2+AW192/E192*BJ2</f>
        <v>0</v>
      </c>
      <c r="BH192" s="13">
        <f>T192/B192*BG2+AD192/C192*BH2+AN192/D192*BI2+AX192/E192*BJ2</f>
        <v>0</v>
      </c>
      <c r="BI192" s="13">
        <f>U192/B192*BG2+AE192/C192*BH2+AO192/D192*BI2+AY192/E192*BJ2</f>
        <v>0</v>
      </c>
      <c r="BJ192" s="13">
        <f>V192/B192*BG2+AF192/C192*BH2+AP192/D192*BI2+AZ192/E192*BJ2</f>
        <v>0</v>
      </c>
      <c r="BK192" s="13">
        <f>W192/B192*BG2+AG192/C192*BH2+AQ192/D192*BI2+BA192/E192*BJ2</f>
        <v>0</v>
      </c>
      <c r="BL192" s="13">
        <f>X192/B192*BG2+AH192/C192*BH2+AR192/D192*BI2+BB192/E192*BJ2</f>
        <v>0</v>
      </c>
      <c r="BM192" s="13">
        <f>Y192/B192*BG2+AI192/C192*BH2+AS192/D192*BI2+BC192/E192*BJ2</f>
        <v>0</v>
      </c>
      <c r="BN192" s="3">
        <f>SUM(BD192,F3*BD3*1)/(BD6+BD4)+BD5*ABS(BD192*BD2-F3*BD4)/(BD6+BD4)</f>
        <v>0</v>
      </c>
      <c r="BO192" s="3">
        <f>SUM(BE192,G3*BD3*1)/(BD6+BD4)+BD5*ABS(BE192*BD2-G3*BD4)/(BD6+BD4)</f>
        <v>0</v>
      </c>
      <c r="BP192" s="3">
        <f>SUM(BF192,H3*BD3*1)/(BD6+BD4)+BD5*ABS(BF192*BD2-H3*BD4)/(BD6+BD4)</f>
        <v>0</v>
      </c>
      <c r="BQ192" s="3">
        <f>SUM(BG192,I3*BD3*1)/(BD6+BD4)+BD5*ABS(BG192*BD2-I3*BD4)/(BD6+BD4)</f>
        <v>0</v>
      </c>
      <c r="BR192" s="3">
        <f>SUM(BH192,J3*BD3*1)/(BD6+BD4)+BD5*ABS(BH192*BD2-J3*BD4)/(BD6+BD4)</f>
        <v>0</v>
      </c>
      <c r="BS192" s="3">
        <f>SUM(BI192,K3*BD3*1)/(BD6+BD4)+BD5*ABS(BI192*BD2-K3*BD4)/(BD6+BD4)</f>
        <v>0</v>
      </c>
      <c r="BT192" s="3">
        <f>SUM(BJ192,L3*BD3*1)/(BD6+BD4)+BD5*ABS(BJ192*BD2-L3*BD4)/(BD6+BD4)</f>
        <v>0</v>
      </c>
      <c r="BU192" s="3">
        <f>SUM(BK192,M3*BD3*1)/(BD6+BD4)+BD5*ABS(BK192*BD2-M3*BD4)/(BD6+BD4)</f>
        <v>0</v>
      </c>
      <c r="BV192" s="3">
        <f>SUM(BL192,N3*BD3*1)/(BD6+BD4)+BD5*ABS(BL192*BD2-N3*BD4)/(BD6+BD4)</f>
        <v>0</v>
      </c>
      <c r="BW192" s="3">
        <f>SUM(BM192,O3*BD3*1)/(BD6+BD4)+BD5*ABS(BM192*BD2-O3*BD4)/(BD6+BD4)</f>
        <v>0</v>
      </c>
      <c r="BX192" s="14">
        <f>(P3-P192)/(B3-B192)*BG2+(Z3-Z192)/(C3-C192)*BH2+(AJ3-AJ192)/(D3-D192)*BI2+(AT3-AT192)/(E3-E192)*BJ2</f>
        <v>3.3552183219762194E-2</v>
      </c>
      <c r="BY192" s="14">
        <f>(Q3-Q192)/(B3-B192)*BG2+(AA3-AA192)/(C3-C192)*BH2+(AK3-AK192)/(D3-D192)*BI2+(AU3-AU192)/(E3-E192)*BJ2</f>
        <v>4.3056313399468575E-2</v>
      </c>
      <c r="BZ192" s="14">
        <f>(R3-R192)/(B3-B192)*BG2+(AB3-AB192)/(C3-C192)*BH2+(AL3-AL192)/(D3-D192)*BI2+(AV3-AV192)/(E3-E192)*BJ2</f>
        <v>2.7937620187900369E-2</v>
      </c>
      <c r="CA192" s="14">
        <f>(S3-S192)/(B3-B192)*BG2+(AC3-AC192)/(C3-C192)*BH2+(AM3-AM192)/(D3-D192)*BI2+(AW3-AW192)/(E3-E192)*BJ2</f>
        <v>2.0347227281836959E-2</v>
      </c>
      <c r="CB192" s="14">
        <f>(T3-T192)/(B3-B192)*BG2+(AD3-AD192)/(C3-C192)*BH2+(AN3-AN192)/(D3-D192)*BI2+(AX3-AX192)/(E3-E192)*BJ2</f>
        <v>2.6438395605449558E-2</v>
      </c>
      <c r="CC192" s="14">
        <f>(U3-U192)/(B3-B192)*BG2+(AE3-AE192)/(C3-C192)*BH2+(AO3-AO192)/(D3-D192)*BI2+(AY3-AY192)/(E3-E192)*BJ2</f>
        <v>1.9367318419680181E-2</v>
      </c>
      <c r="CD192" s="14">
        <f>(V3-V192)/(B3-B192)*BG2+(AF3-AF192)/(C3-C192)*BH2+(AP3-AP192)/(D3-D192)*BI2+(AZ3-AZ192)/(E3-E192)*BJ2</f>
        <v>1.9403145929127879E-2</v>
      </c>
      <c r="CE192" s="14">
        <f>(W3-W192)/(B3-B192)*BG2+(AG3-AG192)/(C3-C192)*BH2+(AQ3-AQ192)/(D3-D192)*BI2+(BA3-BA192)/(E3-E192)*BJ2</f>
        <v>3.7296615807043264E-2</v>
      </c>
      <c r="CF192" s="14">
        <f>(X3-X192)/(B3-B192)*BG2+(AH3-AH192)/(C3-C192)*BH2+(AR3-AR192)/(D3-D192)*BI2+(BB3-BB192)/(E3-E192)*BJ2</f>
        <v>1.7728094552635246E-2</v>
      </c>
      <c r="CG192" s="14">
        <f>(Y3-Y192)/(B3-B192)*BG2+(AI3-AI192)/(C3-C192)*BH2+(AS3-AS192)/(D3-D192)*BI2+(BC3-BC192)/(E3-E192)*BJ2</f>
        <v>4.4490321170362224E-2</v>
      </c>
      <c r="CH192" s="13">
        <f t="shared" si="32"/>
        <v>0</v>
      </c>
      <c r="CI192" s="13">
        <f t="shared" si="32"/>
        <v>0</v>
      </c>
      <c r="CJ192" s="13">
        <f t="shared" si="32"/>
        <v>0</v>
      </c>
      <c r="CK192" s="13">
        <f t="shared" si="32"/>
        <v>0</v>
      </c>
      <c r="CL192" s="13">
        <f t="shared" si="32"/>
        <v>0</v>
      </c>
      <c r="CM192" s="13">
        <f t="shared" si="28"/>
        <v>0</v>
      </c>
      <c r="CN192" s="13">
        <f t="shared" si="28"/>
        <v>0</v>
      </c>
      <c r="CO192" s="13">
        <f t="shared" si="28"/>
        <v>0</v>
      </c>
      <c r="CP192" s="13">
        <f t="shared" si="28"/>
        <v>0</v>
      </c>
      <c r="CQ192" s="13">
        <f t="shared" si="28"/>
        <v>0</v>
      </c>
      <c r="CR192" s="14">
        <f t="shared" si="33"/>
        <v>0</v>
      </c>
      <c r="CS192" s="14">
        <f t="shared" si="33"/>
        <v>0</v>
      </c>
      <c r="CT192" s="14">
        <f t="shared" si="33"/>
        <v>0</v>
      </c>
      <c r="CU192" s="14">
        <f t="shared" si="33"/>
        <v>0</v>
      </c>
      <c r="CV192" s="14">
        <f t="shared" si="33"/>
        <v>0</v>
      </c>
      <c r="CW192" s="14">
        <f t="shared" si="29"/>
        <v>0</v>
      </c>
      <c r="CX192" s="14">
        <f t="shared" si="29"/>
        <v>0</v>
      </c>
      <c r="CY192" s="14">
        <f t="shared" si="29"/>
        <v>0</v>
      </c>
      <c r="CZ192" s="14">
        <f t="shared" si="29"/>
        <v>0</v>
      </c>
      <c r="DA192" s="14">
        <f t="shared" si="29"/>
        <v>0</v>
      </c>
      <c r="DB192" s="4">
        <f t="shared" si="34"/>
        <v>0</v>
      </c>
      <c r="DC192" s="4">
        <f t="shared" si="34"/>
        <v>0</v>
      </c>
      <c r="DD192" s="4">
        <f t="shared" si="34"/>
        <v>0</v>
      </c>
      <c r="DE192" s="4">
        <f t="shared" si="34"/>
        <v>0</v>
      </c>
      <c r="DF192" s="4">
        <f t="shared" si="34"/>
        <v>0</v>
      </c>
      <c r="DG192" s="4">
        <f t="shared" si="30"/>
        <v>0</v>
      </c>
      <c r="DH192" s="4">
        <f t="shared" si="30"/>
        <v>0</v>
      </c>
      <c r="DI192" s="4">
        <f t="shared" si="30"/>
        <v>0</v>
      </c>
      <c r="DJ192" s="4">
        <f t="shared" si="30"/>
        <v>0</v>
      </c>
      <c r="DK192" s="4">
        <f t="shared" si="30"/>
        <v>0</v>
      </c>
      <c r="DL192" s="3">
        <f t="shared" si="35"/>
        <v>0</v>
      </c>
      <c r="DM192" s="3">
        <f t="shared" si="35"/>
        <v>0</v>
      </c>
      <c r="DN192" s="3">
        <f t="shared" si="35"/>
        <v>0</v>
      </c>
      <c r="DO192" s="3">
        <f t="shared" si="35"/>
        <v>0</v>
      </c>
      <c r="DP192" s="3">
        <f t="shared" si="35"/>
        <v>0</v>
      </c>
      <c r="DQ192" s="3">
        <f t="shared" si="31"/>
        <v>0</v>
      </c>
      <c r="DR192" s="3">
        <f t="shared" si="31"/>
        <v>0</v>
      </c>
      <c r="DS192" s="3">
        <f t="shared" si="31"/>
        <v>0</v>
      </c>
      <c r="DT192" s="3">
        <f t="shared" si="31"/>
        <v>0</v>
      </c>
      <c r="DU192" s="3">
        <f t="shared" si="31"/>
        <v>0</v>
      </c>
      <c r="DV192" s="3"/>
    </row>
    <row r="193" spans="1:126">
      <c r="A193" s="1" t="s">
        <v>246</v>
      </c>
      <c r="B193" s="1">
        <v>4389</v>
      </c>
      <c r="C193" s="1">
        <v>4267</v>
      </c>
      <c r="D193" s="1">
        <v>4739</v>
      </c>
      <c r="E193" s="1">
        <v>4429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0</v>
      </c>
      <c r="AX193" s="1">
        <v>0</v>
      </c>
      <c r="AY193" s="1">
        <v>0</v>
      </c>
      <c r="AZ193" s="1">
        <v>0</v>
      </c>
      <c r="BA193" s="1">
        <v>0</v>
      </c>
      <c r="BB193" s="1">
        <v>0</v>
      </c>
      <c r="BC193" s="1">
        <v>0</v>
      </c>
      <c r="BD193" s="13">
        <f>P193/B193*BG2+Z193/C193*BH2+AJ193/D193*BI2+AT193/E193*BJ2</f>
        <v>0</v>
      </c>
      <c r="BE193" s="13">
        <f>Q193/B193*BG2+AA193/C193*BH2+AK193/D193*BI2+AU193/E193*BJ2</f>
        <v>0</v>
      </c>
      <c r="BF193" s="13">
        <f>R193/B193*BG2+AB193/C193*BH2+AL193/D193*BI2+AV193/E193*BJ2</f>
        <v>0</v>
      </c>
      <c r="BG193" s="13">
        <f>S193/B193*BG2+AC193/C193*BH2+AM193/D193*BI2+AW193/E193*BJ2</f>
        <v>0</v>
      </c>
      <c r="BH193" s="13">
        <f>T193/B193*BG2+AD193/C193*BH2+AN193/D193*BI2+AX193/E193*BJ2</f>
        <v>0</v>
      </c>
      <c r="BI193" s="13">
        <f>U193/B193*BG2+AE193/C193*BH2+AO193/D193*BI2+AY193/E193*BJ2</f>
        <v>0</v>
      </c>
      <c r="BJ193" s="13">
        <f>V193/B193*BG2+AF193/C193*BH2+AP193/D193*BI2+AZ193/E193*BJ2</f>
        <v>0</v>
      </c>
      <c r="BK193" s="13">
        <f>W193/B193*BG2+AG193/C193*BH2+AQ193/D193*BI2+BA193/E193*BJ2</f>
        <v>0</v>
      </c>
      <c r="BL193" s="13">
        <f>X193/B193*BG2+AH193/C193*BH2+AR193/D193*BI2+BB193/E193*BJ2</f>
        <v>0</v>
      </c>
      <c r="BM193" s="13">
        <f>Y193/B193*BG2+AI193/C193*BH2+AS193/D193*BI2+BC193/E193*BJ2</f>
        <v>0</v>
      </c>
      <c r="BN193" s="3">
        <f>SUM(BD193,F3*BD3*1)/(BD6+BD4)+BD5*ABS(BD193*BD2-F3*BD4)/(BD6+BD4)</f>
        <v>0</v>
      </c>
      <c r="BO193" s="3">
        <f>SUM(BE193,G3*BD3*1)/(BD6+BD4)+BD5*ABS(BE193*BD2-G3*BD4)/(BD6+BD4)</f>
        <v>0</v>
      </c>
      <c r="BP193" s="3">
        <f>SUM(BF193,H3*BD3*1)/(BD6+BD4)+BD5*ABS(BF193*BD2-H3*BD4)/(BD6+BD4)</f>
        <v>0</v>
      </c>
      <c r="BQ193" s="3">
        <f>SUM(BG193,I3*BD3*1)/(BD6+BD4)+BD5*ABS(BG193*BD2-I3*BD4)/(BD6+BD4)</f>
        <v>0</v>
      </c>
      <c r="BR193" s="3">
        <f>SUM(BH193,J3*BD3*1)/(BD6+BD4)+BD5*ABS(BH193*BD2-J3*BD4)/(BD6+BD4)</f>
        <v>0</v>
      </c>
      <c r="BS193" s="3">
        <f>SUM(BI193,K3*BD3*1)/(BD6+BD4)+BD5*ABS(BI193*BD2-K3*BD4)/(BD6+BD4)</f>
        <v>0</v>
      </c>
      <c r="BT193" s="3">
        <f>SUM(BJ193,L3*BD3*1)/(BD6+BD4)+BD5*ABS(BJ193*BD2-L3*BD4)/(BD6+BD4)</f>
        <v>0</v>
      </c>
      <c r="BU193" s="3">
        <f>SUM(BK193,M3*BD3*1)/(BD6+BD4)+BD5*ABS(BK193*BD2-M3*BD4)/(BD6+BD4)</f>
        <v>0</v>
      </c>
      <c r="BV193" s="3">
        <f>SUM(BL193,N3*BD3*1)/(BD6+BD4)+BD5*ABS(BL193*BD2-N3*BD4)/(BD6+BD4)</f>
        <v>0</v>
      </c>
      <c r="BW193" s="3">
        <f>SUM(BM193,O3*BD3*1)/(BD6+BD4)+BD5*ABS(BM193*BD2-O3*BD4)/(BD6+BD4)</f>
        <v>0</v>
      </c>
      <c r="BX193" s="14">
        <f>(P3-P193)/(B3-B193)*BG2+(Z3-Z193)/(C3-C193)*BH2+(AJ3-AJ193)/(D3-D193)*BI2+(AT3-AT193)/(E3-E193)*BJ2</f>
        <v>3.3528360888865148E-2</v>
      </c>
      <c r="BY193" s="14">
        <f>(Q3-Q193)/(B3-B193)*BG2+(AA3-AA193)/(C3-C193)*BH2+(AK3-AK193)/(D3-D193)*BI2+(AU3-AU193)/(E3-E193)*BJ2</f>
        <v>4.3024853879557116E-2</v>
      </c>
      <c r="BZ193" s="14">
        <f>(R3-R193)/(B3-B193)*BG2+(AB3-AB193)/(C3-C193)*BH2+(AL3-AL193)/(D3-D193)*BI2+(AV3-AV193)/(E3-E193)*BJ2</f>
        <v>2.7918712635235529E-2</v>
      </c>
      <c r="CA193" s="14">
        <f>(S3-S193)/(B3-B193)*BG2+(AC3-AC193)/(C3-C193)*BH2+(AM3-AM193)/(D3-D193)*BI2+(AW3-AW193)/(E3-E193)*BJ2</f>
        <v>2.0333041454937965E-2</v>
      </c>
      <c r="CB193" s="14">
        <f>(T3-T193)/(B3-B193)*BG2+(AD3-AD193)/(C3-C193)*BH2+(AN3-AN193)/(D3-D193)*BI2+(AX3-AX193)/(E3-E193)*BJ2</f>
        <v>2.6419836097978627E-2</v>
      </c>
      <c r="CC193" s="14">
        <f>(U3-U193)/(B3-B193)*BG2+(AE3-AE193)/(C3-C193)*BH2+(AO3-AO193)/(D3-D193)*BI2+(AY3-AY193)/(E3-E193)*BJ2</f>
        <v>1.9354105008524917E-2</v>
      </c>
      <c r="CD193" s="14">
        <f>(V3-V193)/(B3-B193)*BG2+(AF3-AF193)/(C3-C193)*BH2+(AP3-AP193)/(D3-D193)*BI2+(AZ3-AZ193)/(E3-E193)*BJ2</f>
        <v>1.9389365153089901E-2</v>
      </c>
      <c r="CE193" s="14">
        <f>(W3-W193)/(B3-B193)*BG2+(AG3-AG193)/(C3-C193)*BH2+(AQ3-AQ193)/(D3-D193)*BI2+(BA3-BA193)/(E3-E193)*BJ2</f>
        <v>3.7268495879844675E-2</v>
      </c>
      <c r="CF193" s="14">
        <f>(X3-X193)/(B3-B193)*BG2+(AH3-AH193)/(C3-C193)*BH2+(AR3-AR193)/(D3-D193)*BI2+(BB3-BB193)/(E3-E193)*BJ2</f>
        <v>1.7715576157770453E-2</v>
      </c>
      <c r="CG193" s="14">
        <f>(Y3-Y193)/(B3-B193)*BG2+(AI3-AI193)/(C3-C193)*BH2+(AS3-AS193)/(D3-D193)*BI2+(BC3-BC193)/(E3-E193)*BJ2</f>
        <v>4.4458919964031202E-2</v>
      </c>
      <c r="CH193" s="13">
        <f t="shared" si="32"/>
        <v>0</v>
      </c>
      <c r="CI193" s="13">
        <f t="shared" si="32"/>
        <v>0</v>
      </c>
      <c r="CJ193" s="13">
        <f t="shared" si="32"/>
        <v>0</v>
      </c>
      <c r="CK193" s="13">
        <f t="shared" si="32"/>
        <v>0</v>
      </c>
      <c r="CL193" s="13">
        <f t="shared" si="32"/>
        <v>0</v>
      </c>
      <c r="CM193" s="13">
        <f t="shared" si="28"/>
        <v>0</v>
      </c>
      <c r="CN193" s="13">
        <f t="shared" si="28"/>
        <v>0</v>
      </c>
      <c r="CO193" s="13">
        <f t="shared" si="28"/>
        <v>0</v>
      </c>
      <c r="CP193" s="13">
        <f t="shared" si="28"/>
        <v>0</v>
      </c>
      <c r="CQ193" s="13">
        <f t="shared" si="28"/>
        <v>0</v>
      </c>
      <c r="CR193" s="14">
        <f t="shared" si="33"/>
        <v>0</v>
      </c>
      <c r="CS193" s="14">
        <f t="shared" si="33"/>
        <v>0</v>
      </c>
      <c r="CT193" s="14">
        <f t="shared" si="33"/>
        <v>0</v>
      </c>
      <c r="CU193" s="14">
        <f t="shared" si="33"/>
        <v>0</v>
      </c>
      <c r="CV193" s="14">
        <f t="shared" si="33"/>
        <v>0</v>
      </c>
      <c r="CW193" s="14">
        <f t="shared" si="29"/>
        <v>0</v>
      </c>
      <c r="CX193" s="14">
        <f t="shared" si="29"/>
        <v>0</v>
      </c>
      <c r="CY193" s="14">
        <f t="shared" si="29"/>
        <v>0</v>
      </c>
      <c r="CZ193" s="14">
        <f t="shared" si="29"/>
        <v>0</v>
      </c>
      <c r="DA193" s="14">
        <f t="shared" si="29"/>
        <v>0</v>
      </c>
      <c r="DB193" s="4">
        <f t="shared" si="34"/>
        <v>0</v>
      </c>
      <c r="DC193" s="4">
        <f t="shared" si="34"/>
        <v>0</v>
      </c>
      <c r="DD193" s="4">
        <f t="shared" si="34"/>
        <v>0</v>
      </c>
      <c r="DE193" s="4">
        <f t="shared" si="34"/>
        <v>0</v>
      </c>
      <c r="DF193" s="4">
        <f t="shared" si="34"/>
        <v>0</v>
      </c>
      <c r="DG193" s="4">
        <f t="shared" si="30"/>
        <v>0</v>
      </c>
      <c r="DH193" s="4">
        <f t="shared" si="30"/>
        <v>0</v>
      </c>
      <c r="DI193" s="4">
        <f t="shared" si="30"/>
        <v>0</v>
      </c>
      <c r="DJ193" s="4">
        <f t="shared" si="30"/>
        <v>0</v>
      </c>
      <c r="DK193" s="4">
        <f t="shared" si="30"/>
        <v>0</v>
      </c>
      <c r="DL193" s="3">
        <f t="shared" si="35"/>
        <v>0</v>
      </c>
      <c r="DM193" s="3">
        <f t="shared" si="35"/>
        <v>0</v>
      </c>
      <c r="DN193" s="3">
        <f t="shared" si="35"/>
        <v>0</v>
      </c>
      <c r="DO193" s="3">
        <f t="shared" si="35"/>
        <v>0</v>
      </c>
      <c r="DP193" s="3">
        <f t="shared" si="35"/>
        <v>0</v>
      </c>
      <c r="DQ193" s="3">
        <f t="shared" si="31"/>
        <v>0</v>
      </c>
      <c r="DR193" s="3">
        <f t="shared" si="31"/>
        <v>0</v>
      </c>
      <c r="DS193" s="3">
        <f t="shared" si="31"/>
        <v>0</v>
      </c>
      <c r="DT193" s="3">
        <f t="shared" si="31"/>
        <v>0</v>
      </c>
      <c r="DU193" s="3">
        <f t="shared" si="31"/>
        <v>0</v>
      </c>
      <c r="DV193" s="3"/>
    </row>
    <row r="194" spans="1:126">
      <c r="A194" s="1" t="s">
        <v>247</v>
      </c>
      <c r="B194" s="1">
        <v>4246</v>
      </c>
      <c r="C194" s="1">
        <v>4557</v>
      </c>
      <c r="D194" s="1">
        <v>5506</v>
      </c>
      <c r="E194" s="1">
        <v>4857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v>0</v>
      </c>
      <c r="AW194" s="1">
        <v>0</v>
      </c>
      <c r="AX194" s="1">
        <v>0</v>
      </c>
      <c r="AY194" s="1">
        <v>0</v>
      </c>
      <c r="AZ194" s="1">
        <v>0</v>
      </c>
      <c r="BA194" s="1">
        <v>0</v>
      </c>
      <c r="BB194" s="1">
        <v>0</v>
      </c>
      <c r="BC194" s="1">
        <v>0</v>
      </c>
      <c r="BD194" s="13">
        <f>P194/B194*BG2+Z194/C194*BH2+AJ194/D194*BI2+AT194/E194*BJ2</f>
        <v>0</v>
      </c>
      <c r="BE194" s="13">
        <f>Q194/B194*BG2+AA194/C194*BH2+AK194/D194*BI2+AU194/E194*BJ2</f>
        <v>0</v>
      </c>
      <c r="BF194" s="13">
        <f>R194/B194*BG2+AB194/C194*BH2+AL194/D194*BI2+AV194/E194*BJ2</f>
        <v>0</v>
      </c>
      <c r="BG194" s="13">
        <f>S194/B194*BG2+AC194/C194*BH2+AM194/D194*BI2+AW194/E194*BJ2</f>
        <v>0</v>
      </c>
      <c r="BH194" s="13">
        <f>T194/B194*BG2+AD194/C194*BH2+AN194/D194*BI2+AX194/E194*BJ2</f>
        <v>0</v>
      </c>
      <c r="BI194" s="13">
        <f>U194/B194*BG2+AE194/C194*BH2+AO194/D194*BI2+AY194/E194*BJ2</f>
        <v>0</v>
      </c>
      <c r="BJ194" s="13">
        <f>V194/B194*BG2+AF194/C194*BH2+AP194/D194*BI2+AZ194/E194*BJ2</f>
        <v>0</v>
      </c>
      <c r="BK194" s="13">
        <f>W194/B194*BG2+AG194/C194*BH2+AQ194/D194*BI2+BA194/E194*BJ2</f>
        <v>0</v>
      </c>
      <c r="BL194" s="13">
        <f>X194/B194*BG2+AH194/C194*BH2+AR194/D194*BI2+BB194/E194*BJ2</f>
        <v>0</v>
      </c>
      <c r="BM194" s="13">
        <f>Y194/B194*BG2+AI194/C194*BH2+AS194/D194*BI2+BC194/E194*BJ2</f>
        <v>0</v>
      </c>
      <c r="BN194" s="3">
        <f>SUM(BD194,F3*BD3*1)/(BD6+BD4)+BD5*ABS(BD194*BD2-F3*BD4)/(BD6+BD4)</f>
        <v>0</v>
      </c>
      <c r="BO194" s="3">
        <f>SUM(BE194,G3*BD3*1)/(BD6+BD4)+BD5*ABS(BE194*BD2-G3*BD4)/(BD6+BD4)</f>
        <v>0</v>
      </c>
      <c r="BP194" s="3">
        <f>SUM(BF194,H3*BD3*1)/(BD6+BD4)+BD5*ABS(BF194*BD2-H3*BD4)/(BD6+BD4)</f>
        <v>0</v>
      </c>
      <c r="BQ194" s="3">
        <f>SUM(BG194,I3*BD3*1)/(BD6+BD4)+BD5*ABS(BG194*BD2-I3*BD4)/(BD6+BD4)</f>
        <v>0</v>
      </c>
      <c r="BR194" s="3">
        <f>SUM(BH194,J3*BD3*1)/(BD6+BD4)+BD5*ABS(BH194*BD2-J3*BD4)/(BD6+BD4)</f>
        <v>0</v>
      </c>
      <c r="BS194" s="3">
        <f>SUM(BI194,K3*BD3*1)/(BD6+BD4)+BD5*ABS(BI194*BD2-K3*BD4)/(BD6+BD4)</f>
        <v>0</v>
      </c>
      <c r="BT194" s="3">
        <f>SUM(BJ194,L3*BD3*1)/(BD6+BD4)+BD5*ABS(BJ194*BD2-L3*BD4)/(BD6+BD4)</f>
        <v>0</v>
      </c>
      <c r="BU194" s="3">
        <f>SUM(BK194,M3*BD3*1)/(BD6+BD4)+BD5*ABS(BK194*BD2-M3*BD4)/(BD6+BD4)</f>
        <v>0</v>
      </c>
      <c r="BV194" s="3">
        <f>SUM(BL194,N3*BD3*1)/(BD6+BD4)+BD5*ABS(BL194*BD2-N3*BD4)/(BD6+BD4)</f>
        <v>0</v>
      </c>
      <c r="BW194" s="3">
        <f>SUM(BM194,O3*BD3*1)/(BD6+BD4)+BD5*ABS(BM194*BD2-O3*BD4)/(BD6+BD4)</f>
        <v>0</v>
      </c>
      <c r="BX194" s="14">
        <f>(P3-P194)/(B3-B194)*BG2+(Z3-Z194)/(C3-C194)*BH2+(AJ3-AJ194)/(D3-D194)*BI2+(AT3-AT194)/(E3-E194)*BJ2</f>
        <v>3.3534133548142442E-2</v>
      </c>
      <c r="BY194" s="14">
        <f>(Q3-Q194)/(B3-B194)*BG2+(AA3-AA194)/(C3-C194)*BH2+(AK3-AK194)/(D3-D194)*BI2+(AU3-AU194)/(E3-E194)*BJ2</f>
        <v>4.3032431671053147E-2</v>
      </c>
      <c r="BZ194" s="14">
        <f>(R3-R194)/(B3-B194)*BG2+(AB3-AB194)/(C3-C194)*BH2+(AL3-AL194)/(D3-D194)*BI2+(AV3-AV194)/(E3-E194)*BJ2</f>
        <v>2.7923154290940225E-2</v>
      </c>
      <c r="CA194" s="14">
        <f>(S3-S194)/(B3-B194)*BG2+(AC3-AC194)/(C3-C194)*BH2+(AM3-AM194)/(D3-D194)*BI2+(AW3-AW194)/(E3-E194)*BJ2</f>
        <v>2.0336361557458216E-2</v>
      </c>
      <c r="CB194" s="14">
        <f>(T3-T194)/(B3-B194)*BG2+(AD3-AD194)/(C3-C194)*BH2+(AN3-AN194)/(D3-D194)*BI2+(AX3-AX194)/(E3-E194)*BJ2</f>
        <v>2.6424331951620091E-2</v>
      </c>
      <c r="CC194" s="14">
        <f>(U3-U194)/(B3-B194)*BG2+(AE3-AE194)/(C3-C194)*BH2+(AO3-AO194)/(D3-D194)*BI2+(AY3-AY194)/(E3-E194)*BJ2</f>
        <v>1.9357340534058038E-2</v>
      </c>
      <c r="CD194" s="14">
        <f>(V3-V194)/(B3-B194)*BG2+(AF3-AF194)/(C3-C194)*BH2+(AP3-AP194)/(D3-D194)*BI2+(AZ3-AZ194)/(E3-E194)*BJ2</f>
        <v>1.9392779789447378E-2</v>
      </c>
      <c r="CE194" s="14">
        <f>(W3-W194)/(B3-B194)*BG2+(AG3-AG194)/(C3-C194)*BH2+(AQ3-AQ194)/(D3-D194)*BI2+(BA3-BA194)/(E3-E194)*BJ2</f>
        <v>3.7275207430807339E-2</v>
      </c>
      <c r="CF194" s="14">
        <f>(X3-X194)/(B3-B194)*BG2+(AH3-AH194)/(C3-C194)*BH2+(AR3-AR194)/(D3-D194)*BI2+(BB3-BB194)/(E3-E194)*BJ2</f>
        <v>1.7718610938810806E-2</v>
      </c>
      <c r="CG194" s="14">
        <f>(Y3-Y194)/(B3-B194)*BG2+(AI3-AI194)/(C3-C194)*BH2+(AS3-AS194)/(D3-D194)*BI2+(BC3-BC194)/(E3-E194)*BJ2</f>
        <v>4.4466911949138668E-2</v>
      </c>
      <c r="CH194" s="13">
        <f t="shared" si="32"/>
        <v>0</v>
      </c>
      <c r="CI194" s="13">
        <f t="shared" si="32"/>
        <v>0</v>
      </c>
      <c r="CJ194" s="13">
        <f t="shared" si="32"/>
        <v>0</v>
      </c>
      <c r="CK194" s="13">
        <f t="shared" si="32"/>
        <v>0</v>
      </c>
      <c r="CL194" s="13">
        <f t="shared" si="32"/>
        <v>0</v>
      </c>
      <c r="CM194" s="13">
        <f t="shared" si="28"/>
        <v>0</v>
      </c>
      <c r="CN194" s="13">
        <f t="shared" si="28"/>
        <v>0</v>
      </c>
      <c r="CO194" s="13">
        <f t="shared" si="28"/>
        <v>0</v>
      </c>
      <c r="CP194" s="13">
        <f t="shared" si="28"/>
        <v>0</v>
      </c>
      <c r="CQ194" s="13">
        <f t="shared" si="28"/>
        <v>0</v>
      </c>
      <c r="CR194" s="14">
        <f t="shared" si="33"/>
        <v>0</v>
      </c>
      <c r="CS194" s="14">
        <f t="shared" si="33"/>
        <v>0</v>
      </c>
      <c r="CT194" s="14">
        <f t="shared" si="33"/>
        <v>0</v>
      </c>
      <c r="CU194" s="14">
        <f t="shared" si="33"/>
        <v>0</v>
      </c>
      <c r="CV194" s="14">
        <f t="shared" si="33"/>
        <v>0</v>
      </c>
      <c r="CW194" s="14">
        <f t="shared" si="29"/>
        <v>0</v>
      </c>
      <c r="CX194" s="14">
        <f t="shared" si="29"/>
        <v>0</v>
      </c>
      <c r="CY194" s="14">
        <f t="shared" si="29"/>
        <v>0</v>
      </c>
      <c r="CZ194" s="14">
        <f t="shared" si="29"/>
        <v>0</v>
      </c>
      <c r="DA194" s="14">
        <f t="shared" si="29"/>
        <v>0</v>
      </c>
      <c r="DB194" s="4">
        <f t="shared" si="34"/>
        <v>0</v>
      </c>
      <c r="DC194" s="4">
        <f t="shared" si="34"/>
        <v>0</v>
      </c>
      <c r="DD194" s="4">
        <f t="shared" si="34"/>
        <v>0</v>
      </c>
      <c r="DE194" s="4">
        <f t="shared" si="34"/>
        <v>0</v>
      </c>
      <c r="DF194" s="4">
        <f t="shared" si="34"/>
        <v>0</v>
      </c>
      <c r="DG194" s="4">
        <f t="shared" si="30"/>
        <v>0</v>
      </c>
      <c r="DH194" s="4">
        <f t="shared" si="30"/>
        <v>0</v>
      </c>
      <c r="DI194" s="4">
        <f t="shared" si="30"/>
        <v>0</v>
      </c>
      <c r="DJ194" s="4">
        <f t="shared" si="30"/>
        <v>0</v>
      </c>
      <c r="DK194" s="4">
        <f t="shared" si="30"/>
        <v>0</v>
      </c>
      <c r="DL194" s="3">
        <f t="shared" si="35"/>
        <v>0</v>
      </c>
      <c r="DM194" s="3">
        <f t="shared" si="35"/>
        <v>0</v>
      </c>
      <c r="DN194" s="3">
        <f t="shared" si="35"/>
        <v>0</v>
      </c>
      <c r="DO194" s="3">
        <f t="shared" si="35"/>
        <v>0</v>
      </c>
      <c r="DP194" s="3">
        <f t="shared" si="35"/>
        <v>0</v>
      </c>
      <c r="DQ194" s="3">
        <f t="shared" si="31"/>
        <v>0</v>
      </c>
      <c r="DR194" s="3">
        <f t="shared" si="31"/>
        <v>0</v>
      </c>
      <c r="DS194" s="3">
        <f t="shared" si="31"/>
        <v>0</v>
      </c>
      <c r="DT194" s="3">
        <f t="shared" si="31"/>
        <v>0</v>
      </c>
      <c r="DU194" s="3">
        <f t="shared" si="31"/>
        <v>0</v>
      </c>
      <c r="DV194" s="3"/>
    </row>
    <row r="195" spans="1:126">
      <c r="A195" s="1" t="s">
        <v>248</v>
      </c>
      <c r="B195" s="1">
        <v>4233</v>
      </c>
      <c r="C195" s="1">
        <v>5657</v>
      </c>
      <c r="D195" s="1">
        <v>7569</v>
      </c>
      <c r="E195" s="1">
        <v>6201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3">
        <f>P195/B195*BG2+Z195/C195*BH2+AJ195/D195*BI2+AT195/E195*BJ2</f>
        <v>0</v>
      </c>
      <c r="BE195" s="13">
        <f>Q195/B195*BG2+AA195/C195*BH2+AK195/D195*BI2+AU195/E195*BJ2</f>
        <v>0</v>
      </c>
      <c r="BF195" s="13">
        <f>R195/B195*BG2+AB195/C195*BH2+AL195/D195*BI2+AV195/E195*BJ2</f>
        <v>0</v>
      </c>
      <c r="BG195" s="13">
        <f>S195/B195*BG2+AC195/C195*BH2+AM195/D195*BI2+AW195/E195*BJ2</f>
        <v>0</v>
      </c>
      <c r="BH195" s="13">
        <f>T195/B195*BG2+AD195/C195*BH2+AN195/D195*BI2+AX195/E195*BJ2</f>
        <v>0</v>
      </c>
      <c r="BI195" s="13">
        <f>U195/B195*BG2+AE195/C195*BH2+AO195/D195*BI2+AY195/E195*BJ2</f>
        <v>0</v>
      </c>
      <c r="BJ195" s="13">
        <f>V195/B195*BG2+AF195/C195*BH2+AP195/D195*BI2+AZ195/E195*BJ2</f>
        <v>0</v>
      </c>
      <c r="BK195" s="13">
        <f>W195/B195*BG2+AG195/C195*BH2+AQ195/D195*BI2+BA195/E195*BJ2</f>
        <v>0</v>
      </c>
      <c r="BL195" s="13">
        <f>X195/B195*BG2+AH195/C195*BH2+AR195/D195*BI2+BB195/E195*BJ2</f>
        <v>0</v>
      </c>
      <c r="BM195" s="13">
        <f>Y195/B195*BG2+AI195/C195*BH2+AS195/D195*BI2+BC195/E195*BJ2</f>
        <v>0</v>
      </c>
      <c r="BN195" s="3">
        <f>SUM(BD195,F3*BD3*1)/(BD6+BD4)+BD5*ABS(BD195*BD2-F3*BD4)/(BD6+BD4)</f>
        <v>0</v>
      </c>
      <c r="BO195" s="3">
        <f>SUM(BE195,G3*BD3*1)/(BD6+BD4)+BD5*ABS(BE195*BD2-G3*BD4)/(BD6+BD4)</f>
        <v>0</v>
      </c>
      <c r="BP195" s="3">
        <f>SUM(BF195,H3*BD3*1)/(BD6+BD4)+BD5*ABS(BF195*BD2-H3*BD4)/(BD6+BD4)</f>
        <v>0</v>
      </c>
      <c r="BQ195" s="3">
        <f>SUM(BG195,I3*BD3*1)/(BD6+BD4)+BD5*ABS(BG195*BD2-I3*BD4)/(BD6+BD4)</f>
        <v>0</v>
      </c>
      <c r="BR195" s="3">
        <f>SUM(BH195,J3*BD3*1)/(BD6+BD4)+BD5*ABS(BH195*BD2-J3*BD4)/(BD6+BD4)</f>
        <v>0</v>
      </c>
      <c r="BS195" s="3">
        <f>SUM(BI195,K3*BD3*1)/(BD6+BD4)+BD5*ABS(BI195*BD2-K3*BD4)/(BD6+BD4)</f>
        <v>0</v>
      </c>
      <c r="BT195" s="3">
        <f>SUM(BJ195,L3*BD3*1)/(BD6+BD4)+BD5*ABS(BJ195*BD2-L3*BD4)/(BD6+BD4)</f>
        <v>0</v>
      </c>
      <c r="BU195" s="3">
        <f>SUM(BK195,M3*BD3*1)/(BD6+BD4)+BD5*ABS(BK195*BD2-M3*BD4)/(BD6+BD4)</f>
        <v>0</v>
      </c>
      <c r="BV195" s="3">
        <f>SUM(BL195,N3*BD3*1)/(BD6+BD4)+BD5*ABS(BL195*BD2-N3*BD4)/(BD6+BD4)</f>
        <v>0</v>
      </c>
      <c r="BW195" s="3">
        <f>SUM(BM195,O3*BD3*1)/(BD6+BD4)+BD5*ABS(BM195*BD2-O3*BD4)/(BD6+BD4)</f>
        <v>0</v>
      </c>
      <c r="BX195" s="14">
        <f>(P3-P195)/(B3-B195)*BG2+(Z3-Z195)/(C3-C195)*BH2+(AJ3-AJ195)/(D3-D195)*BI2+(AT3-AT195)/(E3-E195)*BJ2</f>
        <v>3.3552053717626054E-2</v>
      </c>
      <c r="BY195" s="14">
        <f>(Q3-Q195)/(B3-B195)*BG2+(AA3-AA195)/(C3-C195)*BH2+(AK3-AK195)/(D3-D195)*BI2+(AU3-AU195)/(E3-E195)*BJ2</f>
        <v>4.3055821621814663E-2</v>
      </c>
      <c r="BZ195" s="14">
        <f>(R3-R195)/(B3-B195)*BG2+(AB3-AB195)/(C3-C195)*BH2+(AL3-AL195)/(D3-D195)*BI2+(AV3-AV195)/(E3-E195)*BJ2</f>
        <v>2.7937331818967633E-2</v>
      </c>
      <c r="CA195" s="14">
        <f>(S3-S195)/(B3-B195)*BG2+(AC3-AC195)/(C3-C195)*BH2+(AM3-AM195)/(D3-D195)*BI2+(AW3-AW195)/(E3-E195)*BJ2</f>
        <v>2.0346838725816416E-2</v>
      </c>
      <c r="CB195" s="14">
        <f>(T3-T195)/(B3-B195)*BG2+(AD3-AD195)/(C3-C195)*BH2+(AN3-AN195)/(D3-D195)*BI2+(AX3-AX195)/(E3-E195)*BJ2</f>
        <v>2.6438378906381642E-2</v>
      </c>
      <c r="CC195" s="14">
        <f>(U3-U195)/(B3-B195)*BG2+(AE3-AE195)/(C3-C195)*BH2+(AO3-AO195)/(D3-D195)*BI2+(AY3-AY195)/(E3-E195)*BJ2</f>
        <v>1.9367473820694786E-2</v>
      </c>
      <c r="CD195" s="14">
        <f>(V3-V195)/(B3-B195)*BG2+(AF3-AF195)/(C3-C195)*BH2+(AP3-AP195)/(D3-D195)*BI2+(AZ3-AZ195)/(E3-E195)*BJ2</f>
        <v>1.9403264792270253E-2</v>
      </c>
      <c r="CE195" s="14">
        <f>(W3-W195)/(B3-B195)*BG2+(AG3-AG195)/(C3-C195)*BH2+(AQ3-AQ195)/(D3-D195)*BI2+(BA3-BA195)/(E3-E195)*BJ2</f>
        <v>3.729585664231605E-2</v>
      </c>
      <c r="CF195" s="14">
        <f>(X3-X195)/(B3-B195)*BG2+(AH3-AH195)/(C3-C195)*BH2+(AR3-AR195)/(D3-D195)*BI2+(BB3-BB195)/(E3-E195)*BJ2</f>
        <v>1.7728049057409261E-2</v>
      </c>
      <c r="CG195" s="14">
        <f>(Y3-Y195)/(B3-B195)*BG2+(AI3-AI195)/(C3-C195)*BH2+(AS3-AS195)/(D3-D195)*BI2+(BC3-BC195)/(E3-E195)*BJ2</f>
        <v>4.4491322795603139E-2</v>
      </c>
      <c r="CH195" s="13">
        <f t="shared" si="32"/>
        <v>0</v>
      </c>
      <c r="CI195" s="13">
        <f t="shared" si="32"/>
        <v>0</v>
      </c>
      <c r="CJ195" s="13">
        <f t="shared" si="32"/>
        <v>0</v>
      </c>
      <c r="CK195" s="13">
        <f t="shared" si="32"/>
        <v>0</v>
      </c>
      <c r="CL195" s="13">
        <f t="shared" si="32"/>
        <v>0</v>
      </c>
      <c r="CM195" s="13">
        <f t="shared" si="28"/>
        <v>0</v>
      </c>
      <c r="CN195" s="13">
        <f t="shared" si="28"/>
        <v>0</v>
      </c>
      <c r="CO195" s="13">
        <f t="shared" si="28"/>
        <v>0</v>
      </c>
      <c r="CP195" s="13">
        <f t="shared" si="28"/>
        <v>0</v>
      </c>
      <c r="CQ195" s="13">
        <f t="shared" si="28"/>
        <v>0</v>
      </c>
      <c r="CR195" s="14">
        <f t="shared" si="33"/>
        <v>0</v>
      </c>
      <c r="CS195" s="14">
        <f t="shared" si="33"/>
        <v>0</v>
      </c>
      <c r="CT195" s="14">
        <f t="shared" si="33"/>
        <v>0</v>
      </c>
      <c r="CU195" s="14">
        <f t="shared" si="33"/>
        <v>0</v>
      </c>
      <c r="CV195" s="14">
        <f t="shared" si="33"/>
        <v>0</v>
      </c>
      <c r="CW195" s="14">
        <f t="shared" si="29"/>
        <v>0</v>
      </c>
      <c r="CX195" s="14">
        <f t="shared" si="29"/>
        <v>0</v>
      </c>
      <c r="CY195" s="14">
        <f t="shared" si="29"/>
        <v>0</v>
      </c>
      <c r="CZ195" s="14">
        <f t="shared" si="29"/>
        <v>0</v>
      </c>
      <c r="DA195" s="14">
        <f t="shared" si="29"/>
        <v>0</v>
      </c>
      <c r="DB195" s="4">
        <f t="shared" si="34"/>
        <v>0</v>
      </c>
      <c r="DC195" s="4">
        <f t="shared" si="34"/>
        <v>0</v>
      </c>
      <c r="DD195" s="4">
        <f t="shared" si="34"/>
        <v>0</v>
      </c>
      <c r="DE195" s="4">
        <f t="shared" si="34"/>
        <v>0</v>
      </c>
      <c r="DF195" s="4">
        <f t="shared" si="34"/>
        <v>0</v>
      </c>
      <c r="DG195" s="4">
        <f t="shared" si="30"/>
        <v>0</v>
      </c>
      <c r="DH195" s="4">
        <f t="shared" si="30"/>
        <v>0</v>
      </c>
      <c r="DI195" s="4">
        <f t="shared" si="30"/>
        <v>0</v>
      </c>
      <c r="DJ195" s="4">
        <f t="shared" si="30"/>
        <v>0</v>
      </c>
      <c r="DK195" s="4">
        <f t="shared" si="30"/>
        <v>0</v>
      </c>
      <c r="DL195" s="3">
        <f t="shared" si="35"/>
        <v>0</v>
      </c>
      <c r="DM195" s="3">
        <f t="shared" si="35"/>
        <v>0</v>
      </c>
      <c r="DN195" s="3">
        <f t="shared" si="35"/>
        <v>0</v>
      </c>
      <c r="DO195" s="3">
        <f t="shared" si="35"/>
        <v>0</v>
      </c>
      <c r="DP195" s="3">
        <f t="shared" si="35"/>
        <v>0</v>
      </c>
      <c r="DQ195" s="3">
        <f t="shared" si="31"/>
        <v>0</v>
      </c>
      <c r="DR195" s="3">
        <f t="shared" si="31"/>
        <v>0</v>
      </c>
      <c r="DS195" s="3">
        <f t="shared" si="31"/>
        <v>0</v>
      </c>
      <c r="DT195" s="3">
        <f t="shared" si="31"/>
        <v>0</v>
      </c>
      <c r="DU195" s="3">
        <f t="shared" si="31"/>
        <v>0</v>
      </c>
      <c r="DV195" s="3"/>
    </row>
    <row r="196" spans="1:126">
      <c r="A196" s="1" t="s">
        <v>249</v>
      </c>
      <c r="B196" s="1">
        <v>4229</v>
      </c>
      <c r="C196" s="1">
        <v>4964</v>
      </c>
      <c r="D196" s="1">
        <v>5919</v>
      </c>
      <c r="E196" s="1">
        <v>5416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0</v>
      </c>
      <c r="AX196" s="1"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3">
        <f>P196/B196*BG2+Z196/C196*BH2+AJ196/D196*BI2+AT196/E196*BJ2</f>
        <v>0</v>
      </c>
      <c r="BE196" s="13">
        <f>Q196/B196*BG2+AA196/C196*BH2+AK196/D196*BI2+AU196/E196*BJ2</f>
        <v>0</v>
      </c>
      <c r="BF196" s="13">
        <f>R196/B196*BG2+AB196/C196*BH2+AL196/D196*BI2+AV196/E196*BJ2</f>
        <v>0</v>
      </c>
      <c r="BG196" s="13">
        <f>S196/B196*BG2+AC196/C196*BH2+AM196/D196*BI2+AW196/E196*BJ2</f>
        <v>0</v>
      </c>
      <c r="BH196" s="13">
        <f>T196/B196*BG2+AD196/C196*BH2+AN196/D196*BI2+AX196/E196*BJ2</f>
        <v>0</v>
      </c>
      <c r="BI196" s="13">
        <f>U196/B196*BG2+AE196/C196*BH2+AO196/D196*BI2+AY196/E196*BJ2</f>
        <v>0</v>
      </c>
      <c r="BJ196" s="13">
        <f>V196/B196*BG2+AF196/C196*BH2+AP196/D196*BI2+AZ196/E196*BJ2</f>
        <v>0</v>
      </c>
      <c r="BK196" s="13">
        <f>W196/B196*BG2+AG196/C196*BH2+AQ196/D196*BI2+BA196/E196*BJ2</f>
        <v>0</v>
      </c>
      <c r="BL196" s="13">
        <f>X196/B196*BG2+AH196/C196*BH2+AR196/D196*BI2+BB196/E196*BJ2</f>
        <v>0</v>
      </c>
      <c r="BM196" s="13">
        <f>Y196/B196*BG2+AI196/C196*BH2+AS196/D196*BI2+BC196/E196*BJ2</f>
        <v>0</v>
      </c>
      <c r="BN196" s="3">
        <f>SUM(BD196,F3*BD3*1)/(BD6+BD4)+BD5*ABS(BD196*BD2-F3*BD4)/(BD6+BD4)</f>
        <v>0</v>
      </c>
      <c r="BO196" s="3">
        <f>SUM(BE196,G3*BD3*1)/(BD6+BD4)+BD5*ABS(BE196*BD2-G3*BD4)/(BD6+BD4)</f>
        <v>0</v>
      </c>
      <c r="BP196" s="3">
        <f>SUM(BF196,H3*BD3*1)/(BD6+BD4)+BD5*ABS(BF196*BD2-H3*BD4)/(BD6+BD4)</f>
        <v>0</v>
      </c>
      <c r="BQ196" s="3">
        <f>SUM(BG196,I3*BD3*1)/(BD6+BD4)+BD5*ABS(BG196*BD2-I3*BD4)/(BD6+BD4)</f>
        <v>0</v>
      </c>
      <c r="BR196" s="3">
        <f>SUM(BH196,J3*BD3*1)/(BD6+BD4)+BD5*ABS(BH196*BD2-J3*BD4)/(BD6+BD4)</f>
        <v>0</v>
      </c>
      <c r="BS196" s="3">
        <f>SUM(BI196,K3*BD3*1)/(BD6+BD4)+BD5*ABS(BI196*BD2-K3*BD4)/(BD6+BD4)</f>
        <v>0</v>
      </c>
      <c r="BT196" s="3">
        <f>SUM(BJ196,L3*BD3*1)/(BD6+BD4)+BD5*ABS(BJ196*BD2-L3*BD4)/(BD6+BD4)</f>
        <v>0</v>
      </c>
      <c r="BU196" s="3">
        <f>SUM(BK196,M3*BD3*1)/(BD6+BD4)+BD5*ABS(BK196*BD2-M3*BD4)/(BD6+BD4)</f>
        <v>0</v>
      </c>
      <c r="BV196" s="3">
        <f>SUM(BL196,N3*BD3*1)/(BD6+BD4)+BD5*ABS(BL196*BD2-N3*BD4)/(BD6+BD4)</f>
        <v>0</v>
      </c>
      <c r="BW196" s="3">
        <f>SUM(BM196,O3*BD3*1)/(BD6+BD4)+BD5*ABS(BM196*BD2-O3*BD4)/(BD6+BD4)</f>
        <v>0</v>
      </c>
      <c r="BX196" s="14">
        <f>(P3-P196)/(B3-B196)*BG2+(Z3-Z196)/(C3-C196)*BH2+(AJ3-AJ196)/(D3-D196)*BI2+(AT3-AT196)/(E3-E196)*BJ2</f>
        <v>3.3539608500525488E-2</v>
      </c>
      <c r="BY196" s="14">
        <f>(Q3-Q196)/(B3-B196)*BG2+(AA3-AA196)/(C3-C196)*BH2+(AK3-AK196)/(D3-D196)*BI2+(AU3-AU196)/(E3-E196)*BJ2</f>
        <v>4.3039654470084607E-2</v>
      </c>
      <c r="BZ196" s="14">
        <f>(R3-R196)/(B3-B196)*BG2+(AB3-AB196)/(C3-C196)*BH2+(AL3-AL196)/(D3-D196)*BI2+(AV3-AV196)/(E3-E196)*BJ2</f>
        <v>2.7927627240836504E-2</v>
      </c>
      <c r="CA196" s="14">
        <f>(S3-S196)/(B3-B196)*BG2+(AC3-AC196)/(C3-C196)*BH2+(AM3-AM196)/(D3-D196)*BI2+(AW3-AW196)/(E3-E196)*BJ2</f>
        <v>2.0339643193135828E-2</v>
      </c>
      <c r="CB196" s="14">
        <f>(T3-T196)/(B3-B196)*BG2+(AD3-AD196)/(C3-C196)*BH2+(AN3-AN196)/(D3-D196)*BI2+(AX3-AX196)/(E3-E196)*BJ2</f>
        <v>2.6428670426863202E-2</v>
      </c>
      <c r="CC196" s="14">
        <f>(U3-U196)/(B3-B196)*BG2+(AE3-AE196)/(C3-C196)*BH2+(AO3-AO196)/(D3-D196)*BI2+(AY3-AY196)/(E3-E196)*BJ2</f>
        <v>1.9360402508638686E-2</v>
      </c>
      <c r="CD196" s="14">
        <f>(V3-V196)/(B3-B196)*BG2+(AF3-AF196)/(C3-C196)*BH2+(AP3-AP196)/(D3-D196)*BI2+(AZ3-AZ196)/(E3-E196)*BJ2</f>
        <v>1.9395877424458807E-2</v>
      </c>
      <c r="CE196" s="14">
        <f>(W3-W196)/(B3-B196)*BG2+(AG3-AG196)/(C3-C196)*BH2+(AQ3-AQ196)/(D3-D196)*BI2+(BA3-BA196)/(E3-E196)*BJ2</f>
        <v>3.728172351731783E-2</v>
      </c>
      <c r="CF196" s="14">
        <f>(X3-X196)/(B3-B196)*BG2+(AH3-AH196)/(C3-C196)*BH2+(AR3-AR196)/(D3-D196)*BI2+(BB3-BB196)/(E3-E196)*BJ2</f>
        <v>1.772149584565013E-2</v>
      </c>
      <c r="CG196" s="14">
        <f>(Y3-Y196)/(B3-B196)*BG2+(AI3-AI196)/(C3-C196)*BH2+(AS3-AS196)/(D3-D196)*BI2+(BC3-BC196)/(E3-E196)*BJ2</f>
        <v>4.4473996139912805E-2</v>
      </c>
      <c r="CH196" s="13">
        <f t="shared" si="32"/>
        <v>0</v>
      </c>
      <c r="CI196" s="13">
        <f t="shared" si="32"/>
        <v>0</v>
      </c>
      <c r="CJ196" s="13">
        <f t="shared" si="32"/>
        <v>0</v>
      </c>
      <c r="CK196" s="13">
        <f t="shared" si="32"/>
        <v>0</v>
      </c>
      <c r="CL196" s="13">
        <f t="shared" si="32"/>
        <v>0</v>
      </c>
      <c r="CM196" s="13">
        <f t="shared" si="28"/>
        <v>0</v>
      </c>
      <c r="CN196" s="13">
        <f t="shared" si="28"/>
        <v>0</v>
      </c>
      <c r="CO196" s="13">
        <f t="shared" si="28"/>
        <v>0</v>
      </c>
      <c r="CP196" s="13">
        <f t="shared" si="28"/>
        <v>0</v>
      </c>
      <c r="CQ196" s="13">
        <f t="shared" si="28"/>
        <v>0</v>
      </c>
      <c r="CR196" s="14">
        <f t="shared" si="33"/>
        <v>0</v>
      </c>
      <c r="CS196" s="14">
        <f t="shared" si="33"/>
        <v>0</v>
      </c>
      <c r="CT196" s="14">
        <f t="shared" si="33"/>
        <v>0</v>
      </c>
      <c r="CU196" s="14">
        <f t="shared" si="33"/>
        <v>0</v>
      </c>
      <c r="CV196" s="14">
        <f t="shared" si="33"/>
        <v>0</v>
      </c>
      <c r="CW196" s="14">
        <f t="shared" si="29"/>
        <v>0</v>
      </c>
      <c r="CX196" s="14">
        <f t="shared" si="29"/>
        <v>0</v>
      </c>
      <c r="CY196" s="14">
        <f t="shared" si="29"/>
        <v>0</v>
      </c>
      <c r="CZ196" s="14">
        <f t="shared" si="29"/>
        <v>0</v>
      </c>
      <c r="DA196" s="14">
        <f t="shared" si="29"/>
        <v>0</v>
      </c>
      <c r="DB196" s="4">
        <f t="shared" si="34"/>
        <v>0</v>
      </c>
      <c r="DC196" s="4">
        <f t="shared" si="34"/>
        <v>0</v>
      </c>
      <c r="DD196" s="4">
        <f t="shared" si="34"/>
        <v>0</v>
      </c>
      <c r="DE196" s="4">
        <f t="shared" si="34"/>
        <v>0</v>
      </c>
      <c r="DF196" s="4">
        <f t="shared" si="34"/>
        <v>0</v>
      </c>
      <c r="DG196" s="4">
        <f t="shared" si="30"/>
        <v>0</v>
      </c>
      <c r="DH196" s="4">
        <f t="shared" si="30"/>
        <v>0</v>
      </c>
      <c r="DI196" s="4">
        <f t="shared" si="30"/>
        <v>0</v>
      </c>
      <c r="DJ196" s="4">
        <f t="shared" si="30"/>
        <v>0</v>
      </c>
      <c r="DK196" s="4">
        <f t="shared" si="30"/>
        <v>0</v>
      </c>
      <c r="DL196" s="3">
        <f t="shared" si="35"/>
        <v>0</v>
      </c>
      <c r="DM196" s="3">
        <f t="shared" si="35"/>
        <v>0</v>
      </c>
      <c r="DN196" s="3">
        <f t="shared" si="35"/>
        <v>0</v>
      </c>
      <c r="DO196" s="3">
        <f t="shared" si="35"/>
        <v>0</v>
      </c>
      <c r="DP196" s="3">
        <f t="shared" si="35"/>
        <v>0</v>
      </c>
      <c r="DQ196" s="3">
        <f t="shared" si="31"/>
        <v>0</v>
      </c>
      <c r="DR196" s="3">
        <f t="shared" si="31"/>
        <v>0</v>
      </c>
      <c r="DS196" s="3">
        <f t="shared" si="31"/>
        <v>0</v>
      </c>
      <c r="DT196" s="3">
        <f t="shared" si="31"/>
        <v>0</v>
      </c>
      <c r="DU196" s="3">
        <f t="shared" si="31"/>
        <v>0</v>
      </c>
      <c r="DV196" s="3"/>
    </row>
    <row r="197" spans="1:126">
      <c r="A197" s="1" t="s">
        <v>250</v>
      </c>
      <c r="B197" s="1">
        <v>4219</v>
      </c>
      <c r="C197" s="1">
        <v>4597</v>
      </c>
      <c r="D197" s="1">
        <v>5106</v>
      </c>
      <c r="E197" s="1">
        <v>4326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3">
        <f>P197/B197*BG2+Z197/C197*BH2+AJ197/D197*BI2+AT197/E197*BJ2</f>
        <v>0</v>
      </c>
      <c r="BE197" s="13">
        <f>Q197/B197*BG2+AA197/C197*BH2+AK197/D197*BI2+AU197/E197*BJ2</f>
        <v>0</v>
      </c>
      <c r="BF197" s="13">
        <f>R197/B197*BG2+AB197/C197*BH2+AL197/D197*BI2+AV197/E197*BJ2</f>
        <v>0</v>
      </c>
      <c r="BG197" s="13">
        <f>S197/B197*BG2+AC197/C197*BH2+AM197/D197*BI2+AW197/E197*BJ2</f>
        <v>0</v>
      </c>
      <c r="BH197" s="13">
        <f>T197/B197*BG2+AD197/C197*BH2+AN197/D197*BI2+AX197/E197*BJ2</f>
        <v>0</v>
      </c>
      <c r="BI197" s="13">
        <f>U197/B197*BG2+AE197/C197*BH2+AO197/D197*BI2+AY197/E197*BJ2</f>
        <v>0</v>
      </c>
      <c r="BJ197" s="13">
        <f>V197/B197*BG2+AF197/C197*BH2+AP197/D197*BI2+AZ197/E197*BJ2</f>
        <v>0</v>
      </c>
      <c r="BK197" s="13">
        <f>W197/B197*BG2+AG197/C197*BH2+AQ197/D197*BI2+BA197/E197*BJ2</f>
        <v>0</v>
      </c>
      <c r="BL197" s="13">
        <f>X197/B197*BG2+AH197/C197*BH2+AR197/D197*BI2+BB197/E197*BJ2</f>
        <v>0</v>
      </c>
      <c r="BM197" s="13">
        <f>Y197/B197*BG2+AI197/C197*BH2+AS197/D197*BI2+BC197/E197*BJ2</f>
        <v>0</v>
      </c>
      <c r="BN197" s="3">
        <f>SUM(BD197,F3*BD3*1)/(BD6+BD4)+BD5*ABS(BD197*BD2-F3*BD4)/(BD6+BD4)</f>
        <v>0</v>
      </c>
      <c r="BO197" s="3">
        <f>SUM(BE197,G3*BD3*1)/(BD6+BD4)+BD5*ABS(BE197*BD2-G3*BD4)/(BD6+BD4)</f>
        <v>0</v>
      </c>
      <c r="BP197" s="3">
        <f>SUM(BF197,H3*BD3*1)/(BD6+BD4)+BD5*ABS(BF197*BD2-H3*BD4)/(BD6+BD4)</f>
        <v>0</v>
      </c>
      <c r="BQ197" s="3">
        <f>SUM(BG197,I3*BD3*1)/(BD6+BD4)+BD5*ABS(BG197*BD2-I3*BD4)/(BD6+BD4)</f>
        <v>0</v>
      </c>
      <c r="BR197" s="3">
        <f>SUM(BH197,J3*BD3*1)/(BD6+BD4)+BD5*ABS(BH197*BD2-J3*BD4)/(BD6+BD4)</f>
        <v>0</v>
      </c>
      <c r="BS197" s="3">
        <f>SUM(BI197,K3*BD3*1)/(BD6+BD4)+BD5*ABS(BI197*BD2-K3*BD4)/(BD6+BD4)</f>
        <v>0</v>
      </c>
      <c r="BT197" s="3">
        <f>SUM(BJ197,L3*BD3*1)/(BD6+BD4)+BD5*ABS(BJ197*BD2-L3*BD4)/(BD6+BD4)</f>
        <v>0</v>
      </c>
      <c r="BU197" s="3">
        <f>SUM(BK197,M3*BD3*1)/(BD6+BD4)+BD5*ABS(BK197*BD2-M3*BD4)/(BD6+BD4)</f>
        <v>0</v>
      </c>
      <c r="BV197" s="3">
        <f>SUM(BL197,N3*BD3*1)/(BD6+BD4)+BD5*ABS(BL197*BD2-N3*BD4)/(BD6+BD4)</f>
        <v>0</v>
      </c>
      <c r="BW197" s="3">
        <f>SUM(BM197,O3*BD3*1)/(BD6+BD4)+BD5*ABS(BM197*BD2-O3*BD4)/(BD6+BD4)</f>
        <v>0</v>
      </c>
      <c r="BX197" s="14">
        <f>(P3-P197)/(B3-B197)*BG2+(Z3-Z197)/(C3-C197)*BH2+(AJ3-AJ197)/(D3-D197)*BI2+(AT3-AT197)/(E3-E197)*BJ2</f>
        <v>3.3530457423118595E-2</v>
      </c>
      <c r="BY197" s="14">
        <f>(Q3-Q197)/(B3-B197)*BG2+(AA3-AA197)/(C3-C197)*BH2+(AK3-AK197)/(D3-D197)*BI2+(AU3-AU197)/(E3-E197)*BJ2</f>
        <v>4.3027414727994769E-2</v>
      </c>
      <c r="BZ197" s="14">
        <f>(R3-R197)/(B3-B197)*BG2+(AB3-AB197)/(C3-C197)*BH2+(AL3-AL197)/(D3-D197)*BI2+(AV3-AV197)/(E3-E197)*BJ2</f>
        <v>2.7920489531223995E-2</v>
      </c>
      <c r="CA197" s="14">
        <f>(S3-S197)/(B3-B197)*BG2+(AC3-AC197)/(C3-C197)*BH2+(AM3-AM197)/(D3-D197)*BI2+(AW3-AW197)/(E3-E197)*BJ2</f>
        <v>2.033415388619517E-2</v>
      </c>
      <c r="CB197" s="14">
        <f>(T3-T197)/(B3-B197)*BG2+(AD3-AD197)/(C3-C197)*BH2+(AN3-AN197)/(D3-D197)*BI2+(AX3-AX197)/(E3-E197)*BJ2</f>
        <v>2.6421634760460468E-2</v>
      </c>
      <c r="CC197" s="14">
        <f>(U3-U197)/(B3-B197)*BG2+(AE3-AE197)/(C3-C197)*BH2+(AO3-AO197)/(D3-D197)*BI2+(AY3-AY197)/(E3-E197)*BJ2</f>
        <v>1.9355444611284037E-2</v>
      </c>
      <c r="CD197" s="14">
        <f>(V3-V197)/(B3-B197)*BG2+(AF3-AF197)/(C3-C197)*BH2+(AP3-AP197)/(D3-D197)*BI2+(AZ3-AZ197)/(E3-E197)*BJ2</f>
        <v>1.9390577699007611E-2</v>
      </c>
      <c r="CE197" s="14">
        <f>(W3-W197)/(B3-B197)*BG2+(AG3-AG197)/(C3-C197)*BH2+(AQ3-AQ197)/(D3-D197)*BI2+(BA3-BA197)/(E3-E197)*BJ2</f>
        <v>3.727068389658092E-2</v>
      </c>
      <c r="CF197" s="14">
        <f>(X3-X197)/(B3-B197)*BG2+(AH3-AH197)/(C3-C197)*BH2+(AR3-AR197)/(D3-D197)*BI2+(BB3-BB197)/(E3-E197)*BJ2</f>
        <v>1.771670409362211E-2</v>
      </c>
      <c r="CG197" s="14">
        <f>(Y3-Y197)/(B3-B197)*BG2+(AI3-AI197)/(C3-C197)*BH2+(AS3-AS197)/(D3-D197)*BI2+(BC3-BC197)/(E3-E197)*BJ2</f>
        <v>4.446213612781727E-2</v>
      </c>
      <c r="CH197" s="13">
        <f t="shared" si="32"/>
        <v>0</v>
      </c>
      <c r="CI197" s="13">
        <f t="shared" si="32"/>
        <v>0</v>
      </c>
      <c r="CJ197" s="13">
        <f t="shared" si="32"/>
        <v>0</v>
      </c>
      <c r="CK197" s="13">
        <f t="shared" si="32"/>
        <v>0</v>
      </c>
      <c r="CL197" s="13">
        <f t="shared" si="32"/>
        <v>0</v>
      </c>
      <c r="CM197" s="13">
        <f t="shared" si="28"/>
        <v>0</v>
      </c>
      <c r="CN197" s="13">
        <f t="shared" si="28"/>
        <v>0</v>
      </c>
      <c r="CO197" s="13">
        <f t="shared" si="28"/>
        <v>0</v>
      </c>
      <c r="CP197" s="13">
        <f t="shared" si="28"/>
        <v>0</v>
      </c>
      <c r="CQ197" s="13">
        <f t="shared" si="28"/>
        <v>0</v>
      </c>
      <c r="CR197" s="14">
        <f t="shared" si="33"/>
        <v>0</v>
      </c>
      <c r="CS197" s="14">
        <f t="shared" si="33"/>
        <v>0</v>
      </c>
      <c r="CT197" s="14">
        <f t="shared" si="33"/>
        <v>0</v>
      </c>
      <c r="CU197" s="14">
        <f t="shared" si="33"/>
        <v>0</v>
      </c>
      <c r="CV197" s="14">
        <f t="shared" si="33"/>
        <v>0</v>
      </c>
      <c r="CW197" s="14">
        <f t="shared" si="29"/>
        <v>0</v>
      </c>
      <c r="CX197" s="14">
        <f t="shared" si="29"/>
        <v>0</v>
      </c>
      <c r="CY197" s="14">
        <f t="shared" si="29"/>
        <v>0</v>
      </c>
      <c r="CZ197" s="14">
        <f t="shared" si="29"/>
        <v>0</v>
      </c>
      <c r="DA197" s="14">
        <f t="shared" si="29"/>
        <v>0</v>
      </c>
      <c r="DB197" s="4">
        <f t="shared" si="34"/>
        <v>0</v>
      </c>
      <c r="DC197" s="4">
        <f t="shared" si="34"/>
        <v>0</v>
      </c>
      <c r="DD197" s="4">
        <f t="shared" si="34"/>
        <v>0</v>
      </c>
      <c r="DE197" s="4">
        <f t="shared" si="34"/>
        <v>0</v>
      </c>
      <c r="DF197" s="4">
        <f t="shared" si="34"/>
        <v>0</v>
      </c>
      <c r="DG197" s="4">
        <f t="shared" si="30"/>
        <v>0</v>
      </c>
      <c r="DH197" s="4">
        <f t="shared" si="30"/>
        <v>0</v>
      </c>
      <c r="DI197" s="4">
        <f t="shared" si="30"/>
        <v>0</v>
      </c>
      <c r="DJ197" s="4">
        <f t="shared" si="30"/>
        <v>0</v>
      </c>
      <c r="DK197" s="4">
        <f t="shared" si="30"/>
        <v>0</v>
      </c>
      <c r="DL197" s="3">
        <f t="shared" si="35"/>
        <v>0</v>
      </c>
      <c r="DM197" s="3">
        <f t="shared" si="35"/>
        <v>0</v>
      </c>
      <c r="DN197" s="3">
        <f t="shared" si="35"/>
        <v>0</v>
      </c>
      <c r="DO197" s="3">
        <f t="shared" si="35"/>
        <v>0</v>
      </c>
      <c r="DP197" s="3">
        <f t="shared" si="35"/>
        <v>0</v>
      </c>
      <c r="DQ197" s="3">
        <f t="shared" si="31"/>
        <v>0</v>
      </c>
      <c r="DR197" s="3">
        <f t="shared" si="31"/>
        <v>0</v>
      </c>
      <c r="DS197" s="3">
        <f t="shared" si="31"/>
        <v>0</v>
      </c>
      <c r="DT197" s="3">
        <f t="shared" si="31"/>
        <v>0</v>
      </c>
      <c r="DU197" s="3">
        <f t="shared" si="31"/>
        <v>0</v>
      </c>
      <c r="DV197" s="3"/>
    </row>
    <row r="198" spans="1:126">
      <c r="A198" s="1" t="s">
        <v>64</v>
      </c>
      <c r="B198" s="1">
        <v>4218</v>
      </c>
      <c r="C198" s="1">
        <v>4117</v>
      </c>
      <c r="D198" s="1">
        <v>4194</v>
      </c>
      <c r="E198" s="1">
        <v>3847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1">
        <v>0</v>
      </c>
      <c r="AT198" s="1">
        <v>0</v>
      </c>
      <c r="AU198" s="1">
        <v>0</v>
      </c>
      <c r="AV198" s="1">
        <v>0</v>
      </c>
      <c r="AW198" s="1">
        <v>0</v>
      </c>
      <c r="AX198" s="1">
        <v>0</v>
      </c>
      <c r="AY198" s="1">
        <v>0</v>
      </c>
      <c r="AZ198" s="1">
        <v>0</v>
      </c>
      <c r="BA198" s="1">
        <v>0</v>
      </c>
      <c r="BB198" s="1">
        <v>0</v>
      </c>
      <c r="BC198" s="1">
        <v>0</v>
      </c>
      <c r="BD198" s="13">
        <f>P198/B198*BG2+Z198/C198*BH2+AJ198/D198*BI2+AT198/E198*BJ2</f>
        <v>0</v>
      </c>
      <c r="BE198" s="13">
        <f>Q198/B198*BG2+AA198/C198*BH2+AK198/D198*BI2+AU198/E198*BJ2</f>
        <v>0</v>
      </c>
      <c r="BF198" s="13">
        <f>R198/B198*BG2+AB198/C198*BH2+AL198/D198*BI2+AV198/E198*BJ2</f>
        <v>0</v>
      </c>
      <c r="BG198" s="13">
        <f>S198/B198*BG2+AC198/C198*BH2+AM198/D198*BI2+AW198/E198*BJ2</f>
        <v>0</v>
      </c>
      <c r="BH198" s="13">
        <f>T198/B198*BG2+AD198/C198*BH2+AN198/D198*BI2+AX198/E198*BJ2</f>
        <v>0</v>
      </c>
      <c r="BI198" s="13">
        <f>U198/B198*BG2+AE198/C198*BH2+AO198/D198*BI2+AY198/E198*BJ2</f>
        <v>0</v>
      </c>
      <c r="BJ198" s="13">
        <f>V198/B198*BG2+AF198/C198*BH2+AP198/D198*BI2+AZ198/E198*BJ2</f>
        <v>0</v>
      </c>
      <c r="BK198" s="13">
        <f>W198/B198*BG2+AG198/C198*BH2+AQ198/D198*BI2+BA198/E198*BJ2</f>
        <v>0</v>
      </c>
      <c r="BL198" s="13">
        <f>X198/B198*BG2+AH198/C198*BH2+AR198/D198*BI2+BB198/E198*BJ2</f>
        <v>0</v>
      </c>
      <c r="BM198" s="13">
        <f>Y198/B198*BG2+AI198/C198*BH2+AS198/D198*BI2+BC198/E198*BJ2</f>
        <v>0</v>
      </c>
      <c r="BN198" s="3">
        <f>SUM(BD198,F3*BD3*1)/(BD6+BD4)+BD5*ABS(BD198*BD2-F3*BD4)/(BD6+BD4)</f>
        <v>0</v>
      </c>
      <c r="BO198" s="3">
        <f>SUM(BE198,G3*BD3*1)/(BD6+BD4)+BD5*ABS(BE198*BD2-G3*BD4)/(BD6+BD4)</f>
        <v>0</v>
      </c>
      <c r="BP198" s="3">
        <f>SUM(BF198,H3*BD3*1)/(BD6+BD4)+BD5*ABS(BF198*BD2-H3*BD4)/(BD6+BD4)</f>
        <v>0</v>
      </c>
      <c r="BQ198" s="3">
        <f>SUM(BG198,I3*BD3*1)/(BD6+BD4)+BD5*ABS(BG198*BD2-I3*BD4)/(BD6+BD4)</f>
        <v>0</v>
      </c>
      <c r="BR198" s="3">
        <f>SUM(BH198,J3*BD3*1)/(BD6+BD4)+BD5*ABS(BH198*BD2-J3*BD4)/(BD6+BD4)</f>
        <v>0</v>
      </c>
      <c r="BS198" s="3">
        <f>SUM(BI198,K3*BD3*1)/(BD6+BD4)+BD5*ABS(BI198*BD2-K3*BD4)/(BD6+BD4)</f>
        <v>0</v>
      </c>
      <c r="BT198" s="3">
        <f>SUM(BJ198,L3*BD3*1)/(BD6+BD4)+BD5*ABS(BJ198*BD2-L3*BD4)/(BD6+BD4)</f>
        <v>0</v>
      </c>
      <c r="BU198" s="3">
        <f>SUM(BK198,M3*BD3*1)/(BD6+BD4)+BD5*ABS(BK198*BD2-M3*BD4)/(BD6+BD4)</f>
        <v>0</v>
      </c>
      <c r="BV198" s="3">
        <f>SUM(BL198,N3*BD3*1)/(BD6+BD4)+BD5*ABS(BL198*BD2-N3*BD4)/(BD6+BD4)</f>
        <v>0</v>
      </c>
      <c r="BW198" s="3">
        <f>SUM(BM198,O3*BD3*1)/(BD6+BD4)+BD5*ABS(BM198*BD2-O3*BD4)/(BD6+BD4)</f>
        <v>0</v>
      </c>
      <c r="BX198" s="14">
        <f>(P3-P198)/(B3-B198)*BG2+(Z3-Z198)/(C3-C198)*BH2+(AJ3-AJ198)/(D3-D198)*BI2+(AT3-AT198)/(E3-E198)*BJ2</f>
        <v>3.3523038628916868E-2</v>
      </c>
      <c r="BY198" s="14">
        <f>(Q3-Q198)/(B3-B198)*BG2+(AA3-AA198)/(C3-C198)*BH2+(AK3-AK198)/(D3-D198)*BI2+(AU3-AU198)/(E3-E198)*BJ2</f>
        <v>4.3017787353801525E-2</v>
      </c>
      <c r="BZ198" s="14">
        <f>(R3-R198)/(B3-B198)*BG2+(AB3-AB198)/(C3-C198)*BH2+(AL3-AL198)/(D3-D198)*BI2+(AV3-AV198)/(E3-E198)*BJ2</f>
        <v>2.79146149284836E-2</v>
      </c>
      <c r="CA198" s="14">
        <f>(S3-S198)/(B3-B198)*BG2+(AC3-AC198)/(C3-C198)*BH2+(AM3-AM198)/(D3-D198)*BI2+(AW3-AW198)/(E3-E198)*BJ2</f>
        <v>2.0329844026175992E-2</v>
      </c>
      <c r="CB198" s="14">
        <f>(T3-T198)/(B3-B198)*BG2+(AD3-AD198)/(C3-C198)*BH2+(AN3-AN198)/(D3-D198)*BI2+(AX3-AX198)/(E3-E198)*BJ2</f>
        <v>2.6415802760940424E-2</v>
      </c>
      <c r="CC198" s="14">
        <f>(U3-U198)/(B3-B198)*BG2+(AE3-AE198)/(C3-C198)*BH2+(AO3-AO198)/(D3-D198)*BI2+(AY3-AY198)/(E3-E198)*BJ2</f>
        <v>1.9351211346273607E-2</v>
      </c>
      <c r="CD198" s="14">
        <f>(V3-V198)/(B3-B198)*BG2+(AF3-AF198)/(C3-C198)*BH2+(AP3-AP198)/(D3-D198)*BI2+(AZ3-AZ198)/(E3-E198)*BJ2</f>
        <v>1.9386218209793825E-2</v>
      </c>
      <c r="CE198" s="14">
        <f>(W3-W198)/(B3-B198)*BG2+(AG3-AG198)/(C3-C198)*BH2+(AQ3-AQ198)/(D3-D198)*BI2+(BA3-BA198)/(E3-E198)*BJ2</f>
        <v>3.7262237566188114E-2</v>
      </c>
      <c r="CF198" s="14">
        <f>(X3-X198)/(B3-B198)*BG2+(AH3-AH198)/(C3-C198)*BH2+(AR3-AR198)/(D3-D198)*BI2+(BB3-BB198)/(E3-E198)*BJ2</f>
        <v>1.7712792466095841E-2</v>
      </c>
      <c r="CG198" s="14">
        <f>(Y3-Y198)/(B3-B198)*BG2+(AI3-AI198)/(C3-C198)*BH2+(AS3-AS198)/(D3-D198)*BI2+(BC3-BC198)/(E3-E198)*BJ2</f>
        <v>4.4451901543351706E-2</v>
      </c>
      <c r="CH198" s="13">
        <f t="shared" si="32"/>
        <v>0</v>
      </c>
      <c r="CI198" s="13">
        <f t="shared" si="32"/>
        <v>0</v>
      </c>
      <c r="CJ198" s="13">
        <f t="shared" si="32"/>
        <v>0</v>
      </c>
      <c r="CK198" s="13">
        <f t="shared" si="32"/>
        <v>0</v>
      </c>
      <c r="CL198" s="13">
        <f t="shared" si="32"/>
        <v>0</v>
      </c>
      <c r="CM198" s="13">
        <f t="shared" si="28"/>
        <v>0</v>
      </c>
      <c r="CN198" s="13">
        <f t="shared" si="28"/>
        <v>0</v>
      </c>
      <c r="CO198" s="13">
        <f t="shared" si="28"/>
        <v>0</v>
      </c>
      <c r="CP198" s="13">
        <f t="shared" si="28"/>
        <v>0</v>
      </c>
      <c r="CQ198" s="13">
        <f t="shared" si="28"/>
        <v>0</v>
      </c>
      <c r="CR198" s="14">
        <f t="shared" si="33"/>
        <v>0</v>
      </c>
      <c r="CS198" s="14">
        <f t="shared" si="33"/>
        <v>0</v>
      </c>
      <c r="CT198" s="14">
        <f t="shared" si="33"/>
        <v>0</v>
      </c>
      <c r="CU198" s="14">
        <f t="shared" si="33"/>
        <v>0</v>
      </c>
      <c r="CV198" s="14">
        <f t="shared" si="33"/>
        <v>0</v>
      </c>
      <c r="CW198" s="14">
        <f t="shared" si="29"/>
        <v>0</v>
      </c>
      <c r="CX198" s="14">
        <f t="shared" si="29"/>
        <v>0</v>
      </c>
      <c r="CY198" s="14">
        <f t="shared" si="29"/>
        <v>0</v>
      </c>
      <c r="CZ198" s="14">
        <f t="shared" si="29"/>
        <v>0</v>
      </c>
      <c r="DA198" s="14">
        <f t="shared" si="29"/>
        <v>0</v>
      </c>
      <c r="DB198" s="4">
        <f t="shared" si="34"/>
        <v>0</v>
      </c>
      <c r="DC198" s="4">
        <f t="shared" si="34"/>
        <v>0</v>
      </c>
      <c r="DD198" s="4">
        <f t="shared" si="34"/>
        <v>0</v>
      </c>
      <c r="DE198" s="4">
        <f t="shared" si="34"/>
        <v>0</v>
      </c>
      <c r="DF198" s="4">
        <f t="shared" si="34"/>
        <v>0</v>
      </c>
      <c r="DG198" s="4">
        <f t="shared" si="30"/>
        <v>0</v>
      </c>
      <c r="DH198" s="4">
        <f t="shared" si="30"/>
        <v>0</v>
      </c>
      <c r="DI198" s="4">
        <f t="shared" si="30"/>
        <v>0</v>
      </c>
      <c r="DJ198" s="4">
        <f t="shared" si="30"/>
        <v>0</v>
      </c>
      <c r="DK198" s="4">
        <f t="shared" si="30"/>
        <v>0</v>
      </c>
      <c r="DL198" s="3">
        <f t="shared" si="35"/>
        <v>0</v>
      </c>
      <c r="DM198" s="3">
        <f t="shared" si="35"/>
        <v>0</v>
      </c>
      <c r="DN198" s="3">
        <f t="shared" si="35"/>
        <v>0</v>
      </c>
      <c r="DO198" s="3">
        <f t="shared" si="35"/>
        <v>0</v>
      </c>
      <c r="DP198" s="3">
        <f t="shared" si="35"/>
        <v>0</v>
      </c>
      <c r="DQ198" s="3">
        <f t="shared" si="31"/>
        <v>0</v>
      </c>
      <c r="DR198" s="3">
        <f t="shared" si="31"/>
        <v>0</v>
      </c>
      <c r="DS198" s="3">
        <f t="shared" si="31"/>
        <v>0</v>
      </c>
      <c r="DT198" s="3">
        <f t="shared" si="31"/>
        <v>0</v>
      </c>
      <c r="DU198" s="3">
        <f t="shared" si="31"/>
        <v>0</v>
      </c>
      <c r="DV198" s="3"/>
    </row>
    <row r="199" spans="1:126">
      <c r="A199" s="1" t="s">
        <v>251</v>
      </c>
      <c r="B199" s="1">
        <v>4208</v>
      </c>
      <c r="C199" s="1">
        <v>5187</v>
      </c>
      <c r="D199" s="1">
        <v>5456</v>
      </c>
      <c r="E199" s="1">
        <v>5144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0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0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3">
        <f>P199/B199*BG2+Z199/C199*BH2+AJ199/D199*BI2+AT199/E199*BJ2</f>
        <v>0</v>
      </c>
      <c r="BE199" s="13">
        <f>Q199/B199*BG2+AA199/C199*BH2+AK199/D199*BI2+AU199/E199*BJ2</f>
        <v>0</v>
      </c>
      <c r="BF199" s="13">
        <f>R199/B199*BG2+AB199/C199*BH2+AL199/D199*BI2+AV199/E199*BJ2</f>
        <v>0</v>
      </c>
      <c r="BG199" s="13">
        <f>S199/B199*BG2+AC199/C199*BH2+AM199/D199*BI2+AW199/E199*BJ2</f>
        <v>0</v>
      </c>
      <c r="BH199" s="13">
        <f>T199/B199*BG2+AD199/C199*BH2+AN199/D199*BI2+AX199/E199*BJ2</f>
        <v>0</v>
      </c>
      <c r="BI199" s="13">
        <f>U199/B199*BG2+AE199/C199*BH2+AO199/D199*BI2+AY199/E199*BJ2</f>
        <v>0</v>
      </c>
      <c r="BJ199" s="13">
        <f>V199/B199*BG2+AF199/C199*BH2+AP199/D199*BI2+AZ199/E199*BJ2</f>
        <v>0</v>
      </c>
      <c r="BK199" s="13">
        <f>W199/B199*BG2+AG199/C199*BH2+AQ199/D199*BI2+BA199/E199*BJ2</f>
        <v>0</v>
      </c>
      <c r="BL199" s="13">
        <f>X199/B199*BG2+AH199/C199*BH2+AR199/D199*BI2+BB199/E199*BJ2</f>
        <v>0</v>
      </c>
      <c r="BM199" s="13">
        <f>Y199/B199*BG2+AI199/C199*BH2+AS199/D199*BI2+BC199/E199*BJ2</f>
        <v>0</v>
      </c>
      <c r="BN199" s="3">
        <f>SUM(BD199,F3*BD3*1)/(BD6+BD4)+BD5*ABS(BD199*BD2-F3*BD4)/(BD6+BD4)</f>
        <v>0</v>
      </c>
      <c r="BO199" s="3">
        <f>SUM(BE199,G3*BD3*1)/(BD6+BD4)+BD5*ABS(BE199*BD2-G3*BD4)/(BD6+BD4)</f>
        <v>0</v>
      </c>
      <c r="BP199" s="3">
        <f>SUM(BF199,H3*BD3*1)/(BD6+BD4)+BD5*ABS(BF199*BD2-H3*BD4)/(BD6+BD4)</f>
        <v>0</v>
      </c>
      <c r="BQ199" s="3">
        <f>SUM(BG199,I3*BD3*1)/(BD6+BD4)+BD5*ABS(BG199*BD2-I3*BD4)/(BD6+BD4)</f>
        <v>0</v>
      </c>
      <c r="BR199" s="3">
        <f>SUM(BH199,J3*BD3*1)/(BD6+BD4)+BD5*ABS(BH199*BD2-J3*BD4)/(BD6+BD4)</f>
        <v>0</v>
      </c>
      <c r="BS199" s="3">
        <f>SUM(BI199,K3*BD3*1)/(BD6+BD4)+BD5*ABS(BI199*BD2-K3*BD4)/(BD6+BD4)</f>
        <v>0</v>
      </c>
      <c r="BT199" s="3">
        <f>SUM(BJ199,L3*BD3*1)/(BD6+BD4)+BD5*ABS(BJ199*BD2-L3*BD4)/(BD6+BD4)</f>
        <v>0</v>
      </c>
      <c r="BU199" s="3">
        <f>SUM(BK199,M3*BD3*1)/(BD6+BD4)+BD5*ABS(BK199*BD2-M3*BD4)/(BD6+BD4)</f>
        <v>0</v>
      </c>
      <c r="BV199" s="3">
        <f>SUM(BL199,N3*BD3*1)/(BD6+BD4)+BD5*ABS(BL199*BD2-N3*BD4)/(BD6+BD4)</f>
        <v>0</v>
      </c>
      <c r="BW199" s="3">
        <f>SUM(BM199,O3*BD3*1)/(BD6+BD4)+BD5*ABS(BM199*BD2-O3*BD4)/(BD6+BD4)</f>
        <v>0</v>
      </c>
      <c r="BX199" s="14">
        <f>(P3-P199)/(B3-B199)*BG2+(Z3-Z199)/(C3-C199)*BH2+(AJ3-AJ199)/(D3-D199)*BI2+(AT3-AT199)/(E3-E199)*BJ2</f>
        <v>3.3537447078481185E-2</v>
      </c>
      <c r="BY199" s="14">
        <f>(Q3-Q199)/(B3-B199)*BG2+(AA3-AA199)/(C3-C199)*BH2+(AK3-AK199)/(D3-D199)*BI2+(AU3-AU199)/(E3-E199)*BJ2</f>
        <v>4.303668010688811E-2</v>
      </c>
      <c r="BZ199" s="14">
        <f>(R3-R199)/(B3-B199)*BG2+(AB3-AB199)/(C3-C199)*BH2+(AL3-AL199)/(D3-D199)*BI2+(AV3-AV199)/(E3-E199)*BJ2</f>
        <v>2.792633181806748E-2</v>
      </c>
      <c r="CA199" s="14">
        <f>(S3-S199)/(B3-B199)*BG2+(AC3-AC199)/(C3-C199)*BH2+(AM3-AM199)/(D3-D199)*BI2+(AW3-AW199)/(E3-E199)*BJ2</f>
        <v>2.0338410356039963E-2</v>
      </c>
      <c r="CB199" s="14">
        <f>(T3-T199)/(B3-B199)*BG2+(AD3-AD199)/(C3-C199)*BH2+(AN3-AN199)/(D3-D199)*BI2+(AX3-AX199)/(E3-E199)*BJ2</f>
        <v>2.6427218301184191E-2</v>
      </c>
      <c r="CC199" s="14">
        <f>(U3-U199)/(B3-B199)*BG2+(AE3-AE199)/(C3-C199)*BH2+(AO3-AO199)/(D3-D199)*BI2+(AY3-AY199)/(E3-E199)*BJ2</f>
        <v>1.9359338081419535E-2</v>
      </c>
      <c r="CD199" s="14">
        <f>(V3-V199)/(B3-B199)*BG2+(AF3-AF199)/(C3-C199)*BH2+(AP3-AP199)/(D3-D199)*BI2+(AZ3-AZ199)/(E3-E199)*BJ2</f>
        <v>1.9394446243012668E-2</v>
      </c>
      <c r="CE199" s="14">
        <f>(W3-W199)/(B3-B199)*BG2+(AG3-AG199)/(C3-C199)*BH2+(AQ3-AQ199)/(D3-D199)*BI2+(BA3-BA199)/(E3-E199)*BJ2</f>
        <v>3.7279140002081809E-2</v>
      </c>
      <c r="CF199" s="14">
        <f>(X3-X199)/(B3-B199)*BG2+(AH3-AH199)/(C3-C199)*BH2+(AR3-AR199)/(D3-D199)*BI2+(BB3-BB199)/(E3-E199)*BJ2</f>
        <v>1.7720389868799834E-2</v>
      </c>
      <c r="CG199" s="14">
        <f>(Y3-Y199)/(B3-B199)*BG2+(AI3-AI199)/(C3-C199)*BH2+(AS3-AS199)/(D3-D199)*BI2+(BC3-BC199)/(E3-E199)*BJ2</f>
        <v>4.4470888262307669E-2</v>
      </c>
      <c r="CH199" s="13">
        <f t="shared" si="32"/>
        <v>0</v>
      </c>
      <c r="CI199" s="13">
        <f t="shared" si="32"/>
        <v>0</v>
      </c>
      <c r="CJ199" s="13">
        <f t="shared" si="32"/>
        <v>0</v>
      </c>
      <c r="CK199" s="13">
        <f t="shared" si="32"/>
        <v>0</v>
      </c>
      <c r="CL199" s="13">
        <f t="shared" si="32"/>
        <v>0</v>
      </c>
      <c r="CM199" s="13">
        <f t="shared" si="28"/>
        <v>0</v>
      </c>
      <c r="CN199" s="13">
        <f t="shared" si="28"/>
        <v>0</v>
      </c>
      <c r="CO199" s="13">
        <f t="shared" si="28"/>
        <v>0</v>
      </c>
      <c r="CP199" s="13">
        <f t="shared" si="28"/>
        <v>0</v>
      </c>
      <c r="CQ199" s="13">
        <f t="shared" si="28"/>
        <v>0</v>
      </c>
      <c r="CR199" s="14">
        <f t="shared" si="33"/>
        <v>0</v>
      </c>
      <c r="CS199" s="14">
        <f t="shared" si="33"/>
        <v>0</v>
      </c>
      <c r="CT199" s="14">
        <f t="shared" si="33"/>
        <v>0</v>
      </c>
      <c r="CU199" s="14">
        <f t="shared" si="33"/>
        <v>0</v>
      </c>
      <c r="CV199" s="14">
        <f t="shared" si="33"/>
        <v>0</v>
      </c>
      <c r="CW199" s="14">
        <f t="shared" si="29"/>
        <v>0</v>
      </c>
      <c r="CX199" s="14">
        <f t="shared" si="29"/>
        <v>0</v>
      </c>
      <c r="CY199" s="14">
        <f t="shared" si="29"/>
        <v>0</v>
      </c>
      <c r="CZ199" s="14">
        <f t="shared" si="29"/>
        <v>0</v>
      </c>
      <c r="DA199" s="14">
        <f t="shared" si="29"/>
        <v>0</v>
      </c>
      <c r="DB199" s="4">
        <f t="shared" si="34"/>
        <v>0</v>
      </c>
      <c r="DC199" s="4">
        <f t="shared" si="34"/>
        <v>0</v>
      </c>
      <c r="DD199" s="4">
        <f t="shared" si="34"/>
        <v>0</v>
      </c>
      <c r="DE199" s="4">
        <f t="shared" si="34"/>
        <v>0</v>
      </c>
      <c r="DF199" s="4">
        <f t="shared" si="34"/>
        <v>0</v>
      </c>
      <c r="DG199" s="4">
        <f t="shared" si="30"/>
        <v>0</v>
      </c>
      <c r="DH199" s="4">
        <f t="shared" si="30"/>
        <v>0</v>
      </c>
      <c r="DI199" s="4">
        <f t="shared" si="30"/>
        <v>0</v>
      </c>
      <c r="DJ199" s="4">
        <f t="shared" si="30"/>
        <v>0</v>
      </c>
      <c r="DK199" s="4">
        <f t="shared" si="30"/>
        <v>0</v>
      </c>
      <c r="DL199" s="3">
        <f t="shared" si="35"/>
        <v>0</v>
      </c>
      <c r="DM199" s="3">
        <f t="shared" si="35"/>
        <v>0</v>
      </c>
      <c r="DN199" s="3">
        <f t="shared" si="35"/>
        <v>0</v>
      </c>
      <c r="DO199" s="3">
        <f t="shared" si="35"/>
        <v>0</v>
      </c>
      <c r="DP199" s="3">
        <f t="shared" si="35"/>
        <v>0</v>
      </c>
      <c r="DQ199" s="3">
        <f t="shared" si="31"/>
        <v>0</v>
      </c>
      <c r="DR199" s="3">
        <f t="shared" si="31"/>
        <v>0</v>
      </c>
      <c r="DS199" s="3">
        <f t="shared" si="31"/>
        <v>0</v>
      </c>
      <c r="DT199" s="3">
        <f t="shared" si="31"/>
        <v>0</v>
      </c>
      <c r="DU199" s="3">
        <f t="shared" si="31"/>
        <v>0</v>
      </c>
      <c r="DV199" s="3"/>
    </row>
    <row r="200" spans="1:126">
      <c r="A200" s="1" t="s">
        <v>252</v>
      </c>
      <c r="B200" s="1">
        <v>4059</v>
      </c>
      <c r="C200" s="1">
        <v>5743</v>
      </c>
      <c r="D200" s="1">
        <v>4666</v>
      </c>
      <c r="E200" s="1">
        <v>3673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0</v>
      </c>
      <c r="AS200" s="1">
        <v>0</v>
      </c>
      <c r="AT200" s="1">
        <v>0</v>
      </c>
      <c r="AU200" s="1">
        <v>0</v>
      </c>
      <c r="AV200" s="1">
        <v>0</v>
      </c>
      <c r="AW200" s="1">
        <v>0</v>
      </c>
      <c r="AX200" s="1">
        <v>0</v>
      </c>
      <c r="AY200" s="1">
        <v>0</v>
      </c>
      <c r="AZ200" s="1">
        <v>0</v>
      </c>
      <c r="BA200" s="1">
        <v>0</v>
      </c>
      <c r="BB200" s="1">
        <v>0</v>
      </c>
      <c r="BC200" s="1">
        <v>0</v>
      </c>
      <c r="BD200" s="13">
        <f>P200/B200*BG2+Z200/C200*BH2+AJ200/D200*BI2+AT200/E200*BJ2</f>
        <v>0</v>
      </c>
      <c r="BE200" s="13">
        <f>Q200/B200*BG2+AA200/C200*BH2+AK200/D200*BI2+AU200/E200*BJ2</f>
        <v>0</v>
      </c>
      <c r="BF200" s="13">
        <f>R200/B200*BG2+AB200/C200*BH2+AL200/D200*BI2+AV200/E200*BJ2</f>
        <v>0</v>
      </c>
      <c r="BG200" s="13">
        <f>S200/B200*BG2+AC200/C200*BH2+AM200/D200*BI2+AW200/E200*BJ2</f>
        <v>0</v>
      </c>
      <c r="BH200" s="13">
        <f>T200/B200*BG2+AD200/C200*BH2+AN200/D200*BI2+AX200/E200*BJ2</f>
        <v>0</v>
      </c>
      <c r="BI200" s="13">
        <f>U200/B200*BG2+AE200/C200*BH2+AO200/D200*BI2+AY200/E200*BJ2</f>
        <v>0</v>
      </c>
      <c r="BJ200" s="13">
        <f>V200/B200*BG2+AF200/C200*BH2+AP200/D200*BI2+AZ200/E200*BJ2</f>
        <v>0</v>
      </c>
      <c r="BK200" s="13">
        <f>W200/B200*BG2+AG200/C200*BH2+AQ200/D200*BI2+BA200/E200*BJ2</f>
        <v>0</v>
      </c>
      <c r="BL200" s="13">
        <f>X200/B200*BG2+AH200/C200*BH2+AR200/D200*BI2+BB200/E200*BJ2</f>
        <v>0</v>
      </c>
      <c r="BM200" s="13">
        <f>Y200/B200*BG2+AI200/C200*BH2+AS200/D200*BI2+BC200/E200*BJ2</f>
        <v>0</v>
      </c>
      <c r="BN200" s="3">
        <f>SUM(BD200,F3*BD3*1)/(BD6+BD4)+BD5*ABS(BD200*BD2-F3*BD4)/(BD6+BD4)</f>
        <v>0</v>
      </c>
      <c r="BO200" s="3">
        <f>SUM(BE200,G3*BD3*1)/(BD6+BD4)+BD5*ABS(BE200*BD2-G3*BD4)/(BD6+BD4)</f>
        <v>0</v>
      </c>
      <c r="BP200" s="3">
        <f>SUM(BF200,H3*BD3*1)/(BD6+BD4)+BD5*ABS(BF200*BD2-H3*BD4)/(BD6+BD4)</f>
        <v>0</v>
      </c>
      <c r="BQ200" s="3">
        <f>SUM(BG200,I3*BD3*1)/(BD6+BD4)+BD5*ABS(BG200*BD2-I3*BD4)/(BD6+BD4)</f>
        <v>0</v>
      </c>
      <c r="BR200" s="3">
        <f>SUM(BH200,J3*BD3*1)/(BD6+BD4)+BD5*ABS(BH200*BD2-J3*BD4)/(BD6+BD4)</f>
        <v>0</v>
      </c>
      <c r="BS200" s="3">
        <f>SUM(BI200,K3*BD3*1)/(BD6+BD4)+BD5*ABS(BI200*BD2-K3*BD4)/(BD6+BD4)</f>
        <v>0</v>
      </c>
      <c r="BT200" s="3">
        <f>SUM(BJ200,L3*BD3*1)/(BD6+BD4)+BD5*ABS(BJ200*BD2-L3*BD4)/(BD6+BD4)</f>
        <v>0</v>
      </c>
      <c r="BU200" s="3">
        <f>SUM(BK200,M3*BD3*1)/(BD6+BD4)+BD5*ABS(BK200*BD2-M3*BD4)/(BD6+BD4)</f>
        <v>0</v>
      </c>
      <c r="BV200" s="3">
        <f>SUM(BL200,N3*BD3*1)/(BD6+BD4)+BD5*ABS(BL200*BD2-N3*BD4)/(BD6+BD4)</f>
        <v>0</v>
      </c>
      <c r="BW200" s="3">
        <f>SUM(BM200,O3*BD3*1)/(BD6+BD4)+BD5*ABS(BM200*BD2-O3*BD4)/(BD6+BD4)</f>
        <v>0</v>
      </c>
      <c r="BX200" s="14">
        <f>(P3-P200)/(B3-B200)*BG2+(Z3-Z200)/(C3-C200)*BH2+(AJ3-AJ200)/(D3-D200)*BI2+(AT3-AT200)/(E3-E200)*BJ2</f>
        <v>3.3530125295766308E-2</v>
      </c>
      <c r="BY200" s="14">
        <f>(Q3-Q200)/(B3-B200)*BG2+(AA3-AA200)/(C3-C200)*BH2+(AK3-AK200)/(D3-D200)*BI2+(AU3-AU200)/(E3-E200)*BJ2</f>
        <v>4.3026331974692487E-2</v>
      </c>
      <c r="BZ200" s="14">
        <f>(R3-R200)/(B3-B200)*BG2+(AB3-AB200)/(C3-C200)*BH2+(AL3-AL200)/(D3-D200)*BI2+(AV3-AV200)/(E3-E200)*BJ2</f>
        <v>2.7921465296542221E-2</v>
      </c>
      <c r="CA200" s="14">
        <f>(S3-S200)/(B3-B200)*BG2+(AC3-AC200)/(C3-C200)*BH2+(AM3-AM200)/(D3-D200)*BI2+(AW3-AW200)/(E3-E200)*BJ2</f>
        <v>2.0333917430387847E-2</v>
      </c>
      <c r="CB200" s="14">
        <f>(T3-T200)/(B3-B200)*BG2+(AD3-AD200)/(C3-C200)*BH2+(AN3-AN200)/(D3-D200)*BI2+(AX3-AX200)/(E3-E200)*BJ2</f>
        <v>2.6422180708582939E-2</v>
      </c>
      <c r="CC200" s="14">
        <f>(U3-U200)/(B3-B200)*BG2+(AE3-AE200)/(C3-C200)*BH2+(AO3-AO200)/(D3-D200)*BI2+(AY3-AY200)/(E3-E200)*BJ2</f>
        <v>1.9355870134261384E-2</v>
      </c>
      <c r="CD200" s="14">
        <f>(V3-V200)/(B3-B200)*BG2+(AF3-AF200)/(C3-C200)*BH2+(AP3-AP200)/(D3-D200)*BI2+(AZ3-AZ200)/(E3-E200)*BJ2</f>
        <v>1.9389948457702109E-2</v>
      </c>
      <c r="CE200" s="14">
        <f>(W3-W200)/(B3-B200)*BG2+(AG3-AG200)/(C3-C200)*BH2+(AQ3-AQ200)/(D3-D200)*BI2+(BA3-BA200)/(E3-E200)*BJ2</f>
        <v>3.7269694532230654E-2</v>
      </c>
      <c r="CF200" s="14">
        <f>(X3-X200)/(B3-B200)*BG2+(AH3-AH200)/(C3-C200)*BH2+(AR3-AR200)/(D3-D200)*BI2+(BB3-BB200)/(E3-E200)*BJ2</f>
        <v>1.7716643071307984E-2</v>
      </c>
      <c r="CG200" s="14">
        <f>(Y3-Y200)/(B3-B200)*BG2+(AI3-AI200)/(C3-C200)*BH2+(AS3-AS200)/(D3-D200)*BI2+(BC3-BC200)/(E3-E200)*BJ2</f>
        <v>4.4461716322320176E-2</v>
      </c>
      <c r="CH200" s="13">
        <f t="shared" si="32"/>
        <v>0</v>
      </c>
      <c r="CI200" s="13">
        <f t="shared" si="32"/>
        <v>0</v>
      </c>
      <c r="CJ200" s="13">
        <f t="shared" si="32"/>
        <v>0</v>
      </c>
      <c r="CK200" s="13">
        <f t="shared" si="32"/>
        <v>0</v>
      </c>
      <c r="CL200" s="13">
        <f t="shared" si="32"/>
        <v>0</v>
      </c>
      <c r="CM200" s="13">
        <f t="shared" si="28"/>
        <v>0</v>
      </c>
      <c r="CN200" s="13">
        <f t="shared" si="28"/>
        <v>0</v>
      </c>
      <c r="CO200" s="13">
        <f t="shared" si="28"/>
        <v>0</v>
      </c>
      <c r="CP200" s="13">
        <f t="shared" si="28"/>
        <v>0</v>
      </c>
      <c r="CQ200" s="13">
        <f t="shared" si="28"/>
        <v>0</v>
      </c>
      <c r="CR200" s="14">
        <f t="shared" si="33"/>
        <v>0</v>
      </c>
      <c r="CS200" s="14">
        <f t="shared" si="33"/>
        <v>0</v>
      </c>
      <c r="CT200" s="14">
        <f t="shared" si="33"/>
        <v>0</v>
      </c>
      <c r="CU200" s="14">
        <f t="shared" si="33"/>
        <v>0</v>
      </c>
      <c r="CV200" s="14">
        <f t="shared" si="33"/>
        <v>0</v>
      </c>
      <c r="CW200" s="14">
        <f t="shared" si="29"/>
        <v>0</v>
      </c>
      <c r="CX200" s="14">
        <f t="shared" si="29"/>
        <v>0</v>
      </c>
      <c r="CY200" s="14">
        <f t="shared" si="29"/>
        <v>0</v>
      </c>
      <c r="CZ200" s="14">
        <f t="shared" si="29"/>
        <v>0</v>
      </c>
      <c r="DA200" s="14">
        <f t="shared" si="29"/>
        <v>0</v>
      </c>
      <c r="DB200" s="4">
        <f t="shared" si="34"/>
        <v>0</v>
      </c>
      <c r="DC200" s="4">
        <f t="shared" si="34"/>
        <v>0</v>
      </c>
      <c r="DD200" s="4">
        <f t="shared" si="34"/>
        <v>0</v>
      </c>
      <c r="DE200" s="4">
        <f t="shared" si="34"/>
        <v>0</v>
      </c>
      <c r="DF200" s="4">
        <f t="shared" si="34"/>
        <v>0</v>
      </c>
      <c r="DG200" s="4">
        <f t="shared" si="30"/>
        <v>0</v>
      </c>
      <c r="DH200" s="4">
        <f t="shared" si="30"/>
        <v>0</v>
      </c>
      <c r="DI200" s="4">
        <f t="shared" si="30"/>
        <v>0</v>
      </c>
      <c r="DJ200" s="4">
        <f t="shared" si="30"/>
        <v>0</v>
      </c>
      <c r="DK200" s="4">
        <f t="shared" si="30"/>
        <v>0</v>
      </c>
      <c r="DL200" s="3">
        <f t="shared" si="35"/>
        <v>0</v>
      </c>
      <c r="DM200" s="3">
        <f t="shared" si="35"/>
        <v>0</v>
      </c>
      <c r="DN200" s="3">
        <f t="shared" si="35"/>
        <v>0</v>
      </c>
      <c r="DO200" s="3">
        <f t="shared" si="35"/>
        <v>0</v>
      </c>
      <c r="DP200" s="3">
        <f t="shared" si="35"/>
        <v>0</v>
      </c>
      <c r="DQ200" s="3">
        <f t="shared" si="31"/>
        <v>0</v>
      </c>
      <c r="DR200" s="3">
        <f t="shared" si="31"/>
        <v>0</v>
      </c>
      <c r="DS200" s="3">
        <f t="shared" si="31"/>
        <v>0</v>
      </c>
      <c r="DT200" s="3">
        <f t="shared" si="31"/>
        <v>0</v>
      </c>
      <c r="DU200" s="3">
        <f t="shared" si="31"/>
        <v>0</v>
      </c>
      <c r="DV200" s="3"/>
    </row>
    <row r="201" spans="1:126">
      <c r="A201" s="1" t="s">
        <v>253</v>
      </c>
      <c r="B201" s="1">
        <v>3705</v>
      </c>
      <c r="C201" s="1">
        <v>4511</v>
      </c>
      <c r="D201" s="1">
        <v>5257</v>
      </c>
      <c r="E201" s="1">
        <v>4939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0</v>
      </c>
      <c r="AS201" s="1">
        <v>0</v>
      </c>
      <c r="AT201" s="1">
        <v>0</v>
      </c>
      <c r="AU201" s="1">
        <v>0</v>
      </c>
      <c r="AV201" s="1">
        <v>0</v>
      </c>
      <c r="AW201" s="1">
        <v>0</v>
      </c>
      <c r="AX201" s="1">
        <v>0</v>
      </c>
      <c r="AY201" s="1">
        <v>0</v>
      </c>
      <c r="AZ201" s="1">
        <v>0</v>
      </c>
      <c r="BA201" s="1">
        <v>0</v>
      </c>
      <c r="BB201" s="1">
        <v>0</v>
      </c>
      <c r="BC201" s="1">
        <v>0</v>
      </c>
      <c r="BD201" s="13">
        <f>P201/B201*BG2+Z201/C201*BH2+AJ201/D201*BI2+AT201/E201*BJ2</f>
        <v>0</v>
      </c>
      <c r="BE201" s="13">
        <f>Q201/B201*BG2+AA201/C201*BH2+AK201/D201*BI2+AU201/E201*BJ2</f>
        <v>0</v>
      </c>
      <c r="BF201" s="13">
        <f>R201/B201*BG2+AB201/C201*BH2+AL201/D201*BI2+AV201/E201*BJ2</f>
        <v>0</v>
      </c>
      <c r="BG201" s="13">
        <f>S201/B201*BG2+AC201/C201*BH2+AM201/D201*BI2+AW201/E201*BJ2</f>
        <v>0</v>
      </c>
      <c r="BH201" s="13">
        <f>T201/B201*BG2+AD201/C201*BH2+AN201/D201*BI2+AX201/E201*BJ2</f>
        <v>0</v>
      </c>
      <c r="BI201" s="13">
        <f>U201/B201*BG2+AE201/C201*BH2+AO201/D201*BI2+AY201/E201*BJ2</f>
        <v>0</v>
      </c>
      <c r="BJ201" s="13">
        <f>V201/B201*BG2+AF201/C201*BH2+AP201/D201*BI2+AZ201/E201*BJ2</f>
        <v>0</v>
      </c>
      <c r="BK201" s="13">
        <f>W201/B201*BG2+AG201/C201*BH2+AQ201/D201*BI2+BA201/E201*BJ2</f>
        <v>0</v>
      </c>
      <c r="BL201" s="13">
        <f>X201/B201*BG2+AH201/C201*BH2+AR201/D201*BI2+BB201/E201*BJ2</f>
        <v>0</v>
      </c>
      <c r="BM201" s="13">
        <f>Y201/B201*BG2+AI201/C201*BH2+AS201/D201*BI2+BC201/E201*BJ2</f>
        <v>0</v>
      </c>
      <c r="BN201" s="3">
        <f>SUM(BD201,F3*BD3*1)/(BD6+BD4)+BD5*ABS(BD201*BD2-F3*BD4)/(BD6+BD4)</f>
        <v>0</v>
      </c>
      <c r="BO201" s="3">
        <f>SUM(BE201,G3*BD3*1)/(BD6+BD4)+BD5*ABS(BE201*BD2-G3*BD4)/(BD6+BD4)</f>
        <v>0</v>
      </c>
      <c r="BP201" s="3">
        <f>SUM(BF201,H3*BD3*1)/(BD6+BD4)+BD5*ABS(BF201*BD2-H3*BD4)/(BD6+BD4)</f>
        <v>0</v>
      </c>
      <c r="BQ201" s="3">
        <f>SUM(BG201,I3*BD3*1)/(BD6+BD4)+BD5*ABS(BG201*BD2-I3*BD4)/(BD6+BD4)</f>
        <v>0</v>
      </c>
      <c r="BR201" s="3">
        <f>SUM(BH201,J3*BD3*1)/(BD6+BD4)+BD5*ABS(BH201*BD2-J3*BD4)/(BD6+BD4)</f>
        <v>0</v>
      </c>
      <c r="BS201" s="3">
        <f>SUM(BI201,K3*BD3*1)/(BD6+BD4)+BD5*ABS(BI201*BD2-K3*BD4)/(BD6+BD4)</f>
        <v>0</v>
      </c>
      <c r="BT201" s="3">
        <f>SUM(BJ201,L3*BD3*1)/(BD6+BD4)+BD5*ABS(BJ201*BD2-L3*BD4)/(BD6+BD4)</f>
        <v>0</v>
      </c>
      <c r="BU201" s="3">
        <f>SUM(BK201,M3*BD3*1)/(BD6+BD4)+BD5*ABS(BK201*BD2-M3*BD4)/(BD6+BD4)</f>
        <v>0</v>
      </c>
      <c r="BV201" s="3">
        <f>SUM(BL201,N3*BD3*1)/(BD6+BD4)+BD5*ABS(BL201*BD2-N3*BD4)/(BD6+BD4)</f>
        <v>0</v>
      </c>
      <c r="BW201" s="3">
        <f>SUM(BM201,O3*BD3*1)/(BD6+BD4)+BD5*ABS(BM201*BD2-O3*BD4)/(BD6+BD4)</f>
        <v>0</v>
      </c>
      <c r="BX201" s="14">
        <f>(P3-P201)/(B3-B201)*BG2+(Z3-Z201)/(C3-C201)*BH2+(AJ3-AJ201)/(D3-D201)*BI2+(AT3-AT201)/(E3-E201)*BJ2</f>
        <v>3.3532755903224395E-2</v>
      </c>
      <c r="BY201" s="14">
        <f>(Q3-Q201)/(B3-B201)*BG2+(AA3-AA201)/(C3-C201)*BH2+(AK3-AK201)/(D3-D201)*BI2+(AU3-AU201)/(E3-E201)*BJ2</f>
        <v>4.3030855953143161E-2</v>
      </c>
      <c r="BZ201" s="14">
        <f>(R3-R201)/(B3-B201)*BG2+(AB3-AB201)/(C3-C201)*BH2+(AL3-AL201)/(D3-D201)*BI2+(AV3-AV201)/(E3-E201)*BJ2</f>
        <v>2.7922025289500493E-2</v>
      </c>
      <c r="CA201" s="14">
        <f>(S3-S201)/(B3-B201)*BG2+(AC3-AC201)/(C3-C201)*BH2+(AM3-AM201)/(D3-D201)*BI2+(AW3-AW201)/(E3-E201)*BJ2</f>
        <v>2.0335505186024581E-2</v>
      </c>
      <c r="CB201" s="14">
        <f>(T3-T201)/(B3-B201)*BG2+(AD3-AD201)/(C3-C201)*BH2+(AN3-AN201)/(D3-D201)*BI2+(AX3-AX201)/(E3-E201)*BJ2</f>
        <v>2.6423330354580613E-2</v>
      </c>
      <c r="CC201" s="14">
        <f>(U3-U201)/(B3-B201)*BG2+(AE3-AE201)/(C3-C201)*BH2+(AO3-AO201)/(D3-D201)*BI2+(AY3-AY201)/(E3-E201)*BJ2</f>
        <v>1.9356466893111771E-2</v>
      </c>
      <c r="CD201" s="14">
        <f>(V3-V201)/(B3-B201)*BG2+(AF3-AF201)/(C3-C201)*BH2+(AP3-AP201)/(D3-D201)*BI2+(AZ3-AZ201)/(E3-E201)*BJ2</f>
        <v>1.9391857333585324E-2</v>
      </c>
      <c r="CE201" s="14">
        <f>(W3-W201)/(B3-B201)*BG2+(AG3-AG201)/(C3-C201)*BH2+(AQ3-AQ201)/(D3-D201)*BI2+(BA3-BA201)/(E3-E201)*BJ2</f>
        <v>3.7274152271609504E-2</v>
      </c>
      <c r="CF201" s="14">
        <f>(X3-X201)/(B3-B201)*BG2+(AH3-AH201)/(C3-C201)*BH2+(AR3-AR201)/(D3-D201)*BI2+(BB3-BB201)/(E3-E201)*BJ2</f>
        <v>1.7717881481145399E-2</v>
      </c>
      <c r="CG201" s="14">
        <f>(Y3-Y201)/(B3-B201)*BG2+(AI3-AI201)/(C3-C201)*BH2+(AS3-AS201)/(D3-D201)*BI2+(BC3-BC201)/(E3-E201)*BJ2</f>
        <v>4.4464799298559496E-2</v>
      </c>
      <c r="CH201" s="13">
        <f t="shared" si="32"/>
        <v>0</v>
      </c>
      <c r="CI201" s="13">
        <f t="shared" si="32"/>
        <v>0</v>
      </c>
      <c r="CJ201" s="13">
        <f t="shared" si="32"/>
        <v>0</v>
      </c>
      <c r="CK201" s="13">
        <f t="shared" si="32"/>
        <v>0</v>
      </c>
      <c r="CL201" s="13">
        <f t="shared" si="32"/>
        <v>0</v>
      </c>
      <c r="CM201" s="13">
        <f t="shared" si="28"/>
        <v>0</v>
      </c>
      <c r="CN201" s="13">
        <f t="shared" si="28"/>
        <v>0</v>
      </c>
      <c r="CO201" s="13">
        <f t="shared" si="28"/>
        <v>0</v>
      </c>
      <c r="CP201" s="13">
        <f t="shared" si="28"/>
        <v>0</v>
      </c>
      <c r="CQ201" s="13">
        <f t="shared" si="28"/>
        <v>0</v>
      </c>
      <c r="CR201" s="14">
        <f t="shared" si="33"/>
        <v>0</v>
      </c>
      <c r="CS201" s="14">
        <f t="shared" si="33"/>
        <v>0</v>
      </c>
      <c r="CT201" s="14">
        <f t="shared" si="33"/>
        <v>0</v>
      </c>
      <c r="CU201" s="14">
        <f t="shared" si="33"/>
        <v>0</v>
      </c>
      <c r="CV201" s="14">
        <f t="shared" si="33"/>
        <v>0</v>
      </c>
      <c r="CW201" s="14">
        <f t="shared" si="29"/>
        <v>0</v>
      </c>
      <c r="CX201" s="14">
        <f t="shared" si="29"/>
        <v>0</v>
      </c>
      <c r="CY201" s="14">
        <f t="shared" si="29"/>
        <v>0</v>
      </c>
      <c r="CZ201" s="14">
        <f t="shared" si="29"/>
        <v>0</v>
      </c>
      <c r="DA201" s="14">
        <f t="shared" si="29"/>
        <v>0</v>
      </c>
      <c r="DB201" s="4">
        <f t="shared" si="34"/>
        <v>0</v>
      </c>
      <c r="DC201" s="4">
        <f t="shared" si="34"/>
        <v>0</v>
      </c>
      <c r="DD201" s="4">
        <f t="shared" si="34"/>
        <v>0</v>
      </c>
      <c r="DE201" s="4">
        <f t="shared" si="34"/>
        <v>0</v>
      </c>
      <c r="DF201" s="4">
        <f t="shared" si="34"/>
        <v>0</v>
      </c>
      <c r="DG201" s="4">
        <f t="shared" si="30"/>
        <v>0</v>
      </c>
      <c r="DH201" s="4">
        <f t="shared" si="30"/>
        <v>0</v>
      </c>
      <c r="DI201" s="4">
        <f t="shared" si="30"/>
        <v>0</v>
      </c>
      <c r="DJ201" s="4">
        <f t="shared" si="30"/>
        <v>0</v>
      </c>
      <c r="DK201" s="4">
        <f t="shared" si="30"/>
        <v>0</v>
      </c>
      <c r="DL201" s="3">
        <f t="shared" si="35"/>
        <v>0</v>
      </c>
      <c r="DM201" s="3">
        <f t="shared" si="35"/>
        <v>0</v>
      </c>
      <c r="DN201" s="3">
        <f t="shared" si="35"/>
        <v>0</v>
      </c>
      <c r="DO201" s="3">
        <f t="shared" si="35"/>
        <v>0</v>
      </c>
      <c r="DP201" s="3">
        <f t="shared" si="35"/>
        <v>0</v>
      </c>
      <c r="DQ201" s="3">
        <f t="shared" si="31"/>
        <v>0</v>
      </c>
      <c r="DR201" s="3">
        <f t="shared" si="31"/>
        <v>0</v>
      </c>
      <c r="DS201" s="3">
        <f t="shared" si="31"/>
        <v>0</v>
      </c>
      <c r="DT201" s="3">
        <f t="shared" si="31"/>
        <v>0</v>
      </c>
      <c r="DU201" s="3">
        <f t="shared" si="31"/>
        <v>0</v>
      </c>
      <c r="DV201" s="3"/>
    </row>
    <row r="202" spans="1:126">
      <c r="A202" s="1" t="s">
        <v>254</v>
      </c>
      <c r="B202" s="1">
        <v>3704</v>
      </c>
      <c r="C202" s="1">
        <v>3704</v>
      </c>
      <c r="D202" s="1">
        <v>3524</v>
      </c>
      <c r="E202" s="1">
        <v>2694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1">
        <v>0</v>
      </c>
      <c r="AS202" s="1">
        <v>0</v>
      </c>
      <c r="AT202" s="1">
        <v>0</v>
      </c>
      <c r="AU202" s="1">
        <v>0</v>
      </c>
      <c r="AV202" s="1">
        <v>0</v>
      </c>
      <c r="AW202" s="1">
        <v>0</v>
      </c>
      <c r="AX202" s="1">
        <v>0</v>
      </c>
      <c r="AY202" s="1">
        <v>0</v>
      </c>
      <c r="AZ202" s="1">
        <v>0</v>
      </c>
      <c r="BA202" s="1">
        <v>0</v>
      </c>
      <c r="BB202" s="1">
        <v>0</v>
      </c>
      <c r="BC202" s="1">
        <v>0</v>
      </c>
      <c r="BD202" s="13">
        <f>P202/B202*BG2+Z202/C202*BH2+AJ202/D202*BI2+AT202/E202*BJ2</f>
        <v>0</v>
      </c>
      <c r="BE202" s="13">
        <f>Q202/B202*BG2+AA202/C202*BH2+AK202/D202*BI2+AU202/E202*BJ2</f>
        <v>0</v>
      </c>
      <c r="BF202" s="13">
        <f>R202/B202*BG2+AB202/C202*BH2+AL202/D202*BI2+AV202/E202*BJ2</f>
        <v>0</v>
      </c>
      <c r="BG202" s="13">
        <f>S202/B202*BG2+AC202/C202*BH2+AM202/D202*BI2+AW202/E202*BJ2</f>
        <v>0</v>
      </c>
      <c r="BH202" s="13">
        <f>T202/B202*BG2+AD202/C202*BH2+AN202/D202*BI2+AX202/E202*BJ2</f>
        <v>0</v>
      </c>
      <c r="BI202" s="13">
        <f>U202/B202*BG2+AE202/C202*BH2+AO202/D202*BI2+AY202/E202*BJ2</f>
        <v>0</v>
      </c>
      <c r="BJ202" s="13">
        <f>V202/B202*BG2+AF202/C202*BH2+AP202/D202*BI2+AZ202/E202*BJ2</f>
        <v>0</v>
      </c>
      <c r="BK202" s="13">
        <f>W202/B202*BG2+AG202/C202*BH2+AQ202/D202*BI2+BA202/E202*BJ2</f>
        <v>0</v>
      </c>
      <c r="BL202" s="13">
        <f>X202/B202*BG2+AH202/C202*BH2+AR202/D202*BI2+BB202/E202*BJ2</f>
        <v>0</v>
      </c>
      <c r="BM202" s="13">
        <f>Y202/B202*BG2+AI202/C202*BH2+AS202/D202*BI2+BC202/E202*BJ2</f>
        <v>0</v>
      </c>
      <c r="BN202" s="3">
        <f>SUM(BD202,F3*BD3*1)/(BD6+BD4)+BD5*ABS(BD202*BD2-F3*BD4)/(BD6+BD4)</f>
        <v>0</v>
      </c>
      <c r="BO202" s="3">
        <f>SUM(BE202,G3*BD3*1)/(BD6+BD4)+BD5*ABS(BE202*BD2-G3*BD4)/(BD6+BD4)</f>
        <v>0</v>
      </c>
      <c r="BP202" s="3">
        <f>SUM(BF202,H3*BD3*1)/(BD6+BD4)+BD5*ABS(BF202*BD2-H3*BD4)/(BD6+BD4)</f>
        <v>0</v>
      </c>
      <c r="BQ202" s="3">
        <f>SUM(BG202,I3*BD3*1)/(BD6+BD4)+BD5*ABS(BG202*BD2-I3*BD4)/(BD6+BD4)</f>
        <v>0</v>
      </c>
      <c r="BR202" s="3">
        <f>SUM(BH202,J3*BD3*1)/(BD6+BD4)+BD5*ABS(BH202*BD2-J3*BD4)/(BD6+BD4)</f>
        <v>0</v>
      </c>
      <c r="BS202" s="3">
        <f>SUM(BI202,K3*BD3*1)/(BD6+BD4)+BD5*ABS(BI202*BD2-K3*BD4)/(BD6+BD4)</f>
        <v>0</v>
      </c>
      <c r="BT202" s="3">
        <f>SUM(BJ202,L3*BD3*1)/(BD6+BD4)+BD5*ABS(BJ202*BD2-L3*BD4)/(BD6+BD4)</f>
        <v>0</v>
      </c>
      <c r="BU202" s="3">
        <f>SUM(BK202,M3*BD3*1)/(BD6+BD4)+BD5*ABS(BK202*BD2-M3*BD4)/(BD6+BD4)</f>
        <v>0</v>
      </c>
      <c r="BV202" s="3">
        <f>SUM(BL202,N3*BD3*1)/(BD6+BD4)+BD5*ABS(BL202*BD2-N3*BD4)/(BD6+BD4)</f>
        <v>0</v>
      </c>
      <c r="BW202" s="3">
        <f>SUM(BM202,O3*BD3*1)/(BD6+BD4)+BD5*ABS(BM202*BD2-O3*BD4)/(BD6+BD4)</f>
        <v>0</v>
      </c>
      <c r="BX202" s="14">
        <f>(P3-P202)/(B3-B202)*BG2+(Z3-Z202)/(C3-C202)*BH2+(AJ3-AJ202)/(D3-D202)*BI2+(AT3-AT202)/(E3-E202)*BJ2</f>
        <v>3.3513518585884333E-2</v>
      </c>
      <c r="BY202" s="14">
        <f>(Q3-Q202)/(B3-B202)*BG2+(AA3-AA202)/(C3-C202)*BH2+(AK3-AK202)/(D3-D202)*BI2+(AU3-AU202)/(E3-E202)*BJ2</f>
        <v>4.3005160159718926E-2</v>
      </c>
      <c r="BZ202" s="14">
        <f>(R3-R202)/(B3-B202)*BG2+(AB3-AB202)/(C3-C202)*BH2+(AL3-AL202)/(D3-D202)*BI2+(AV3-AV202)/(E3-E202)*BJ2</f>
        <v>2.7906998219278768E-2</v>
      </c>
      <c r="CA202" s="14">
        <f>(S3-S202)/(B3-B202)*BG2+(AC3-AC202)/(C3-C202)*BH2+(AM3-AM202)/(D3-D202)*BI2+(AW3-AW202)/(E3-E202)*BJ2</f>
        <v>2.032398422626349E-2</v>
      </c>
      <c r="CB202" s="14">
        <f>(T3-T202)/(B3-B202)*BG2+(AD3-AD202)/(C3-C202)*BH2+(AN3-AN202)/(D3-D202)*BI2+(AX3-AX202)/(E3-E202)*BJ2</f>
        <v>2.6408513869656626E-2</v>
      </c>
      <c r="CC202" s="14">
        <f>(U3-U202)/(B3-B202)*BG2+(AE3-AE202)/(C3-C202)*BH2+(AO3-AO202)/(D3-D202)*BI2+(AY3-AY202)/(E3-E202)*BJ2</f>
        <v>1.9346015809681184E-2</v>
      </c>
      <c r="CD202" s="14">
        <f>(V3-V202)/(B3-B202)*BG2+(AF3-AF202)/(C3-C202)*BH2+(AP3-AP202)/(D3-D202)*BI2+(AZ3-AZ202)/(E3-E202)*BJ2</f>
        <v>1.9380717245969039E-2</v>
      </c>
      <c r="CE202" s="14">
        <f>(W3-W202)/(B3-B202)*BG2+(AG3-AG202)/(C3-C202)*BH2+(AQ3-AQ202)/(D3-D202)*BI2+(BA3-BA202)/(E3-E202)*BJ2</f>
        <v>3.7250993415647297E-2</v>
      </c>
      <c r="CF202" s="14">
        <f>(X3-X202)/(B3-B202)*BG2+(AH3-AH202)/(C3-C202)*BH2+(AR3-AR202)/(D3-D202)*BI2+(BB3-BB202)/(E3-E202)*BJ2</f>
        <v>1.7707804045662662E-2</v>
      </c>
      <c r="CG202" s="14">
        <f>(Y3-Y202)/(B3-B202)*BG2+(AI3-AI202)/(C3-C202)*BH2+(AS3-AS202)/(D3-D202)*BI2+(BC3-BC202)/(E3-E202)*BJ2</f>
        <v>4.443980159089915E-2</v>
      </c>
      <c r="CH202" s="13">
        <f t="shared" si="32"/>
        <v>0</v>
      </c>
      <c r="CI202" s="13">
        <f t="shared" si="32"/>
        <v>0</v>
      </c>
      <c r="CJ202" s="13">
        <f t="shared" si="32"/>
        <v>0</v>
      </c>
      <c r="CK202" s="13">
        <f t="shared" si="32"/>
        <v>0</v>
      </c>
      <c r="CL202" s="13">
        <f t="shared" si="32"/>
        <v>0</v>
      </c>
      <c r="CM202" s="13">
        <f t="shared" si="28"/>
        <v>0</v>
      </c>
      <c r="CN202" s="13">
        <f t="shared" si="28"/>
        <v>0</v>
      </c>
      <c r="CO202" s="13">
        <f t="shared" si="28"/>
        <v>0</v>
      </c>
      <c r="CP202" s="13">
        <f t="shared" si="28"/>
        <v>0</v>
      </c>
      <c r="CQ202" s="13">
        <f t="shared" si="28"/>
        <v>0</v>
      </c>
      <c r="CR202" s="14">
        <f t="shared" si="33"/>
        <v>0</v>
      </c>
      <c r="CS202" s="14">
        <f t="shared" si="33"/>
        <v>0</v>
      </c>
      <c r="CT202" s="14">
        <f t="shared" si="33"/>
        <v>0</v>
      </c>
      <c r="CU202" s="14">
        <f t="shared" si="33"/>
        <v>0</v>
      </c>
      <c r="CV202" s="14">
        <f t="shared" si="33"/>
        <v>0</v>
      </c>
      <c r="CW202" s="14">
        <f t="shared" si="29"/>
        <v>0</v>
      </c>
      <c r="CX202" s="14">
        <f t="shared" si="29"/>
        <v>0</v>
      </c>
      <c r="CY202" s="14">
        <f t="shared" si="29"/>
        <v>0</v>
      </c>
      <c r="CZ202" s="14">
        <f t="shared" si="29"/>
        <v>0</v>
      </c>
      <c r="DA202" s="14">
        <f t="shared" si="29"/>
        <v>0</v>
      </c>
      <c r="DB202" s="4">
        <f t="shared" si="34"/>
        <v>0</v>
      </c>
      <c r="DC202" s="4">
        <f t="shared" si="34"/>
        <v>0</v>
      </c>
      <c r="DD202" s="4">
        <f t="shared" si="34"/>
        <v>0</v>
      </c>
      <c r="DE202" s="4">
        <f t="shared" si="34"/>
        <v>0</v>
      </c>
      <c r="DF202" s="4">
        <f t="shared" si="34"/>
        <v>0</v>
      </c>
      <c r="DG202" s="4">
        <f t="shared" si="30"/>
        <v>0</v>
      </c>
      <c r="DH202" s="4">
        <f t="shared" si="30"/>
        <v>0</v>
      </c>
      <c r="DI202" s="4">
        <f t="shared" si="30"/>
        <v>0</v>
      </c>
      <c r="DJ202" s="4">
        <f t="shared" si="30"/>
        <v>0</v>
      </c>
      <c r="DK202" s="4">
        <f t="shared" si="30"/>
        <v>0</v>
      </c>
      <c r="DL202" s="3">
        <f t="shared" si="35"/>
        <v>0</v>
      </c>
      <c r="DM202" s="3">
        <f t="shared" si="35"/>
        <v>0</v>
      </c>
      <c r="DN202" s="3">
        <f t="shared" si="35"/>
        <v>0</v>
      </c>
      <c r="DO202" s="3">
        <f t="shared" si="35"/>
        <v>0</v>
      </c>
      <c r="DP202" s="3">
        <f t="shared" si="35"/>
        <v>0</v>
      </c>
      <c r="DQ202" s="3">
        <f t="shared" si="31"/>
        <v>0</v>
      </c>
      <c r="DR202" s="3">
        <f t="shared" si="31"/>
        <v>0</v>
      </c>
      <c r="DS202" s="3">
        <f t="shared" si="31"/>
        <v>0</v>
      </c>
      <c r="DT202" s="3">
        <f t="shared" si="31"/>
        <v>0</v>
      </c>
      <c r="DU202" s="3">
        <f t="shared" si="31"/>
        <v>0</v>
      </c>
      <c r="DV202" s="3"/>
    </row>
    <row r="203" spans="1:126">
      <c r="A203" s="1" t="s">
        <v>255</v>
      </c>
      <c r="B203" s="1">
        <v>3701</v>
      </c>
      <c r="C203" s="1">
        <v>4303</v>
      </c>
      <c r="D203" s="1">
        <v>4767</v>
      </c>
      <c r="E203" s="1">
        <v>3671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3">
        <f>P203/B203*BG2+Z203/C203*BH2+AJ203/D203*BI2+AT203/E203*BJ2</f>
        <v>0</v>
      </c>
      <c r="BE203" s="13">
        <f>Q203/B203*BG2+AA203/C203*BH2+AK203/D203*BI2+AU203/E203*BJ2</f>
        <v>0</v>
      </c>
      <c r="BF203" s="13">
        <f>R203/B203*BG2+AB203/C203*BH2+AL203/D203*BI2+AV203/E203*BJ2</f>
        <v>0</v>
      </c>
      <c r="BG203" s="13">
        <f>S203/B203*BG2+AC203/C203*BH2+AM203/D203*BI2+AW203/E203*BJ2</f>
        <v>0</v>
      </c>
      <c r="BH203" s="13">
        <f>T203/B203*BG2+AD203/C203*BH2+AN203/D203*BI2+AX203/E203*BJ2</f>
        <v>0</v>
      </c>
      <c r="BI203" s="13">
        <f>U203/B203*BG2+AE203/C203*BH2+AO203/D203*BI2+AY203/E203*BJ2</f>
        <v>0</v>
      </c>
      <c r="BJ203" s="13">
        <f>V203/B203*BG2+AF203/C203*BH2+AP203/D203*BI2+AZ203/E203*BJ2</f>
        <v>0</v>
      </c>
      <c r="BK203" s="13">
        <f>W203/B203*BG2+AG203/C203*BH2+AQ203/D203*BI2+BA203/E203*BJ2</f>
        <v>0</v>
      </c>
      <c r="BL203" s="13">
        <f>X203/B203*BG2+AH203/C203*BH2+AR203/D203*BI2+BB203/E203*BJ2</f>
        <v>0</v>
      </c>
      <c r="BM203" s="13">
        <f>Y203/B203*BG2+AI203/C203*BH2+AS203/D203*BI2+BC203/E203*BJ2</f>
        <v>0</v>
      </c>
      <c r="BN203" s="3">
        <f>SUM(BD203,F3*BD3*1)/(BD6+BD4)+BD5*ABS(BD203*BD2-F3*BD4)/(BD6+BD4)</f>
        <v>0</v>
      </c>
      <c r="BO203" s="3">
        <f>SUM(BE203,G3*BD3*1)/(BD6+BD4)+BD5*ABS(BE203*BD2-G3*BD4)/(BD6+BD4)</f>
        <v>0</v>
      </c>
      <c r="BP203" s="3">
        <f>SUM(BF203,H3*BD3*1)/(BD6+BD4)+BD5*ABS(BF203*BD2-H3*BD4)/(BD6+BD4)</f>
        <v>0</v>
      </c>
      <c r="BQ203" s="3">
        <f>SUM(BG203,I3*BD3*1)/(BD6+BD4)+BD5*ABS(BG203*BD2-I3*BD4)/(BD6+BD4)</f>
        <v>0</v>
      </c>
      <c r="BR203" s="3">
        <f>SUM(BH203,J3*BD3*1)/(BD6+BD4)+BD5*ABS(BH203*BD2-J3*BD4)/(BD6+BD4)</f>
        <v>0</v>
      </c>
      <c r="BS203" s="3">
        <f>SUM(BI203,K3*BD3*1)/(BD6+BD4)+BD5*ABS(BI203*BD2-K3*BD4)/(BD6+BD4)</f>
        <v>0</v>
      </c>
      <c r="BT203" s="3">
        <f>SUM(BJ203,L3*BD3*1)/(BD6+BD4)+BD5*ABS(BJ203*BD2-L3*BD4)/(BD6+BD4)</f>
        <v>0</v>
      </c>
      <c r="BU203" s="3">
        <f>SUM(BK203,M3*BD3*1)/(BD6+BD4)+BD5*ABS(BK203*BD2-M3*BD4)/(BD6+BD4)</f>
        <v>0</v>
      </c>
      <c r="BV203" s="3">
        <f>SUM(BL203,N3*BD3*1)/(BD6+BD4)+BD5*ABS(BL203*BD2-N3*BD4)/(BD6+BD4)</f>
        <v>0</v>
      </c>
      <c r="BW203" s="3">
        <f>SUM(BM203,O3*BD3*1)/(BD6+BD4)+BD5*ABS(BM203*BD2-O3*BD4)/(BD6+BD4)</f>
        <v>0</v>
      </c>
      <c r="BX203" s="14">
        <f>(P3-P203)/(B3-B203)*BG2+(Z3-Z203)/(C3-C203)*BH2+(AJ3-AJ203)/(D3-D203)*BI2+(AT3-AT203)/(E3-E203)*BJ2</f>
        <v>3.3524758321456093E-2</v>
      </c>
      <c r="BY203" s="14">
        <f>(Q3-Q203)/(B3-B203)*BG2+(AA3-AA203)/(C3-C203)*BH2+(AK3-AK203)/(D3-D203)*BI2+(AU3-AU203)/(E3-E203)*BJ2</f>
        <v>4.3019934503762583E-2</v>
      </c>
      <c r="BZ203" s="14">
        <f>(R3-R203)/(B3-B203)*BG2+(AB3-AB203)/(C3-C203)*BH2+(AL3-AL203)/(D3-D203)*BI2+(AV3-AV203)/(E3-E203)*BJ2</f>
        <v>2.7915821233838886E-2</v>
      </c>
      <c r="CA203" s="14">
        <f>(S3-S203)/(B3-B203)*BG2+(AC3-AC203)/(C3-C203)*BH2+(AM3-AM203)/(D3-D203)*BI2+(AW3-AW203)/(E3-E203)*BJ2</f>
        <v>2.033059442534153E-2</v>
      </c>
      <c r="CB203" s="14">
        <f>(T3-T203)/(B3-B203)*BG2+(AD3-AD203)/(C3-C203)*BH2+(AN3-AN203)/(D3-D203)*BI2+(AX3-AX203)/(E3-E203)*BJ2</f>
        <v>2.6417260746313204E-2</v>
      </c>
      <c r="CC203" s="14">
        <f>(U3-U203)/(B3-B203)*BG2+(AE3-AE203)/(C3-C203)*BH2+(AO3-AO203)/(D3-D203)*BI2+(AY3-AY203)/(E3-E203)*BJ2</f>
        <v>1.9352291347114518E-2</v>
      </c>
      <c r="CD203" s="14">
        <f>(V3-V203)/(B3-B203)*BG2+(AF3-AF203)/(C3-C203)*BH2+(AP3-AP203)/(D3-D203)*BI2+(AZ3-AZ203)/(E3-E203)*BJ2</f>
        <v>1.938729216868168E-2</v>
      </c>
      <c r="CE203" s="14">
        <f>(W3-W203)/(B3-B203)*BG2+(AG3-AG203)/(C3-C203)*BH2+(AQ3-AQ203)/(D3-D203)*BI2+(BA3-BA203)/(E3-E203)*BJ2</f>
        <v>3.7264104276802795E-2</v>
      </c>
      <c r="CF203" s="14">
        <f>(X3-X203)/(B3-B203)*BG2+(AH3-AH203)/(C3-C203)*BH2+(AR3-AR203)/(D3-D203)*BI2+(BB3-BB203)/(E3-E203)*BJ2</f>
        <v>1.7713712332125521E-2</v>
      </c>
      <c r="CG203" s="14">
        <f>(Y3-Y203)/(B3-B203)*BG2+(AI3-AI203)/(C3-C203)*BH2+(AS3-AS203)/(D3-D203)*BI2+(BC3-BC203)/(E3-E203)*BJ2</f>
        <v>4.4454944453731465E-2</v>
      </c>
      <c r="CH203" s="13">
        <f t="shared" si="32"/>
        <v>0</v>
      </c>
      <c r="CI203" s="13">
        <f t="shared" si="32"/>
        <v>0</v>
      </c>
      <c r="CJ203" s="13">
        <f t="shared" si="32"/>
        <v>0</v>
      </c>
      <c r="CK203" s="13">
        <f t="shared" si="32"/>
        <v>0</v>
      </c>
      <c r="CL203" s="13">
        <f t="shared" si="32"/>
        <v>0</v>
      </c>
      <c r="CM203" s="13">
        <f t="shared" si="28"/>
        <v>0</v>
      </c>
      <c r="CN203" s="13">
        <f t="shared" si="28"/>
        <v>0</v>
      </c>
      <c r="CO203" s="13">
        <f t="shared" si="28"/>
        <v>0</v>
      </c>
      <c r="CP203" s="13">
        <f t="shared" si="28"/>
        <v>0</v>
      </c>
      <c r="CQ203" s="13">
        <f t="shared" si="28"/>
        <v>0</v>
      </c>
      <c r="CR203" s="14">
        <f t="shared" si="33"/>
        <v>0</v>
      </c>
      <c r="CS203" s="14">
        <f t="shared" si="33"/>
        <v>0</v>
      </c>
      <c r="CT203" s="14">
        <f t="shared" si="33"/>
        <v>0</v>
      </c>
      <c r="CU203" s="14">
        <f t="shared" si="33"/>
        <v>0</v>
      </c>
      <c r="CV203" s="14">
        <f t="shared" si="33"/>
        <v>0</v>
      </c>
      <c r="CW203" s="14">
        <f t="shared" si="29"/>
        <v>0</v>
      </c>
      <c r="CX203" s="14">
        <f t="shared" si="29"/>
        <v>0</v>
      </c>
      <c r="CY203" s="14">
        <f t="shared" si="29"/>
        <v>0</v>
      </c>
      <c r="CZ203" s="14">
        <f t="shared" si="29"/>
        <v>0</v>
      </c>
      <c r="DA203" s="14">
        <f t="shared" si="29"/>
        <v>0</v>
      </c>
      <c r="DB203" s="4">
        <f t="shared" si="34"/>
        <v>0</v>
      </c>
      <c r="DC203" s="4">
        <f t="shared" si="34"/>
        <v>0</v>
      </c>
      <c r="DD203" s="4">
        <f t="shared" si="34"/>
        <v>0</v>
      </c>
      <c r="DE203" s="4">
        <f t="shared" si="34"/>
        <v>0</v>
      </c>
      <c r="DF203" s="4">
        <f t="shared" si="34"/>
        <v>0</v>
      </c>
      <c r="DG203" s="4">
        <f t="shared" si="30"/>
        <v>0</v>
      </c>
      <c r="DH203" s="4">
        <f t="shared" si="30"/>
        <v>0</v>
      </c>
      <c r="DI203" s="4">
        <f t="shared" si="30"/>
        <v>0</v>
      </c>
      <c r="DJ203" s="4">
        <f t="shared" si="30"/>
        <v>0</v>
      </c>
      <c r="DK203" s="4">
        <f t="shared" si="30"/>
        <v>0</v>
      </c>
      <c r="DL203" s="3">
        <f t="shared" si="35"/>
        <v>0</v>
      </c>
      <c r="DM203" s="3">
        <f t="shared" si="35"/>
        <v>0</v>
      </c>
      <c r="DN203" s="3">
        <f t="shared" si="35"/>
        <v>0</v>
      </c>
      <c r="DO203" s="3">
        <f t="shared" si="35"/>
        <v>0</v>
      </c>
      <c r="DP203" s="3">
        <f t="shared" si="35"/>
        <v>0</v>
      </c>
      <c r="DQ203" s="3">
        <f t="shared" si="31"/>
        <v>0</v>
      </c>
      <c r="DR203" s="3">
        <f t="shared" si="31"/>
        <v>0</v>
      </c>
      <c r="DS203" s="3">
        <f t="shared" si="31"/>
        <v>0</v>
      </c>
      <c r="DT203" s="3">
        <f t="shared" si="31"/>
        <v>0</v>
      </c>
      <c r="DU203" s="3">
        <f t="shared" si="31"/>
        <v>0</v>
      </c>
      <c r="DV203" s="3"/>
    </row>
    <row r="204" spans="1:126">
      <c r="A204" s="1" t="s">
        <v>256</v>
      </c>
      <c r="B204" s="1">
        <v>3663</v>
      </c>
      <c r="C204" s="1">
        <v>3785</v>
      </c>
      <c r="D204" s="1">
        <v>3073</v>
      </c>
      <c r="E204" s="1">
        <v>1664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0</v>
      </c>
      <c r="AS204" s="1">
        <v>0</v>
      </c>
      <c r="AT204" s="1">
        <v>0</v>
      </c>
      <c r="AU204" s="1">
        <v>0</v>
      </c>
      <c r="AV204" s="1">
        <v>0</v>
      </c>
      <c r="AW204" s="1">
        <v>0</v>
      </c>
      <c r="AX204" s="1"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3">
        <f>P204/B204*BG2+Z204/C204*BH2+AJ204/D204*BI2+AT204/E204*BJ2</f>
        <v>0</v>
      </c>
      <c r="BE204" s="13">
        <f>Q204/B204*BG2+AA204/C204*BH2+AK204/D204*BI2+AU204/E204*BJ2</f>
        <v>0</v>
      </c>
      <c r="BF204" s="13">
        <f>R204/B204*BG2+AB204/C204*BH2+AL204/D204*BI2+AV204/E204*BJ2</f>
        <v>0</v>
      </c>
      <c r="BG204" s="13">
        <f>S204/B204*BG2+AC204/C204*BH2+AM204/D204*BI2+AW204/E204*BJ2</f>
        <v>0</v>
      </c>
      <c r="BH204" s="13">
        <f>T204/B204*BG2+AD204/C204*BH2+AN204/D204*BI2+AX204/E204*BJ2</f>
        <v>0</v>
      </c>
      <c r="BI204" s="13">
        <f>U204/B204*BG2+AE204/C204*BH2+AO204/D204*BI2+AY204/E204*BJ2</f>
        <v>0</v>
      </c>
      <c r="BJ204" s="13">
        <f>V204/B204*BG2+AF204/C204*BH2+AP204/D204*BI2+AZ204/E204*BJ2</f>
        <v>0</v>
      </c>
      <c r="BK204" s="13">
        <f>W204/B204*BG2+AG204/C204*BH2+AQ204/D204*BI2+BA204/E204*BJ2</f>
        <v>0</v>
      </c>
      <c r="BL204" s="13">
        <f>X204/B204*BG2+AH204/C204*BH2+AR204/D204*BI2+BB204/E204*BJ2</f>
        <v>0</v>
      </c>
      <c r="BM204" s="13">
        <f>Y204/B204*BG2+AI204/C204*BH2+AS204/D204*BI2+BC204/E204*BJ2</f>
        <v>0</v>
      </c>
      <c r="BN204" s="3">
        <f>SUM(BD204,F3*BD3*1)/(BD6+BD4)+BD5*ABS(BD204*BD2-F3*BD4)/(BD6+BD4)</f>
        <v>0</v>
      </c>
      <c r="BO204" s="3">
        <f>SUM(BE204,G3*BD3*1)/(BD6+BD4)+BD5*ABS(BE204*BD2-G3*BD4)/(BD6+BD4)</f>
        <v>0</v>
      </c>
      <c r="BP204" s="3">
        <f>SUM(BF204,H3*BD3*1)/(BD6+BD4)+BD5*ABS(BF204*BD2-H3*BD4)/(BD6+BD4)</f>
        <v>0</v>
      </c>
      <c r="BQ204" s="3">
        <f>SUM(BG204,I3*BD3*1)/(BD6+BD4)+BD5*ABS(BG204*BD2-I3*BD4)/(BD6+BD4)</f>
        <v>0</v>
      </c>
      <c r="BR204" s="3">
        <f>SUM(BH204,J3*BD3*1)/(BD6+BD4)+BD5*ABS(BH204*BD2-J3*BD4)/(BD6+BD4)</f>
        <v>0</v>
      </c>
      <c r="BS204" s="3">
        <f>SUM(BI204,K3*BD3*1)/(BD6+BD4)+BD5*ABS(BI204*BD2-K3*BD4)/(BD6+BD4)</f>
        <v>0</v>
      </c>
      <c r="BT204" s="3">
        <f>SUM(BJ204,L3*BD3*1)/(BD6+BD4)+BD5*ABS(BJ204*BD2-L3*BD4)/(BD6+BD4)</f>
        <v>0</v>
      </c>
      <c r="BU204" s="3">
        <f>SUM(BK204,M3*BD3*1)/(BD6+BD4)+BD5*ABS(BK204*BD2-M3*BD4)/(BD6+BD4)</f>
        <v>0</v>
      </c>
      <c r="BV204" s="3">
        <f>SUM(BL204,N3*BD3*1)/(BD6+BD4)+BD5*ABS(BL204*BD2-N3*BD4)/(BD6+BD4)</f>
        <v>0</v>
      </c>
      <c r="BW204" s="3">
        <f>SUM(BM204,O3*BD3*1)/(BD6+BD4)+BD5*ABS(BM204*BD2-O3*BD4)/(BD6+BD4)</f>
        <v>0</v>
      </c>
      <c r="BX204" s="14">
        <f>(P3-P204)/(B3-B204)*BG2+(Z3-Z204)/(C3-C204)*BH2+(AJ3-AJ204)/(D3-D204)*BI2+(AT3-AT204)/(E3-E204)*BJ2</f>
        <v>3.3507718033851455E-2</v>
      </c>
      <c r="BY204" s="14">
        <f>(Q3-Q204)/(B3-B204)*BG2+(AA3-AA204)/(C3-C204)*BH2+(AK3-AK204)/(D3-D204)*BI2+(AU3-AU204)/(E3-E204)*BJ2</f>
        <v>4.2997121384204251E-2</v>
      </c>
      <c r="BZ204" s="14">
        <f>(R3-R204)/(B3-B204)*BG2+(AB3-AB204)/(C3-C204)*BH2+(AL3-AL204)/(D3-D204)*BI2+(AV3-AV204)/(E3-E204)*BJ2</f>
        <v>2.7902748545791275E-2</v>
      </c>
      <c r="CA204" s="14">
        <f>(S3-S204)/(B3-B204)*BG2+(AC3-AC204)/(C3-C204)*BH2+(AM3-AM204)/(D3-D204)*BI2+(AW3-AW204)/(E3-E204)*BJ2</f>
        <v>2.0320419760144516E-2</v>
      </c>
      <c r="CB204" s="14">
        <f>(T3-T204)/(B3-B204)*BG2+(AD3-AD204)/(C3-C204)*BH2+(AN3-AN204)/(D3-D204)*BI2+(AX3-AX204)/(E3-E204)*BJ2</f>
        <v>2.6404272233408285E-2</v>
      </c>
      <c r="CC204" s="14">
        <f>(U3-U204)/(B3-B204)*BG2+(AE3-AE204)/(C3-C204)*BH2+(AO3-AO204)/(D3-D204)*BI2+(AY3-AY204)/(E3-E204)*BJ2</f>
        <v>1.9343102572632973E-2</v>
      </c>
      <c r="CD204" s="14">
        <f>(V3-V204)/(B3-B204)*BG2+(AF3-AF204)/(C3-C204)*BH2+(AP3-AP204)/(D3-D204)*BI2+(AZ3-AZ204)/(E3-E204)*BJ2</f>
        <v>1.9377312742134667E-2</v>
      </c>
      <c r="CE204" s="14">
        <f>(W3-W204)/(B3-B204)*BG2+(AG3-AG204)/(C3-C204)*BH2+(AQ3-AQ204)/(D3-D204)*BI2+(BA3-BA204)/(E3-E204)*BJ2</f>
        <v>3.7243609603812011E-2</v>
      </c>
      <c r="CF204" s="14">
        <f>(X3-X204)/(B3-B204)*BG2+(AH3-AH204)/(C3-C204)*BH2+(AR3-AR204)/(D3-D204)*BI2+(BB3-BB204)/(E3-E204)*BJ2</f>
        <v>1.7704802337507625E-2</v>
      </c>
      <c r="CG204" s="14">
        <f>(Y3-Y204)/(B3-B204)*BG2+(AI3-AI204)/(C3-C204)*BH2+(AS3-AS204)/(D3-D204)*BI2+(BC3-BC204)/(E3-E204)*BJ2</f>
        <v>4.4432629807524646E-2</v>
      </c>
      <c r="CH204" s="13">
        <f t="shared" si="32"/>
        <v>0</v>
      </c>
      <c r="CI204" s="13">
        <f t="shared" si="32"/>
        <v>0</v>
      </c>
      <c r="CJ204" s="13">
        <f t="shared" si="32"/>
        <v>0</v>
      </c>
      <c r="CK204" s="13">
        <f t="shared" si="32"/>
        <v>0</v>
      </c>
      <c r="CL204" s="13">
        <f t="shared" si="32"/>
        <v>0</v>
      </c>
      <c r="CM204" s="13">
        <f t="shared" si="28"/>
        <v>0</v>
      </c>
      <c r="CN204" s="13">
        <f t="shared" si="28"/>
        <v>0</v>
      </c>
      <c r="CO204" s="13">
        <f t="shared" si="28"/>
        <v>0</v>
      </c>
      <c r="CP204" s="13">
        <f t="shared" si="28"/>
        <v>0</v>
      </c>
      <c r="CQ204" s="13">
        <f t="shared" si="28"/>
        <v>0</v>
      </c>
      <c r="CR204" s="14">
        <f t="shared" si="33"/>
        <v>0</v>
      </c>
      <c r="CS204" s="14">
        <f t="shared" si="33"/>
        <v>0</v>
      </c>
      <c r="CT204" s="14">
        <f t="shared" si="33"/>
        <v>0</v>
      </c>
      <c r="CU204" s="14">
        <f t="shared" si="33"/>
        <v>0</v>
      </c>
      <c r="CV204" s="14">
        <f t="shared" si="33"/>
        <v>0</v>
      </c>
      <c r="CW204" s="14">
        <f t="shared" si="29"/>
        <v>0</v>
      </c>
      <c r="CX204" s="14">
        <f t="shared" si="29"/>
        <v>0</v>
      </c>
      <c r="CY204" s="14">
        <f t="shared" si="29"/>
        <v>0</v>
      </c>
      <c r="CZ204" s="14">
        <f t="shared" si="29"/>
        <v>0</v>
      </c>
      <c r="DA204" s="14">
        <f t="shared" si="29"/>
        <v>0</v>
      </c>
      <c r="DB204" s="4">
        <f t="shared" si="34"/>
        <v>0</v>
      </c>
      <c r="DC204" s="4">
        <f t="shared" si="34"/>
        <v>0</v>
      </c>
      <c r="DD204" s="4">
        <f t="shared" si="34"/>
        <v>0</v>
      </c>
      <c r="DE204" s="4">
        <f t="shared" si="34"/>
        <v>0</v>
      </c>
      <c r="DF204" s="4">
        <f t="shared" si="34"/>
        <v>0</v>
      </c>
      <c r="DG204" s="4">
        <f t="shared" si="30"/>
        <v>0</v>
      </c>
      <c r="DH204" s="4">
        <f t="shared" si="30"/>
        <v>0</v>
      </c>
      <c r="DI204" s="4">
        <f t="shared" si="30"/>
        <v>0</v>
      </c>
      <c r="DJ204" s="4">
        <f t="shared" si="30"/>
        <v>0</v>
      </c>
      <c r="DK204" s="4">
        <f t="shared" si="30"/>
        <v>0</v>
      </c>
      <c r="DL204" s="3">
        <f t="shared" si="35"/>
        <v>0</v>
      </c>
      <c r="DM204" s="3">
        <f t="shared" si="35"/>
        <v>0</v>
      </c>
      <c r="DN204" s="3">
        <f t="shared" si="35"/>
        <v>0</v>
      </c>
      <c r="DO204" s="3">
        <f t="shared" si="35"/>
        <v>0</v>
      </c>
      <c r="DP204" s="3">
        <f t="shared" si="35"/>
        <v>0</v>
      </c>
      <c r="DQ204" s="3">
        <f t="shared" si="31"/>
        <v>0</v>
      </c>
      <c r="DR204" s="3">
        <f t="shared" si="31"/>
        <v>0</v>
      </c>
      <c r="DS204" s="3">
        <f t="shared" si="31"/>
        <v>0</v>
      </c>
      <c r="DT204" s="3">
        <f t="shared" si="31"/>
        <v>0</v>
      </c>
      <c r="DU204" s="3">
        <f t="shared" si="31"/>
        <v>0</v>
      </c>
      <c r="DV204" s="3"/>
    </row>
    <row r="205" spans="1:126">
      <c r="A205" s="1" t="s">
        <v>257</v>
      </c>
      <c r="B205" s="1">
        <v>3656</v>
      </c>
      <c r="C205" s="1">
        <v>4430</v>
      </c>
      <c r="D205" s="1">
        <v>6210</v>
      </c>
      <c r="E205" s="1">
        <v>5687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0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3">
        <f>P205/B205*BG2+Z205/C205*BH2+AJ205/D205*BI2+AT205/E205*BJ2</f>
        <v>0</v>
      </c>
      <c r="BE205" s="13">
        <f>Q205/B205*BG2+AA205/C205*BH2+AK205/D205*BI2+AU205/E205*BJ2</f>
        <v>0</v>
      </c>
      <c r="BF205" s="13">
        <f>R205/B205*BG2+AB205/C205*BH2+AL205/D205*BI2+AV205/E205*BJ2</f>
        <v>0</v>
      </c>
      <c r="BG205" s="13">
        <f>S205/B205*BG2+AC205/C205*BH2+AM205/D205*BI2+AW205/E205*BJ2</f>
        <v>0</v>
      </c>
      <c r="BH205" s="13">
        <f>T205/B205*BG2+AD205/C205*BH2+AN205/D205*BI2+AX205/E205*BJ2</f>
        <v>0</v>
      </c>
      <c r="BI205" s="13">
        <f>U205/B205*BG2+AE205/C205*BH2+AO205/D205*BI2+AY205/E205*BJ2</f>
        <v>0</v>
      </c>
      <c r="BJ205" s="13">
        <f>V205/B205*BG2+AF205/C205*BH2+AP205/D205*BI2+AZ205/E205*BJ2</f>
        <v>0</v>
      </c>
      <c r="BK205" s="13">
        <f>W205/B205*BG2+AG205/C205*BH2+AQ205/D205*BI2+BA205/E205*BJ2</f>
        <v>0</v>
      </c>
      <c r="BL205" s="13">
        <f>X205/B205*BG2+AH205/C205*BH2+AR205/D205*BI2+BB205/E205*BJ2</f>
        <v>0</v>
      </c>
      <c r="BM205" s="13">
        <f>Y205/B205*BG2+AI205/C205*BH2+AS205/D205*BI2+BC205/E205*BJ2</f>
        <v>0</v>
      </c>
      <c r="BN205" s="3">
        <f>SUM(BD205,F3*BD3*1)/(BD6+BD4)+BD5*ABS(BD205*BD2-F3*BD4)/(BD6+BD4)</f>
        <v>0</v>
      </c>
      <c r="BO205" s="3">
        <f>SUM(BE205,G3*BD3*1)/(BD6+BD4)+BD5*ABS(BE205*BD2-G3*BD4)/(BD6+BD4)</f>
        <v>0</v>
      </c>
      <c r="BP205" s="3">
        <f>SUM(BF205,H3*BD3*1)/(BD6+BD4)+BD5*ABS(BF205*BD2-H3*BD4)/(BD6+BD4)</f>
        <v>0</v>
      </c>
      <c r="BQ205" s="3">
        <f>SUM(BG205,I3*BD3*1)/(BD6+BD4)+BD5*ABS(BG205*BD2-I3*BD4)/(BD6+BD4)</f>
        <v>0</v>
      </c>
      <c r="BR205" s="3">
        <f>SUM(BH205,J3*BD3*1)/(BD6+BD4)+BD5*ABS(BH205*BD2-J3*BD4)/(BD6+BD4)</f>
        <v>0</v>
      </c>
      <c r="BS205" s="3">
        <f>SUM(BI205,K3*BD3*1)/(BD6+BD4)+BD5*ABS(BI205*BD2-K3*BD4)/(BD6+BD4)</f>
        <v>0</v>
      </c>
      <c r="BT205" s="3">
        <f>SUM(BJ205,L3*BD3*1)/(BD6+BD4)+BD5*ABS(BJ205*BD2-L3*BD4)/(BD6+BD4)</f>
        <v>0</v>
      </c>
      <c r="BU205" s="3">
        <f>SUM(BK205,M3*BD3*1)/(BD6+BD4)+BD5*ABS(BK205*BD2-M3*BD4)/(BD6+BD4)</f>
        <v>0</v>
      </c>
      <c r="BV205" s="3">
        <f>SUM(BL205,N3*BD3*1)/(BD6+BD4)+BD5*ABS(BL205*BD2-N3*BD4)/(BD6+BD4)</f>
        <v>0</v>
      </c>
      <c r="BW205" s="3">
        <f>SUM(BM205,O3*BD3*1)/(BD6+BD4)+BD5*ABS(BM205*BD2-O3*BD4)/(BD6+BD4)</f>
        <v>0</v>
      </c>
      <c r="BX205" s="14">
        <f>(P3-P205)/(B3-B205)*BG2+(Z3-Z205)/(C3-C205)*BH2+(AJ3-AJ205)/(D3-D205)*BI2+(AT3-AT205)/(E3-E205)*BJ2</f>
        <v>3.3539308418154529E-2</v>
      </c>
      <c r="BY205" s="14">
        <f>(Q3-Q205)/(B3-B205)*BG2+(AA3-AA205)/(C3-C205)*BH2+(AK3-AK205)/(D3-D205)*BI2+(AU3-AU205)/(E3-E205)*BJ2</f>
        <v>4.3039699286582835E-2</v>
      </c>
      <c r="BZ205" s="14">
        <f>(R3-R205)/(B3-B205)*BG2+(AB3-AB205)/(C3-C205)*BH2+(AL3-AL205)/(D3-D205)*BI2+(AV3-AV205)/(E3-E205)*BJ2</f>
        <v>2.7926663227860103E-2</v>
      </c>
      <c r="CA205" s="14">
        <f>(S3-S205)/(B3-B205)*BG2+(AC3-AC205)/(C3-C205)*BH2+(AM3-AM205)/(D3-D205)*BI2+(AW3-AW205)/(E3-E205)*BJ2</f>
        <v>2.0339322763310744E-2</v>
      </c>
      <c r="CB205" s="14">
        <f>(T3-T205)/(B3-B205)*BG2+(AD3-AD205)/(C3-C205)*BH2+(AN3-AN205)/(D3-D205)*BI2+(AX3-AX205)/(E3-E205)*BJ2</f>
        <v>2.6428143873026094E-2</v>
      </c>
      <c r="CC205" s="14">
        <f>(U3-U205)/(B3-B205)*BG2+(AE3-AE205)/(C3-C205)*BH2+(AO3-AO205)/(D3-D205)*BI2+(AY3-AY205)/(E3-E205)*BJ2</f>
        <v>1.9359911855229197E-2</v>
      </c>
      <c r="CD205" s="14">
        <f>(V3-V205)/(B3-B205)*BG2+(AF3-AF205)/(C3-C205)*BH2+(AP3-AP205)/(D3-D205)*BI2+(AZ3-AZ205)/(E3-E205)*BJ2</f>
        <v>1.9395869814877627E-2</v>
      </c>
      <c r="CE205" s="14">
        <f>(W3-W205)/(B3-B205)*BG2+(AG3-AG205)/(C3-C205)*BH2+(AQ3-AQ205)/(D3-D205)*BI2+(BA3-BA205)/(E3-E205)*BJ2</f>
        <v>3.7282008113022867E-2</v>
      </c>
      <c r="CF205" s="14">
        <f>(X3-X205)/(B3-B205)*BG2+(AH3-AH205)/(C3-C205)*BH2+(AR3-AR205)/(D3-D205)*BI2+(BB3-BB205)/(E3-E205)*BJ2</f>
        <v>1.772128513307706E-2</v>
      </c>
      <c r="CG205" s="14">
        <f>(Y3-Y205)/(B3-B205)*BG2+(AI3-AI205)/(C3-C205)*BH2+(AS3-AS205)/(D3-D205)*BI2+(BC3-BC205)/(E3-E205)*BJ2</f>
        <v>4.4473755537139156E-2</v>
      </c>
      <c r="CH205" s="13">
        <f t="shared" si="32"/>
        <v>0</v>
      </c>
      <c r="CI205" s="13">
        <f t="shared" si="32"/>
        <v>0</v>
      </c>
      <c r="CJ205" s="13">
        <f t="shared" si="32"/>
        <v>0</v>
      </c>
      <c r="CK205" s="13">
        <f t="shared" si="32"/>
        <v>0</v>
      </c>
      <c r="CL205" s="13">
        <f t="shared" si="32"/>
        <v>0</v>
      </c>
      <c r="CM205" s="13">
        <f t="shared" si="28"/>
        <v>0</v>
      </c>
      <c r="CN205" s="13">
        <f t="shared" si="28"/>
        <v>0</v>
      </c>
      <c r="CO205" s="13">
        <f t="shared" si="28"/>
        <v>0</v>
      </c>
      <c r="CP205" s="13">
        <f t="shared" si="28"/>
        <v>0</v>
      </c>
      <c r="CQ205" s="13">
        <f t="shared" si="28"/>
        <v>0</v>
      </c>
      <c r="CR205" s="14">
        <f t="shared" si="33"/>
        <v>0</v>
      </c>
      <c r="CS205" s="14">
        <f t="shared" si="33"/>
        <v>0</v>
      </c>
      <c r="CT205" s="14">
        <f t="shared" si="33"/>
        <v>0</v>
      </c>
      <c r="CU205" s="14">
        <f t="shared" si="33"/>
        <v>0</v>
      </c>
      <c r="CV205" s="14">
        <f t="shared" si="33"/>
        <v>0</v>
      </c>
      <c r="CW205" s="14">
        <f t="shared" si="29"/>
        <v>0</v>
      </c>
      <c r="CX205" s="14">
        <f t="shared" si="29"/>
        <v>0</v>
      </c>
      <c r="CY205" s="14">
        <f t="shared" si="29"/>
        <v>0</v>
      </c>
      <c r="CZ205" s="14">
        <f t="shared" si="29"/>
        <v>0</v>
      </c>
      <c r="DA205" s="14">
        <f t="shared" si="29"/>
        <v>0</v>
      </c>
      <c r="DB205" s="4">
        <f t="shared" si="34"/>
        <v>0</v>
      </c>
      <c r="DC205" s="4">
        <f t="shared" si="34"/>
        <v>0</v>
      </c>
      <c r="DD205" s="4">
        <f t="shared" si="34"/>
        <v>0</v>
      </c>
      <c r="DE205" s="4">
        <f t="shared" si="34"/>
        <v>0</v>
      </c>
      <c r="DF205" s="4">
        <f t="shared" si="34"/>
        <v>0</v>
      </c>
      <c r="DG205" s="4">
        <f t="shared" si="30"/>
        <v>0</v>
      </c>
      <c r="DH205" s="4">
        <f t="shared" si="30"/>
        <v>0</v>
      </c>
      <c r="DI205" s="4">
        <f t="shared" si="30"/>
        <v>0</v>
      </c>
      <c r="DJ205" s="4">
        <f t="shared" si="30"/>
        <v>0</v>
      </c>
      <c r="DK205" s="4">
        <f t="shared" si="30"/>
        <v>0</v>
      </c>
      <c r="DL205" s="3">
        <f t="shared" si="35"/>
        <v>0</v>
      </c>
      <c r="DM205" s="3">
        <f t="shared" si="35"/>
        <v>0</v>
      </c>
      <c r="DN205" s="3">
        <f t="shared" si="35"/>
        <v>0</v>
      </c>
      <c r="DO205" s="3">
        <f t="shared" si="35"/>
        <v>0</v>
      </c>
      <c r="DP205" s="3">
        <f t="shared" si="35"/>
        <v>0</v>
      </c>
      <c r="DQ205" s="3">
        <f t="shared" si="31"/>
        <v>0</v>
      </c>
      <c r="DR205" s="3">
        <f t="shared" si="31"/>
        <v>0</v>
      </c>
      <c r="DS205" s="3">
        <f t="shared" si="31"/>
        <v>0</v>
      </c>
      <c r="DT205" s="3">
        <f t="shared" si="31"/>
        <v>0</v>
      </c>
      <c r="DU205" s="3">
        <f t="shared" si="31"/>
        <v>0</v>
      </c>
      <c r="DV205" s="3"/>
    </row>
    <row r="206" spans="1:126">
      <c r="A206" s="1" t="s">
        <v>258</v>
      </c>
      <c r="B206" s="1">
        <v>3402</v>
      </c>
      <c r="C206" s="1">
        <v>4143</v>
      </c>
      <c r="D206" s="1">
        <v>4821</v>
      </c>
      <c r="E206" s="1">
        <v>4171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3">
        <f>P206/B206*BG2+Z206/C206*BH2+AJ206/D206*BI2+AT206/E206*BJ2</f>
        <v>0</v>
      </c>
      <c r="BE206" s="13">
        <f>Q206/B206*BG2+AA206/C206*BH2+AK206/D206*BI2+AU206/E206*BJ2</f>
        <v>0</v>
      </c>
      <c r="BF206" s="13">
        <f>R206/B206*BG2+AB206/C206*BH2+AL206/D206*BI2+AV206/E206*BJ2</f>
        <v>0</v>
      </c>
      <c r="BG206" s="13">
        <f>S206/B206*BG2+AC206/C206*BH2+AM206/D206*BI2+AW206/E206*BJ2</f>
        <v>0</v>
      </c>
      <c r="BH206" s="13">
        <f>T206/B206*BG2+AD206/C206*BH2+AN206/D206*BI2+AX206/E206*BJ2</f>
        <v>0</v>
      </c>
      <c r="BI206" s="13">
        <f>U206/B206*BG2+AE206/C206*BH2+AO206/D206*BI2+AY206/E206*BJ2</f>
        <v>0</v>
      </c>
      <c r="BJ206" s="13">
        <f>V206/B206*BG2+AF206/C206*BH2+AP206/D206*BI2+AZ206/E206*BJ2</f>
        <v>0</v>
      </c>
      <c r="BK206" s="13">
        <f>W206/B206*BG2+AG206/C206*BH2+AQ206/D206*BI2+BA206/E206*BJ2</f>
        <v>0</v>
      </c>
      <c r="BL206" s="13">
        <f>X206/B206*BG2+AH206/C206*BH2+AR206/D206*BI2+BB206/E206*BJ2</f>
        <v>0</v>
      </c>
      <c r="BM206" s="13">
        <f>Y206/B206*BG2+AI206/C206*BH2+AS206/D206*BI2+BC206/E206*BJ2</f>
        <v>0</v>
      </c>
      <c r="BN206" s="3">
        <f>SUM(BD206,F3*BD3*1)/(BD6+BD4)+BD5*ABS(BD206*BD2-F3*BD4)/(BD6+BD4)</f>
        <v>0</v>
      </c>
      <c r="BO206" s="3">
        <f>SUM(BE206,G3*BD3*1)/(BD6+BD4)+BD5*ABS(BE206*BD2-G3*BD4)/(BD6+BD4)</f>
        <v>0</v>
      </c>
      <c r="BP206" s="3">
        <f>SUM(BF206,H3*BD3*1)/(BD6+BD4)+BD5*ABS(BF206*BD2-H3*BD4)/(BD6+BD4)</f>
        <v>0</v>
      </c>
      <c r="BQ206" s="3">
        <f>SUM(BG206,I3*BD3*1)/(BD6+BD4)+BD5*ABS(BG206*BD2-I3*BD4)/(BD6+BD4)</f>
        <v>0</v>
      </c>
      <c r="BR206" s="3">
        <f>SUM(BH206,J3*BD3*1)/(BD6+BD4)+BD5*ABS(BH206*BD2-J3*BD4)/(BD6+BD4)</f>
        <v>0</v>
      </c>
      <c r="BS206" s="3">
        <f>SUM(BI206,K3*BD3*1)/(BD6+BD4)+BD5*ABS(BI206*BD2-K3*BD4)/(BD6+BD4)</f>
        <v>0</v>
      </c>
      <c r="BT206" s="3">
        <f>SUM(BJ206,L3*BD3*1)/(BD6+BD4)+BD5*ABS(BJ206*BD2-L3*BD4)/(BD6+BD4)</f>
        <v>0</v>
      </c>
      <c r="BU206" s="3">
        <f>SUM(BK206,M3*BD3*1)/(BD6+BD4)+BD5*ABS(BK206*BD2-M3*BD4)/(BD6+BD4)</f>
        <v>0</v>
      </c>
      <c r="BV206" s="3">
        <f>SUM(BL206,N3*BD3*1)/(BD6+BD4)+BD5*ABS(BL206*BD2-N3*BD4)/(BD6+BD4)</f>
        <v>0</v>
      </c>
      <c r="BW206" s="3">
        <f>SUM(BM206,O3*BD3*1)/(BD6+BD4)+BD5*ABS(BM206*BD2-O3*BD4)/(BD6+BD4)</f>
        <v>0</v>
      </c>
      <c r="BX206" s="14">
        <f>(P3-P206)/(B3-B206)*BG2+(Z3-Z206)/(C3-C206)*BH2+(AJ3-AJ206)/(D3-D206)*BI2+(AT3-AT206)/(E3-E206)*BJ2</f>
        <v>3.352614296019122E-2</v>
      </c>
      <c r="BY206" s="14">
        <f>(Q3-Q206)/(B3-B206)*BG2+(AA3-AA206)/(C3-C206)*BH2+(AK3-AK206)/(D3-D206)*BI2+(AU3-AU206)/(E3-E206)*BJ2</f>
        <v>4.3022113345149424E-2</v>
      </c>
      <c r="BZ206" s="14">
        <f>(R3-R206)/(B3-B206)*BG2+(AB3-AB206)/(C3-C206)*BH2+(AL3-AL206)/(D3-D206)*BI2+(AV3-AV206)/(E3-E206)*BJ2</f>
        <v>2.7916656469027815E-2</v>
      </c>
      <c r="CA206" s="14">
        <f>(S3-S206)/(B3-B206)*BG2+(AC3-AC206)/(C3-C206)*BH2+(AM3-AM206)/(D3-D206)*BI2+(AW3-AW206)/(E3-E206)*BJ2</f>
        <v>2.0331443888734865E-2</v>
      </c>
      <c r="CB206" s="14">
        <f>(T3-T206)/(B3-B206)*BG2+(AD3-AD206)/(C3-C206)*BH2+(AN3-AN206)/(D3-D206)*BI2+(AX3-AX206)/(E3-E206)*BJ2</f>
        <v>2.6418206946019544E-2</v>
      </c>
      <c r="CC206" s="14">
        <f>(U3-U206)/(B3-B206)*BG2+(AE3-AE206)/(C3-C206)*BH2+(AO3-AO206)/(D3-D206)*BI2+(AY3-AY206)/(E3-E206)*BJ2</f>
        <v>1.9352822565715692E-2</v>
      </c>
      <c r="CD206" s="14">
        <f>(V3-V206)/(B3-B206)*BG2+(AF3-AF206)/(C3-C206)*BH2+(AP3-AP206)/(D3-D206)*BI2+(AZ3-AZ206)/(E3-E206)*BJ2</f>
        <v>1.9388072530313362E-2</v>
      </c>
      <c r="CE206" s="14">
        <f>(W3-W206)/(B3-B206)*BG2+(AG3-AG206)/(C3-C206)*BH2+(AQ3-AQ206)/(D3-D206)*BI2+(BA3-BA206)/(E3-E206)*BJ2</f>
        <v>3.7266346035607863E-2</v>
      </c>
      <c r="CF206" s="14">
        <f>(X3-X206)/(B3-B206)*BG2+(AH3-AH206)/(C3-C206)*BH2+(AR3-AR206)/(D3-D206)*BI2+(BB3-BB206)/(E3-E206)*BJ2</f>
        <v>1.7714408898998366E-2</v>
      </c>
      <c r="CG206" s="14">
        <f>(Y3-Y206)/(B3-B206)*BG2+(AI3-AI206)/(C3-C206)*BH2+(AS3-AS206)/(D3-D206)*BI2+(BC3-BC206)/(E3-E206)*BJ2</f>
        <v>4.4456401089395435E-2</v>
      </c>
      <c r="CH206" s="13">
        <f t="shared" si="32"/>
        <v>0</v>
      </c>
      <c r="CI206" s="13">
        <f t="shared" si="32"/>
        <v>0</v>
      </c>
      <c r="CJ206" s="13">
        <f t="shared" si="32"/>
        <v>0</v>
      </c>
      <c r="CK206" s="13">
        <f t="shared" si="32"/>
        <v>0</v>
      </c>
      <c r="CL206" s="13">
        <f t="shared" si="32"/>
        <v>0</v>
      </c>
      <c r="CM206" s="13">
        <f t="shared" si="28"/>
        <v>0</v>
      </c>
      <c r="CN206" s="13">
        <f t="shared" si="28"/>
        <v>0</v>
      </c>
      <c r="CO206" s="13">
        <f t="shared" si="28"/>
        <v>0</v>
      </c>
      <c r="CP206" s="13">
        <f t="shared" si="28"/>
        <v>0</v>
      </c>
      <c r="CQ206" s="13">
        <f t="shared" si="28"/>
        <v>0</v>
      </c>
      <c r="CR206" s="14">
        <f t="shared" si="33"/>
        <v>0</v>
      </c>
      <c r="CS206" s="14">
        <f t="shared" si="33"/>
        <v>0</v>
      </c>
      <c r="CT206" s="14">
        <f t="shared" si="33"/>
        <v>0</v>
      </c>
      <c r="CU206" s="14">
        <f t="shared" si="33"/>
        <v>0</v>
      </c>
      <c r="CV206" s="14">
        <f t="shared" si="33"/>
        <v>0</v>
      </c>
      <c r="CW206" s="14">
        <f t="shared" si="29"/>
        <v>0</v>
      </c>
      <c r="CX206" s="14">
        <f t="shared" si="29"/>
        <v>0</v>
      </c>
      <c r="CY206" s="14">
        <f t="shared" si="29"/>
        <v>0</v>
      </c>
      <c r="CZ206" s="14">
        <f t="shared" si="29"/>
        <v>0</v>
      </c>
      <c r="DA206" s="14">
        <f t="shared" si="29"/>
        <v>0</v>
      </c>
      <c r="DB206" s="4">
        <f t="shared" si="34"/>
        <v>0</v>
      </c>
      <c r="DC206" s="4">
        <f t="shared" si="34"/>
        <v>0</v>
      </c>
      <c r="DD206" s="4">
        <f t="shared" si="34"/>
        <v>0</v>
      </c>
      <c r="DE206" s="4">
        <f t="shared" si="34"/>
        <v>0</v>
      </c>
      <c r="DF206" s="4">
        <f t="shared" si="34"/>
        <v>0</v>
      </c>
      <c r="DG206" s="4">
        <f t="shared" si="30"/>
        <v>0</v>
      </c>
      <c r="DH206" s="4">
        <f t="shared" si="30"/>
        <v>0</v>
      </c>
      <c r="DI206" s="4">
        <f t="shared" si="30"/>
        <v>0</v>
      </c>
      <c r="DJ206" s="4">
        <f t="shared" si="30"/>
        <v>0</v>
      </c>
      <c r="DK206" s="4">
        <f t="shared" si="30"/>
        <v>0</v>
      </c>
      <c r="DL206" s="3">
        <f t="shared" si="35"/>
        <v>0</v>
      </c>
      <c r="DM206" s="3">
        <f t="shared" si="35"/>
        <v>0</v>
      </c>
      <c r="DN206" s="3">
        <f t="shared" si="35"/>
        <v>0</v>
      </c>
      <c r="DO206" s="3">
        <f t="shared" si="35"/>
        <v>0</v>
      </c>
      <c r="DP206" s="3">
        <f t="shared" si="35"/>
        <v>0</v>
      </c>
      <c r="DQ206" s="3">
        <f t="shared" si="31"/>
        <v>0</v>
      </c>
      <c r="DR206" s="3">
        <f t="shared" si="31"/>
        <v>0</v>
      </c>
      <c r="DS206" s="3">
        <f t="shared" si="31"/>
        <v>0</v>
      </c>
      <c r="DT206" s="3">
        <f t="shared" si="31"/>
        <v>0</v>
      </c>
      <c r="DU206" s="3">
        <f t="shared" si="31"/>
        <v>0</v>
      </c>
      <c r="DV206" s="3"/>
    </row>
    <row r="207" spans="1:126">
      <c r="A207" s="1" t="s">
        <v>259</v>
      </c>
      <c r="B207" s="1">
        <v>3380</v>
      </c>
      <c r="C207" s="1">
        <v>3554</v>
      </c>
      <c r="D207" s="1">
        <v>4128</v>
      </c>
      <c r="E207" s="1">
        <v>4427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  <c r="AJ207" s="1">
        <v>0</v>
      </c>
      <c r="AK207" s="1">
        <v>0</v>
      </c>
      <c r="AL207" s="1">
        <v>0</v>
      </c>
      <c r="AM207" s="1">
        <v>0</v>
      </c>
      <c r="AN207" s="1">
        <v>0</v>
      </c>
      <c r="AO207" s="1">
        <v>0</v>
      </c>
      <c r="AP207" s="1">
        <v>0</v>
      </c>
      <c r="AQ207" s="1">
        <v>0</v>
      </c>
      <c r="AR207" s="1">
        <v>0</v>
      </c>
      <c r="AS207" s="1">
        <v>0</v>
      </c>
      <c r="AT207" s="1">
        <v>0</v>
      </c>
      <c r="AU207" s="1">
        <v>0</v>
      </c>
      <c r="AV207" s="1">
        <v>0</v>
      </c>
      <c r="AW207" s="1">
        <v>0</v>
      </c>
      <c r="AX207" s="1">
        <v>0</v>
      </c>
      <c r="AY207" s="1">
        <v>0</v>
      </c>
      <c r="AZ207" s="1">
        <v>0</v>
      </c>
      <c r="BA207" s="1">
        <v>0</v>
      </c>
      <c r="BB207" s="1">
        <v>0</v>
      </c>
      <c r="BC207" s="1">
        <v>0</v>
      </c>
      <c r="BD207" s="13">
        <f>P207/B207*BG2+Z207/C207*BH2+AJ207/D207*BI2+AT207/E207*BJ2</f>
        <v>0</v>
      </c>
      <c r="BE207" s="13">
        <f>Q207/B207*BG2+AA207/C207*BH2+AK207/D207*BI2+AU207/E207*BJ2</f>
        <v>0</v>
      </c>
      <c r="BF207" s="13">
        <f>R207/B207*BG2+AB207/C207*BH2+AL207/D207*BI2+AV207/E207*BJ2</f>
        <v>0</v>
      </c>
      <c r="BG207" s="13">
        <f>S207/B207*BG2+AC207/C207*BH2+AM207/D207*BI2+AW207/E207*BJ2</f>
        <v>0</v>
      </c>
      <c r="BH207" s="13">
        <f>T207/B207*BG2+AD207/C207*BH2+AN207/D207*BI2+AX207/E207*BJ2</f>
        <v>0</v>
      </c>
      <c r="BI207" s="13">
        <f>U207/B207*BG2+AE207/C207*BH2+AO207/D207*BI2+AY207/E207*BJ2</f>
        <v>0</v>
      </c>
      <c r="BJ207" s="13">
        <f>V207/B207*BG2+AF207/C207*BH2+AP207/D207*BI2+AZ207/E207*BJ2</f>
        <v>0</v>
      </c>
      <c r="BK207" s="13">
        <f>W207/B207*BG2+AG207/C207*BH2+AQ207/D207*BI2+BA207/E207*BJ2</f>
        <v>0</v>
      </c>
      <c r="BL207" s="13">
        <f>X207/B207*BG2+AH207/C207*BH2+AR207/D207*BI2+BB207/E207*BJ2</f>
        <v>0</v>
      </c>
      <c r="BM207" s="13">
        <f>Y207/B207*BG2+AI207/C207*BH2+AS207/D207*BI2+BC207/E207*BJ2</f>
        <v>0</v>
      </c>
      <c r="BN207" s="3">
        <f>SUM(BD207,F3*BD3*1)/(BD6+BD4)+BD5*ABS(BD207*BD2-F3*BD4)/(BD6+BD4)</f>
        <v>0</v>
      </c>
      <c r="BO207" s="3">
        <f>SUM(BE207,G3*BD3*1)/(BD6+BD4)+BD5*ABS(BE207*BD2-G3*BD4)/(BD6+BD4)</f>
        <v>0</v>
      </c>
      <c r="BP207" s="3">
        <f>SUM(BF207,H3*BD3*1)/(BD6+BD4)+BD5*ABS(BF207*BD2-H3*BD4)/(BD6+BD4)</f>
        <v>0</v>
      </c>
      <c r="BQ207" s="3">
        <f>SUM(BG207,I3*BD3*1)/(BD6+BD4)+BD5*ABS(BG207*BD2-I3*BD4)/(BD6+BD4)</f>
        <v>0</v>
      </c>
      <c r="BR207" s="3">
        <f>SUM(BH207,J3*BD3*1)/(BD6+BD4)+BD5*ABS(BH207*BD2-J3*BD4)/(BD6+BD4)</f>
        <v>0</v>
      </c>
      <c r="BS207" s="3">
        <f>SUM(BI207,K3*BD3*1)/(BD6+BD4)+BD5*ABS(BI207*BD2-K3*BD4)/(BD6+BD4)</f>
        <v>0</v>
      </c>
      <c r="BT207" s="3">
        <f>SUM(BJ207,L3*BD3*1)/(BD6+BD4)+BD5*ABS(BJ207*BD2-L3*BD4)/(BD6+BD4)</f>
        <v>0</v>
      </c>
      <c r="BU207" s="3">
        <f>SUM(BK207,M3*BD3*1)/(BD6+BD4)+BD5*ABS(BK207*BD2-M3*BD4)/(BD6+BD4)</f>
        <v>0</v>
      </c>
      <c r="BV207" s="3">
        <f>SUM(BL207,N3*BD3*1)/(BD6+BD4)+BD5*ABS(BL207*BD2-N3*BD4)/(BD6+BD4)</f>
        <v>0</v>
      </c>
      <c r="BW207" s="3">
        <f>SUM(BM207,O3*BD3*1)/(BD6+BD4)+BD5*ABS(BM207*BD2-O3*BD4)/(BD6+BD4)</f>
        <v>0</v>
      </c>
      <c r="BX207" s="14">
        <f>(P3-P207)/(B3-B207)*BG2+(Z3-Z207)/(C3-C207)*BH2+(AJ3-AJ207)/(D3-D207)*BI2+(AT3-AT207)/(E3-E207)*BJ2</f>
        <v>3.3522218004888707E-2</v>
      </c>
      <c r="BY207" s="14">
        <f>(Q3-Q207)/(B3-B207)*BG2+(AA3-AA207)/(C3-C207)*BH2+(AK3-AK207)/(D3-D207)*BI2+(AU3-AU207)/(E3-E207)*BJ2</f>
        <v>4.3017424593940756E-2</v>
      </c>
      <c r="BZ207" s="14">
        <f>(R3-R207)/(B3-B207)*BG2+(AB3-AB207)/(C3-C207)*BH2+(AL3-AL207)/(D3-D207)*BI2+(AV3-AV207)/(E3-E207)*BJ2</f>
        <v>2.7913292406565315E-2</v>
      </c>
      <c r="CA207" s="14">
        <f>(S3-S207)/(B3-B207)*BG2+(AC3-AC207)/(C3-C207)*BH2+(AM3-AM207)/(D3-D207)*BI2+(AW3-AW207)/(E3-E207)*BJ2</f>
        <v>2.0329306444303849E-2</v>
      </c>
      <c r="CB207" s="14">
        <f>(T3-T207)/(B3-B207)*BG2+(AD3-AD207)/(C3-C207)*BH2+(AN3-AN207)/(D3-D207)*BI2+(AX3-AX207)/(E3-E207)*BJ2</f>
        <v>2.6414892722001447E-2</v>
      </c>
      <c r="CC207" s="14">
        <f>(U3-U207)/(B3-B207)*BG2+(AE3-AE207)/(C3-C207)*BH2+(AO3-AO207)/(D3-D207)*BI2+(AY3-AY207)/(E3-E207)*BJ2</f>
        <v>1.9350277127108566E-2</v>
      </c>
      <c r="CD207" s="14">
        <f>(V3-V207)/(B3-B207)*BG2+(AF3-AF207)/(C3-C207)*BH2+(AP3-AP207)/(D3-D207)*BI2+(AZ3-AZ207)/(E3-E207)*BJ2</f>
        <v>1.9385749180620263E-2</v>
      </c>
      <c r="CE207" s="14">
        <f>(W3-W207)/(B3-B207)*BG2+(AG3-AG207)/(C3-C207)*BH2+(AQ3-AQ207)/(D3-D207)*BI2+(BA3-BA207)/(E3-E207)*BJ2</f>
        <v>3.7262515266612277E-2</v>
      </c>
      <c r="CF207" s="14">
        <f>(X3-X207)/(B3-B207)*BG2+(AH3-AH207)/(C3-C207)*BH2+(AR3-AR207)/(D3-D207)*BI2+(BB3-BB207)/(E3-E207)*BJ2</f>
        <v>1.7712296806799893E-2</v>
      </c>
      <c r="CG207" s="14">
        <f>(Y3-Y207)/(B3-B207)*BG2+(AI3-AI207)/(C3-C207)*BH2+(AS3-AS207)/(D3-D207)*BI2+(BC3-BC207)/(E3-E207)*BJ2</f>
        <v>4.4450334249480292E-2</v>
      </c>
      <c r="CH207" s="13">
        <f t="shared" si="32"/>
        <v>0</v>
      </c>
      <c r="CI207" s="13">
        <f t="shared" si="32"/>
        <v>0</v>
      </c>
      <c r="CJ207" s="13">
        <f t="shared" si="32"/>
        <v>0</v>
      </c>
      <c r="CK207" s="13">
        <f t="shared" si="32"/>
        <v>0</v>
      </c>
      <c r="CL207" s="13">
        <f t="shared" si="32"/>
        <v>0</v>
      </c>
      <c r="CM207" s="13">
        <f t="shared" si="28"/>
        <v>0</v>
      </c>
      <c r="CN207" s="13">
        <f t="shared" si="28"/>
        <v>0</v>
      </c>
      <c r="CO207" s="13">
        <f t="shared" si="28"/>
        <v>0</v>
      </c>
      <c r="CP207" s="13">
        <f t="shared" si="28"/>
        <v>0</v>
      </c>
      <c r="CQ207" s="13">
        <f t="shared" si="28"/>
        <v>0</v>
      </c>
      <c r="CR207" s="14">
        <f t="shared" si="33"/>
        <v>0</v>
      </c>
      <c r="CS207" s="14">
        <f t="shared" si="33"/>
        <v>0</v>
      </c>
      <c r="CT207" s="14">
        <f t="shared" si="33"/>
        <v>0</v>
      </c>
      <c r="CU207" s="14">
        <f t="shared" si="33"/>
        <v>0</v>
      </c>
      <c r="CV207" s="14">
        <f t="shared" si="33"/>
        <v>0</v>
      </c>
      <c r="CW207" s="14">
        <f t="shared" si="29"/>
        <v>0</v>
      </c>
      <c r="CX207" s="14">
        <f t="shared" si="29"/>
        <v>0</v>
      </c>
      <c r="CY207" s="14">
        <f t="shared" si="29"/>
        <v>0</v>
      </c>
      <c r="CZ207" s="14">
        <f t="shared" si="29"/>
        <v>0</v>
      </c>
      <c r="DA207" s="14">
        <f t="shared" si="29"/>
        <v>0</v>
      </c>
      <c r="DB207" s="4">
        <f t="shared" si="34"/>
        <v>0</v>
      </c>
      <c r="DC207" s="4">
        <f t="shared" si="34"/>
        <v>0</v>
      </c>
      <c r="DD207" s="4">
        <f t="shared" si="34"/>
        <v>0</v>
      </c>
      <c r="DE207" s="4">
        <f t="shared" si="34"/>
        <v>0</v>
      </c>
      <c r="DF207" s="4">
        <f t="shared" si="34"/>
        <v>0</v>
      </c>
      <c r="DG207" s="4">
        <f t="shared" si="30"/>
        <v>0</v>
      </c>
      <c r="DH207" s="4">
        <f t="shared" si="30"/>
        <v>0</v>
      </c>
      <c r="DI207" s="4">
        <f t="shared" si="30"/>
        <v>0</v>
      </c>
      <c r="DJ207" s="4">
        <f t="shared" si="30"/>
        <v>0</v>
      </c>
      <c r="DK207" s="4">
        <f t="shared" si="30"/>
        <v>0</v>
      </c>
      <c r="DL207" s="3">
        <f t="shared" si="35"/>
        <v>0</v>
      </c>
      <c r="DM207" s="3">
        <f t="shared" si="35"/>
        <v>0</v>
      </c>
      <c r="DN207" s="3">
        <f t="shared" si="35"/>
        <v>0</v>
      </c>
      <c r="DO207" s="3">
        <f t="shared" si="35"/>
        <v>0</v>
      </c>
      <c r="DP207" s="3">
        <f t="shared" si="35"/>
        <v>0</v>
      </c>
      <c r="DQ207" s="3">
        <f t="shared" si="31"/>
        <v>0</v>
      </c>
      <c r="DR207" s="3">
        <f t="shared" si="31"/>
        <v>0</v>
      </c>
      <c r="DS207" s="3">
        <f t="shared" si="31"/>
        <v>0</v>
      </c>
      <c r="DT207" s="3">
        <f t="shared" si="31"/>
        <v>0</v>
      </c>
      <c r="DU207" s="3">
        <f t="shared" si="31"/>
        <v>0</v>
      </c>
      <c r="DV207" s="3"/>
    </row>
    <row r="208" spans="1:126">
      <c r="A208" s="1" t="s">
        <v>260</v>
      </c>
      <c r="B208" s="1">
        <v>3353</v>
      </c>
      <c r="C208" s="1">
        <v>3608</v>
      </c>
      <c r="D208" s="1">
        <v>3964</v>
      </c>
      <c r="E208" s="1">
        <v>3649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  <c r="AJ208" s="1">
        <v>0</v>
      </c>
      <c r="AK208" s="1">
        <v>0</v>
      </c>
      <c r="AL208" s="1">
        <v>0</v>
      </c>
      <c r="AM208" s="1">
        <v>0</v>
      </c>
      <c r="AN208" s="1">
        <v>0</v>
      </c>
      <c r="AO208" s="1">
        <v>0</v>
      </c>
      <c r="AP208" s="1">
        <v>0</v>
      </c>
      <c r="AQ208" s="1">
        <v>0</v>
      </c>
      <c r="AR208" s="1">
        <v>0</v>
      </c>
      <c r="AS208" s="1">
        <v>0</v>
      </c>
      <c r="AT208" s="1">
        <v>0</v>
      </c>
      <c r="AU208" s="1">
        <v>0</v>
      </c>
      <c r="AV208" s="1">
        <v>0</v>
      </c>
      <c r="AW208" s="1">
        <v>0</v>
      </c>
      <c r="AX208" s="1">
        <v>0</v>
      </c>
      <c r="AY208" s="1">
        <v>0</v>
      </c>
      <c r="AZ208" s="1">
        <v>0</v>
      </c>
      <c r="BA208" s="1">
        <v>0</v>
      </c>
      <c r="BB208" s="1">
        <v>0</v>
      </c>
      <c r="BC208" s="1">
        <v>0</v>
      </c>
      <c r="BD208" s="13">
        <f>P208/B208*BG2+Z208/C208*BH2+AJ208/D208*BI2+AT208/E208*BJ2</f>
        <v>0</v>
      </c>
      <c r="BE208" s="13">
        <f>Q208/B208*BG2+AA208/C208*BH2+AK208/D208*BI2+AU208/E208*BJ2</f>
        <v>0</v>
      </c>
      <c r="BF208" s="13">
        <f>R208/B208*BG2+AB208/C208*BH2+AL208/D208*BI2+AV208/E208*BJ2</f>
        <v>0</v>
      </c>
      <c r="BG208" s="13">
        <f>S208/B208*BG2+AC208/C208*BH2+AM208/D208*BI2+AW208/E208*BJ2</f>
        <v>0</v>
      </c>
      <c r="BH208" s="13">
        <f>T208/B208*BG2+AD208/C208*BH2+AN208/D208*BI2+AX208/E208*BJ2</f>
        <v>0</v>
      </c>
      <c r="BI208" s="13">
        <f>U208/B208*BG2+AE208/C208*BH2+AO208/D208*BI2+AY208/E208*BJ2</f>
        <v>0</v>
      </c>
      <c r="BJ208" s="13">
        <f>V208/B208*BG2+AF208/C208*BH2+AP208/D208*BI2+AZ208/E208*BJ2</f>
        <v>0</v>
      </c>
      <c r="BK208" s="13">
        <f>W208/B208*BG2+AG208/C208*BH2+AQ208/D208*BI2+BA208/E208*BJ2</f>
        <v>0</v>
      </c>
      <c r="BL208" s="13">
        <f>X208/B208*BG2+AH208/C208*BH2+AR208/D208*BI2+BB208/E208*BJ2</f>
        <v>0</v>
      </c>
      <c r="BM208" s="13">
        <f>Y208/B208*BG2+AI208/C208*BH2+AS208/D208*BI2+BC208/E208*BJ2</f>
        <v>0</v>
      </c>
      <c r="BN208" s="3">
        <f>SUM(BD208,F3*BD3*1)/(BD6+BD4)+BD5*ABS(BD208*BD2-F3*BD4)/(BD6+BD4)</f>
        <v>0</v>
      </c>
      <c r="BO208" s="3">
        <f>SUM(BE208,G3*BD3*1)/(BD6+BD4)+BD5*ABS(BE208*BD2-G3*BD4)/(BD6+BD4)</f>
        <v>0</v>
      </c>
      <c r="BP208" s="3">
        <f>SUM(BF208,H3*BD3*1)/(BD6+BD4)+BD5*ABS(BF208*BD2-H3*BD4)/(BD6+BD4)</f>
        <v>0</v>
      </c>
      <c r="BQ208" s="3">
        <f>SUM(BG208,I3*BD3*1)/(BD6+BD4)+BD5*ABS(BG208*BD2-I3*BD4)/(BD6+BD4)</f>
        <v>0</v>
      </c>
      <c r="BR208" s="3">
        <f>SUM(BH208,J3*BD3*1)/(BD6+BD4)+BD5*ABS(BH208*BD2-J3*BD4)/(BD6+BD4)</f>
        <v>0</v>
      </c>
      <c r="BS208" s="3">
        <f>SUM(BI208,K3*BD3*1)/(BD6+BD4)+BD5*ABS(BI208*BD2-K3*BD4)/(BD6+BD4)</f>
        <v>0</v>
      </c>
      <c r="BT208" s="3">
        <f>SUM(BJ208,L3*BD3*1)/(BD6+BD4)+BD5*ABS(BJ208*BD2-L3*BD4)/(BD6+BD4)</f>
        <v>0</v>
      </c>
      <c r="BU208" s="3">
        <f>SUM(BK208,M3*BD3*1)/(BD6+BD4)+BD5*ABS(BK208*BD2-M3*BD4)/(BD6+BD4)</f>
        <v>0</v>
      </c>
      <c r="BV208" s="3">
        <f>SUM(BL208,N3*BD3*1)/(BD6+BD4)+BD5*ABS(BL208*BD2-N3*BD4)/(BD6+BD4)</f>
        <v>0</v>
      </c>
      <c r="BW208" s="3">
        <f>SUM(BM208,O3*BD3*1)/(BD6+BD4)+BD5*ABS(BM208*BD2-O3*BD4)/(BD6+BD4)</f>
        <v>0</v>
      </c>
      <c r="BX208" s="14">
        <f>(P3-P208)/(B3-B208)*BG2+(Z3-Z208)/(C3-C208)*BH2+(AJ3-AJ208)/(D3-D208)*BI2+(AT3-AT208)/(E3-E208)*BJ2</f>
        <v>3.3518511485494312E-2</v>
      </c>
      <c r="BY208" s="14">
        <f>(Q3-Q208)/(B3-B208)*BG2+(AA3-AA208)/(C3-C208)*BH2+(AK3-AK208)/(D3-D208)*BI2+(AU3-AU208)/(E3-E208)*BJ2</f>
        <v>4.3012212677359773E-2</v>
      </c>
      <c r="BZ208" s="14">
        <f>(R3-R208)/(B3-B208)*BG2+(AB3-AB208)/(C3-C208)*BH2+(AL3-AL208)/(D3-D208)*BI2+(AV3-AV208)/(E3-E208)*BJ2</f>
        <v>2.7910536013382933E-2</v>
      </c>
      <c r="CA208" s="14">
        <f>(S3-S208)/(B3-B208)*BG2+(AC3-AC208)/(C3-C208)*BH2+(AM3-AM208)/(D3-D208)*BI2+(AW3-AW208)/(E3-E208)*BJ2</f>
        <v>2.0326974607257159E-2</v>
      </c>
      <c r="CB208" s="14">
        <f>(T3-T208)/(B3-B208)*BG2+(AD3-AD208)/(C3-C208)*BH2+(AN3-AN208)/(D3-D208)*BI2+(AX3-AX208)/(E3-E208)*BJ2</f>
        <v>2.6412185488988639E-2</v>
      </c>
      <c r="CC208" s="14">
        <f>(U3-U208)/(B3-B208)*BG2+(AE3-AE208)/(C3-C208)*BH2+(AO3-AO208)/(D3-D208)*BI2+(AY3-AY208)/(E3-E208)*BJ2</f>
        <v>1.9348462241901301E-2</v>
      </c>
      <c r="CD208" s="14">
        <f>(V3-V208)/(B3-B208)*BG2+(AF3-AF208)/(C3-C208)*BH2+(AP3-AP208)/(D3-D208)*BI2+(AZ3-AZ208)/(E3-E208)*BJ2</f>
        <v>1.9383623707959735E-2</v>
      </c>
      <c r="CE208" s="14">
        <f>(W3-W208)/(B3-B208)*BG2+(AG3-AG208)/(C3-C208)*BH2+(AQ3-AQ208)/(D3-D208)*BI2+(BA3-BA208)/(E3-E208)*BJ2</f>
        <v>3.7257640620965003E-2</v>
      </c>
      <c r="CF208" s="14">
        <f>(X3-X208)/(B3-B208)*BG2+(AH3-AH208)/(C3-C208)*BH2+(AR3-AR208)/(D3-D208)*BI2+(BB3-BB208)/(E3-E208)*BJ2</f>
        <v>1.771038249273672E-2</v>
      </c>
      <c r="CG208" s="14">
        <f>(Y3-Y208)/(B3-B208)*BG2+(AI3-AI208)/(C3-C208)*BH2+(AS3-AS208)/(D3-D208)*BI2+(BC3-BC208)/(E3-E208)*BJ2</f>
        <v>4.4445993510639104E-2</v>
      </c>
      <c r="CH208" s="13">
        <f t="shared" si="32"/>
        <v>0</v>
      </c>
      <c r="CI208" s="13">
        <f t="shared" si="32"/>
        <v>0</v>
      </c>
      <c r="CJ208" s="13">
        <f t="shared" si="32"/>
        <v>0</v>
      </c>
      <c r="CK208" s="13">
        <f t="shared" si="32"/>
        <v>0</v>
      </c>
      <c r="CL208" s="13">
        <f t="shared" si="32"/>
        <v>0</v>
      </c>
      <c r="CM208" s="13">
        <f t="shared" si="28"/>
        <v>0</v>
      </c>
      <c r="CN208" s="13">
        <f t="shared" si="28"/>
        <v>0</v>
      </c>
      <c r="CO208" s="13">
        <f t="shared" si="28"/>
        <v>0</v>
      </c>
      <c r="CP208" s="13">
        <f t="shared" si="28"/>
        <v>0</v>
      </c>
      <c r="CQ208" s="13">
        <f t="shared" si="28"/>
        <v>0</v>
      </c>
      <c r="CR208" s="14">
        <f t="shared" si="33"/>
        <v>0</v>
      </c>
      <c r="CS208" s="14">
        <f t="shared" si="33"/>
        <v>0</v>
      </c>
      <c r="CT208" s="14">
        <f t="shared" si="33"/>
        <v>0</v>
      </c>
      <c r="CU208" s="14">
        <f t="shared" si="33"/>
        <v>0</v>
      </c>
      <c r="CV208" s="14">
        <f t="shared" si="33"/>
        <v>0</v>
      </c>
      <c r="CW208" s="14">
        <f t="shared" si="29"/>
        <v>0</v>
      </c>
      <c r="CX208" s="14">
        <f t="shared" si="29"/>
        <v>0</v>
      </c>
      <c r="CY208" s="14">
        <f t="shared" si="29"/>
        <v>0</v>
      </c>
      <c r="CZ208" s="14">
        <f t="shared" si="29"/>
        <v>0</v>
      </c>
      <c r="DA208" s="14">
        <f t="shared" si="29"/>
        <v>0</v>
      </c>
      <c r="DB208" s="4">
        <f t="shared" si="34"/>
        <v>0</v>
      </c>
      <c r="DC208" s="4">
        <f t="shared" si="34"/>
        <v>0</v>
      </c>
      <c r="DD208" s="4">
        <f t="shared" si="34"/>
        <v>0</v>
      </c>
      <c r="DE208" s="4">
        <f t="shared" si="34"/>
        <v>0</v>
      </c>
      <c r="DF208" s="4">
        <f t="shared" si="34"/>
        <v>0</v>
      </c>
      <c r="DG208" s="4">
        <f t="shared" si="30"/>
        <v>0</v>
      </c>
      <c r="DH208" s="4">
        <f t="shared" si="30"/>
        <v>0</v>
      </c>
      <c r="DI208" s="4">
        <f t="shared" si="30"/>
        <v>0</v>
      </c>
      <c r="DJ208" s="4">
        <f t="shared" si="30"/>
        <v>0</v>
      </c>
      <c r="DK208" s="4">
        <f t="shared" si="30"/>
        <v>0</v>
      </c>
      <c r="DL208" s="3">
        <f t="shared" si="35"/>
        <v>0</v>
      </c>
      <c r="DM208" s="3">
        <f t="shared" si="35"/>
        <v>0</v>
      </c>
      <c r="DN208" s="3">
        <f t="shared" si="35"/>
        <v>0</v>
      </c>
      <c r="DO208" s="3">
        <f t="shared" si="35"/>
        <v>0</v>
      </c>
      <c r="DP208" s="3">
        <f t="shared" si="35"/>
        <v>0</v>
      </c>
      <c r="DQ208" s="3">
        <f t="shared" si="31"/>
        <v>0</v>
      </c>
      <c r="DR208" s="3">
        <f t="shared" si="31"/>
        <v>0</v>
      </c>
      <c r="DS208" s="3">
        <f t="shared" si="31"/>
        <v>0</v>
      </c>
      <c r="DT208" s="3">
        <f t="shared" si="31"/>
        <v>0</v>
      </c>
      <c r="DU208" s="3">
        <f t="shared" si="31"/>
        <v>0</v>
      </c>
      <c r="DV208" s="3"/>
    </row>
    <row r="209" spans="1:126">
      <c r="A209" s="1" t="s">
        <v>261</v>
      </c>
      <c r="B209" s="1">
        <v>3348</v>
      </c>
      <c r="C209" s="1">
        <v>4494</v>
      </c>
      <c r="D209" s="1">
        <v>5337</v>
      </c>
      <c r="E209" s="1">
        <v>4801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 s="1">
        <v>0</v>
      </c>
      <c r="AL209" s="1">
        <v>0</v>
      </c>
      <c r="AM209" s="1">
        <v>0</v>
      </c>
      <c r="AN209" s="1">
        <v>0</v>
      </c>
      <c r="AO209" s="1">
        <v>0</v>
      </c>
      <c r="AP209" s="1">
        <v>0</v>
      </c>
      <c r="AQ209" s="1">
        <v>0</v>
      </c>
      <c r="AR209" s="1">
        <v>0</v>
      </c>
      <c r="AS209" s="1">
        <v>0</v>
      </c>
      <c r="AT209" s="1">
        <v>0</v>
      </c>
      <c r="AU209" s="1">
        <v>0</v>
      </c>
      <c r="AV209" s="1">
        <v>0</v>
      </c>
      <c r="AW209" s="1">
        <v>0</v>
      </c>
      <c r="AX209" s="1">
        <v>0</v>
      </c>
      <c r="AY209" s="1">
        <v>0</v>
      </c>
      <c r="AZ209" s="1">
        <v>0</v>
      </c>
      <c r="BA209" s="1">
        <v>0</v>
      </c>
      <c r="BB209" s="1">
        <v>0</v>
      </c>
      <c r="BC209" s="1">
        <v>0</v>
      </c>
      <c r="BD209" s="13">
        <f>P209/B209*BG2+Z209/C209*BH2+AJ209/D209*BI2+AT209/E209*BJ2</f>
        <v>0</v>
      </c>
      <c r="BE209" s="13">
        <f>Q209/B209*BG2+AA209/C209*BH2+AK209/D209*BI2+AU209/E209*BJ2</f>
        <v>0</v>
      </c>
      <c r="BF209" s="13">
        <f>R209/B209*BG2+AB209/C209*BH2+AL209/D209*BI2+AV209/E209*BJ2</f>
        <v>0</v>
      </c>
      <c r="BG209" s="13">
        <f>S209/B209*BG2+AC209/C209*BH2+AM209/D209*BI2+AW209/E209*BJ2</f>
        <v>0</v>
      </c>
      <c r="BH209" s="13">
        <f>T209/B209*BG2+AD209/C209*BH2+AN209/D209*BI2+AX209/E209*BJ2</f>
        <v>0</v>
      </c>
      <c r="BI209" s="13">
        <f>U209/B209*BG2+AE209/C209*BH2+AO209/D209*BI2+AY209/E209*BJ2</f>
        <v>0</v>
      </c>
      <c r="BJ209" s="13">
        <f>V209/B209*BG2+AF209/C209*BH2+AP209/D209*BI2+AZ209/E209*BJ2</f>
        <v>0</v>
      </c>
      <c r="BK209" s="13">
        <f>W209/B209*BG2+AG209/C209*BH2+AQ209/D209*BI2+BA209/E209*BJ2</f>
        <v>0</v>
      </c>
      <c r="BL209" s="13">
        <f>X209/B209*BG2+AH209/C209*BH2+AR209/D209*BI2+BB209/E209*BJ2</f>
        <v>0</v>
      </c>
      <c r="BM209" s="13">
        <f>Y209/B209*BG2+AI209/C209*BH2+AS209/D209*BI2+BC209/E209*BJ2</f>
        <v>0</v>
      </c>
      <c r="BN209" s="3">
        <f>SUM(BD209,F3*BD3*1)/(BD6+BD4)+BD5*ABS(BD209*BD2-F3*BD4)/(BD6+BD4)</f>
        <v>0</v>
      </c>
      <c r="BO209" s="3">
        <f>SUM(BE209,G3*BD3*1)/(BD6+BD4)+BD5*ABS(BE209*BD2-G3*BD4)/(BD6+BD4)</f>
        <v>0</v>
      </c>
      <c r="BP209" s="3">
        <f>SUM(BF209,H3*BD3*1)/(BD6+BD4)+BD5*ABS(BF209*BD2-H3*BD4)/(BD6+BD4)</f>
        <v>0</v>
      </c>
      <c r="BQ209" s="3">
        <f>SUM(BG209,I3*BD3*1)/(BD6+BD4)+BD5*ABS(BG209*BD2-I3*BD4)/(BD6+BD4)</f>
        <v>0</v>
      </c>
      <c r="BR209" s="3">
        <f>SUM(BH209,J3*BD3*1)/(BD6+BD4)+BD5*ABS(BH209*BD2-J3*BD4)/(BD6+BD4)</f>
        <v>0</v>
      </c>
      <c r="BS209" s="3">
        <f>SUM(BI209,K3*BD3*1)/(BD6+BD4)+BD5*ABS(BI209*BD2-K3*BD4)/(BD6+BD4)</f>
        <v>0</v>
      </c>
      <c r="BT209" s="3">
        <f>SUM(BJ209,L3*BD3*1)/(BD6+BD4)+BD5*ABS(BJ209*BD2-L3*BD4)/(BD6+BD4)</f>
        <v>0</v>
      </c>
      <c r="BU209" s="3">
        <f>SUM(BK209,M3*BD3*1)/(BD6+BD4)+BD5*ABS(BK209*BD2-M3*BD4)/(BD6+BD4)</f>
        <v>0</v>
      </c>
      <c r="BV209" s="3">
        <f>SUM(BL209,N3*BD3*1)/(BD6+BD4)+BD5*ABS(BL209*BD2-N3*BD4)/(BD6+BD4)</f>
        <v>0</v>
      </c>
      <c r="BW209" s="3">
        <f>SUM(BM209,O3*BD3*1)/(BD6+BD4)+BD5*ABS(BM209*BD2-O3*BD4)/(BD6+BD4)</f>
        <v>0</v>
      </c>
      <c r="BX209" s="14">
        <f>(P3-P209)/(B3-B209)*BG2+(Z3-Z209)/(C3-C209)*BH2+(AJ3-AJ209)/(D3-D209)*BI2+(AT3-AT209)/(E3-E209)*BJ2</f>
        <v>3.3532073015952887E-2</v>
      </c>
      <c r="BY209" s="14">
        <f>(Q3-Q209)/(B3-B209)*BG2+(AA3-AA209)/(C3-C209)*BH2+(AK3-AK209)/(D3-D209)*BI2+(AU3-AU209)/(E3-E209)*BJ2</f>
        <v>4.3029981987940169E-2</v>
      </c>
      <c r="BZ209" s="14">
        <f>(R3-R209)/(B3-B209)*BG2+(AB3-AB209)/(C3-C209)*BH2+(AL3-AL209)/(D3-D209)*BI2+(AV3-AV209)/(E3-E209)*BJ2</f>
        <v>2.7921383247677296E-2</v>
      </c>
      <c r="CA209" s="14">
        <f>(S3-S209)/(B3-B209)*BG2+(AC3-AC209)/(C3-C209)*BH2+(AM3-AM209)/(D3-D209)*BI2+(AW3-AW209)/(E3-E209)*BJ2</f>
        <v>2.0334977929639075E-2</v>
      </c>
      <c r="CB209" s="14">
        <f>(T3-T209)/(B3-B209)*BG2+(AD3-AD209)/(C3-C209)*BH2+(AN3-AN209)/(D3-D209)*BI2+(AX3-AX209)/(E3-E209)*BJ2</f>
        <v>2.6422849056960344E-2</v>
      </c>
      <c r="CC209" s="14">
        <f>(U3-U209)/(B3-B209)*BG2+(AE3-AE209)/(C3-C209)*BH2+(AO3-AO209)/(D3-D209)*BI2+(AY3-AY209)/(E3-E209)*BJ2</f>
        <v>1.9356097735461084E-2</v>
      </c>
      <c r="CD209" s="14">
        <f>(V3-V209)/(B3-B209)*BG2+(AF3-AF209)/(C3-C209)*BH2+(AP3-AP209)/(D3-D209)*BI2+(AZ3-AZ209)/(E3-E209)*BJ2</f>
        <v>1.9391470183277495E-2</v>
      </c>
      <c r="CE209" s="14">
        <f>(W3-W209)/(B3-B209)*BG2+(AG3-AG209)/(C3-C209)*BH2+(AQ3-AQ209)/(D3-D209)*BI2+(BA3-BA209)/(E3-E209)*BJ2</f>
        <v>3.7273444449414744E-2</v>
      </c>
      <c r="CF209" s="14">
        <f>(X3-X209)/(B3-B209)*BG2+(AH3-AH209)/(C3-C209)*BH2+(AR3-AR209)/(D3-D209)*BI2+(BB3-BB209)/(E3-E209)*BJ2</f>
        <v>1.7717525410520109E-2</v>
      </c>
      <c r="CG209" s="14">
        <f>(Y3-Y209)/(B3-B209)*BG2+(AI3-AI209)/(C3-C209)*BH2+(AS3-AS209)/(D3-D209)*BI2+(BC3-BC209)/(E3-E209)*BJ2</f>
        <v>4.4464136584724583E-2</v>
      </c>
      <c r="CH209" s="13">
        <f t="shared" si="32"/>
        <v>0</v>
      </c>
      <c r="CI209" s="13">
        <f t="shared" si="32"/>
        <v>0</v>
      </c>
      <c r="CJ209" s="13">
        <f t="shared" si="32"/>
        <v>0</v>
      </c>
      <c r="CK209" s="13">
        <f t="shared" si="32"/>
        <v>0</v>
      </c>
      <c r="CL209" s="13">
        <f t="shared" si="32"/>
        <v>0</v>
      </c>
      <c r="CM209" s="13">
        <f t="shared" si="28"/>
        <v>0</v>
      </c>
      <c r="CN209" s="13">
        <f t="shared" si="28"/>
        <v>0</v>
      </c>
      <c r="CO209" s="13">
        <f t="shared" si="28"/>
        <v>0</v>
      </c>
      <c r="CP209" s="13">
        <f t="shared" si="28"/>
        <v>0</v>
      </c>
      <c r="CQ209" s="13">
        <f t="shared" si="28"/>
        <v>0</v>
      </c>
      <c r="CR209" s="14">
        <f t="shared" si="33"/>
        <v>0</v>
      </c>
      <c r="CS209" s="14">
        <f t="shared" si="33"/>
        <v>0</v>
      </c>
      <c r="CT209" s="14">
        <f t="shared" si="33"/>
        <v>0</v>
      </c>
      <c r="CU209" s="14">
        <f t="shared" si="33"/>
        <v>0</v>
      </c>
      <c r="CV209" s="14">
        <f t="shared" si="33"/>
        <v>0</v>
      </c>
      <c r="CW209" s="14">
        <f t="shared" si="29"/>
        <v>0</v>
      </c>
      <c r="CX209" s="14">
        <f t="shared" si="29"/>
        <v>0</v>
      </c>
      <c r="CY209" s="14">
        <f t="shared" si="29"/>
        <v>0</v>
      </c>
      <c r="CZ209" s="14">
        <f t="shared" si="29"/>
        <v>0</v>
      </c>
      <c r="DA209" s="14">
        <f t="shared" si="29"/>
        <v>0</v>
      </c>
      <c r="DB209" s="4">
        <f t="shared" si="34"/>
        <v>0</v>
      </c>
      <c r="DC209" s="4">
        <f t="shared" si="34"/>
        <v>0</v>
      </c>
      <c r="DD209" s="4">
        <f t="shared" si="34"/>
        <v>0</v>
      </c>
      <c r="DE209" s="4">
        <f t="shared" si="34"/>
        <v>0</v>
      </c>
      <c r="DF209" s="4">
        <f t="shared" si="34"/>
        <v>0</v>
      </c>
      <c r="DG209" s="4">
        <f t="shared" si="30"/>
        <v>0</v>
      </c>
      <c r="DH209" s="4">
        <f t="shared" si="30"/>
        <v>0</v>
      </c>
      <c r="DI209" s="4">
        <f t="shared" si="30"/>
        <v>0</v>
      </c>
      <c r="DJ209" s="4">
        <f t="shared" si="30"/>
        <v>0</v>
      </c>
      <c r="DK209" s="4">
        <f t="shared" si="30"/>
        <v>0</v>
      </c>
      <c r="DL209" s="3">
        <f t="shared" si="35"/>
        <v>0</v>
      </c>
      <c r="DM209" s="3">
        <f t="shared" si="35"/>
        <v>0</v>
      </c>
      <c r="DN209" s="3">
        <f t="shared" si="35"/>
        <v>0</v>
      </c>
      <c r="DO209" s="3">
        <f t="shared" si="35"/>
        <v>0</v>
      </c>
      <c r="DP209" s="3">
        <f t="shared" si="35"/>
        <v>0</v>
      </c>
      <c r="DQ209" s="3">
        <f t="shared" si="31"/>
        <v>0</v>
      </c>
      <c r="DR209" s="3">
        <f t="shared" si="31"/>
        <v>0</v>
      </c>
      <c r="DS209" s="3">
        <f t="shared" si="31"/>
        <v>0</v>
      </c>
      <c r="DT209" s="3">
        <f t="shared" si="31"/>
        <v>0</v>
      </c>
      <c r="DU209" s="3">
        <f t="shared" si="31"/>
        <v>0</v>
      </c>
      <c r="DV209" s="3"/>
    </row>
    <row r="210" spans="1:126">
      <c r="A210" s="1" t="s">
        <v>262</v>
      </c>
      <c r="B210" s="1">
        <v>3321</v>
      </c>
      <c r="C210" s="1">
        <v>4178</v>
      </c>
      <c r="D210" s="1">
        <v>5513</v>
      </c>
      <c r="E210" s="1">
        <v>4796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S210" s="1">
        <v>0</v>
      </c>
      <c r="AT210" s="1">
        <v>0</v>
      </c>
      <c r="AU210" s="1">
        <v>0</v>
      </c>
      <c r="AV210" s="1">
        <v>0</v>
      </c>
      <c r="AW210" s="1">
        <v>0</v>
      </c>
      <c r="AX210" s="1"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3">
        <f>P210/B210*BG2+Z210/C210*BH2+AJ210/D210*BI2+AT210/E210*BJ2</f>
        <v>0</v>
      </c>
      <c r="BE210" s="13">
        <f>Q210/B210*BG2+AA210/C210*BH2+AK210/D210*BI2+AU210/E210*BJ2</f>
        <v>0</v>
      </c>
      <c r="BF210" s="13">
        <f>R210/B210*BG2+AB210/C210*BH2+AL210/D210*BI2+AV210/E210*BJ2</f>
        <v>0</v>
      </c>
      <c r="BG210" s="13">
        <f>S210/B210*BG2+AC210/C210*BH2+AM210/D210*BI2+AW210/E210*BJ2</f>
        <v>0</v>
      </c>
      <c r="BH210" s="13">
        <f>T210/B210*BG2+AD210/C210*BH2+AN210/D210*BI2+AX210/E210*BJ2</f>
        <v>0</v>
      </c>
      <c r="BI210" s="13">
        <f>U210/B210*BG2+AE210/C210*BH2+AO210/D210*BI2+AY210/E210*BJ2</f>
        <v>0</v>
      </c>
      <c r="BJ210" s="13">
        <f>V210/B210*BG2+AF210/C210*BH2+AP210/D210*BI2+AZ210/E210*BJ2</f>
        <v>0</v>
      </c>
      <c r="BK210" s="13">
        <f>W210/B210*BG2+AG210/C210*BH2+AQ210/D210*BI2+BA210/E210*BJ2</f>
        <v>0</v>
      </c>
      <c r="BL210" s="13">
        <f>X210/B210*BG2+AH210/C210*BH2+AR210/D210*BI2+BB210/E210*BJ2</f>
        <v>0</v>
      </c>
      <c r="BM210" s="13">
        <f>Y210/B210*BG2+AI210/C210*BH2+AS210/D210*BI2+BC210/E210*BJ2</f>
        <v>0</v>
      </c>
      <c r="BN210" s="3">
        <f>SUM(BD210,F3*BD3*1)/(BD6+BD4)+BD5*ABS(BD210*BD2-F3*BD4)/(BD6+BD4)</f>
        <v>0</v>
      </c>
      <c r="BO210" s="3">
        <f>SUM(BE210,G3*BD3*1)/(BD6+BD4)+BD5*ABS(BE210*BD2-G3*BD4)/(BD6+BD4)</f>
        <v>0</v>
      </c>
      <c r="BP210" s="3">
        <f>SUM(BF210,H3*BD3*1)/(BD6+BD4)+BD5*ABS(BF210*BD2-H3*BD4)/(BD6+BD4)</f>
        <v>0</v>
      </c>
      <c r="BQ210" s="3">
        <f>SUM(BG210,I3*BD3*1)/(BD6+BD4)+BD5*ABS(BG210*BD2-I3*BD4)/(BD6+BD4)</f>
        <v>0</v>
      </c>
      <c r="BR210" s="3">
        <f>SUM(BH210,J3*BD3*1)/(BD6+BD4)+BD5*ABS(BH210*BD2-J3*BD4)/(BD6+BD4)</f>
        <v>0</v>
      </c>
      <c r="BS210" s="3">
        <f>SUM(BI210,K3*BD3*1)/(BD6+BD4)+BD5*ABS(BI210*BD2-K3*BD4)/(BD6+BD4)</f>
        <v>0</v>
      </c>
      <c r="BT210" s="3">
        <f>SUM(BJ210,L3*BD3*1)/(BD6+BD4)+BD5*ABS(BJ210*BD2-L3*BD4)/(BD6+BD4)</f>
        <v>0</v>
      </c>
      <c r="BU210" s="3">
        <f>SUM(BK210,M3*BD3*1)/(BD6+BD4)+BD5*ABS(BK210*BD2-M3*BD4)/(BD6+BD4)</f>
        <v>0</v>
      </c>
      <c r="BV210" s="3">
        <f>SUM(BL210,N3*BD3*1)/(BD6+BD4)+BD5*ABS(BL210*BD2-N3*BD4)/(BD6+BD4)</f>
        <v>0</v>
      </c>
      <c r="BW210" s="3">
        <f>SUM(BM210,O3*BD3*1)/(BD6+BD4)+BD5*ABS(BM210*BD2-O3*BD4)/(BD6+BD4)</f>
        <v>0</v>
      </c>
      <c r="BX210" s="14">
        <f>(P3-P210)/(B3-B210)*BG2+(Z3-Z210)/(C3-C210)*BH2+(AJ3-AJ210)/(D3-D210)*BI2+(AT3-AT210)/(E3-E210)*BJ2</f>
        <v>3.3531542880643306E-2</v>
      </c>
      <c r="BY210" s="14">
        <f>(Q3-Q210)/(B3-B210)*BG2+(AA3-AA210)/(C3-C210)*BH2+(AK3-AK210)/(D3-D210)*BI2+(AU3-AU210)/(E3-E210)*BJ2</f>
        <v>4.3029389218041857E-2</v>
      </c>
      <c r="BZ210" s="14">
        <f>(R3-R210)/(B3-B210)*BG2+(AB3-AB210)/(C3-C210)*BH2+(AL3-AL210)/(D3-D210)*BI2+(AV3-AV210)/(E3-E210)*BJ2</f>
        <v>2.7920601576349405E-2</v>
      </c>
      <c r="CA210" s="14">
        <f>(S3-S210)/(B3-B210)*BG2+(AC3-AC210)/(C3-C210)*BH2+(AM3-AM210)/(D3-D210)*BI2+(AW3-AW210)/(E3-E210)*BJ2</f>
        <v>2.0334607561712549E-2</v>
      </c>
      <c r="CB210" s="14">
        <f>(T3-T210)/(B3-B210)*BG2+(AD3-AD210)/(C3-C210)*BH2+(AN3-AN210)/(D3-D210)*BI2+(AX3-AX210)/(E3-E210)*BJ2</f>
        <v>2.6422245931355406E-2</v>
      </c>
      <c r="CC210" s="14">
        <f>(U3-U210)/(B3-B210)*BG2+(AE3-AE210)/(C3-C210)*BH2+(AO3-AO210)/(D3-D210)*BI2+(AY3-AY210)/(E3-E210)*BJ2</f>
        <v>1.9355689290353143E-2</v>
      </c>
      <c r="CD210" s="14">
        <f>(V3-V210)/(B3-B210)*BG2+(AF3-AF210)/(C3-C210)*BH2+(AP3-AP210)/(D3-D210)*BI2+(AZ3-AZ210)/(E3-E210)*BJ2</f>
        <v>1.9391313856700843E-2</v>
      </c>
      <c r="CE210" s="14">
        <f>(W3-W210)/(B3-B210)*BG2+(AG3-AG210)/(C3-C210)*BH2+(AQ3-AQ210)/(D3-D210)*BI2+(BA3-BA210)/(E3-E210)*BJ2</f>
        <v>3.7272862999459359E-2</v>
      </c>
      <c r="CF210" s="14">
        <f>(X3-X210)/(B3-B210)*BG2+(AH3-AH210)/(C3-C210)*BH2+(AR3-AR210)/(D3-D210)*BI2+(BB3-BB210)/(E3-E210)*BJ2</f>
        <v>1.771722183555182E-2</v>
      </c>
      <c r="CG210" s="14">
        <f>(Y3-Y210)/(B3-B210)*BG2+(AI3-AI210)/(C3-C210)*BH2+(AS3-AS210)/(D3-D210)*BI2+(BC3-BC210)/(E3-E210)*BJ2</f>
        <v>4.4463666564077457E-2</v>
      </c>
      <c r="CH210" s="13">
        <f t="shared" si="32"/>
        <v>0</v>
      </c>
      <c r="CI210" s="13">
        <f t="shared" si="32"/>
        <v>0</v>
      </c>
      <c r="CJ210" s="13">
        <f t="shared" si="32"/>
        <v>0</v>
      </c>
      <c r="CK210" s="13">
        <f t="shared" si="32"/>
        <v>0</v>
      </c>
      <c r="CL210" s="13">
        <f t="shared" si="32"/>
        <v>0</v>
      </c>
      <c r="CM210" s="13">
        <f t="shared" si="28"/>
        <v>0</v>
      </c>
      <c r="CN210" s="13">
        <f t="shared" si="28"/>
        <v>0</v>
      </c>
      <c r="CO210" s="13">
        <f t="shared" si="28"/>
        <v>0</v>
      </c>
      <c r="CP210" s="13">
        <f t="shared" si="28"/>
        <v>0</v>
      </c>
      <c r="CQ210" s="13">
        <f t="shared" si="28"/>
        <v>0</v>
      </c>
      <c r="CR210" s="14">
        <f t="shared" si="33"/>
        <v>0</v>
      </c>
      <c r="CS210" s="14">
        <f t="shared" si="33"/>
        <v>0</v>
      </c>
      <c r="CT210" s="14">
        <f t="shared" si="33"/>
        <v>0</v>
      </c>
      <c r="CU210" s="14">
        <f t="shared" si="33"/>
        <v>0</v>
      </c>
      <c r="CV210" s="14">
        <f t="shared" si="33"/>
        <v>0</v>
      </c>
      <c r="CW210" s="14">
        <f t="shared" si="29"/>
        <v>0</v>
      </c>
      <c r="CX210" s="14">
        <f t="shared" si="29"/>
        <v>0</v>
      </c>
      <c r="CY210" s="14">
        <f t="shared" si="29"/>
        <v>0</v>
      </c>
      <c r="CZ210" s="14">
        <f t="shared" si="29"/>
        <v>0</v>
      </c>
      <c r="DA210" s="14">
        <f t="shared" si="29"/>
        <v>0</v>
      </c>
      <c r="DB210" s="4">
        <f t="shared" si="34"/>
        <v>0</v>
      </c>
      <c r="DC210" s="4">
        <f t="shared" si="34"/>
        <v>0</v>
      </c>
      <c r="DD210" s="4">
        <f t="shared" si="34"/>
        <v>0</v>
      </c>
      <c r="DE210" s="4">
        <f t="shared" si="34"/>
        <v>0</v>
      </c>
      <c r="DF210" s="4">
        <f t="shared" si="34"/>
        <v>0</v>
      </c>
      <c r="DG210" s="4">
        <f t="shared" si="30"/>
        <v>0</v>
      </c>
      <c r="DH210" s="4">
        <f t="shared" si="30"/>
        <v>0</v>
      </c>
      <c r="DI210" s="4">
        <f t="shared" si="30"/>
        <v>0</v>
      </c>
      <c r="DJ210" s="4">
        <f t="shared" si="30"/>
        <v>0</v>
      </c>
      <c r="DK210" s="4">
        <f t="shared" si="30"/>
        <v>0</v>
      </c>
      <c r="DL210" s="3">
        <f t="shared" si="35"/>
        <v>0</v>
      </c>
      <c r="DM210" s="3">
        <f t="shared" si="35"/>
        <v>0</v>
      </c>
      <c r="DN210" s="3">
        <f t="shared" si="35"/>
        <v>0</v>
      </c>
      <c r="DO210" s="3">
        <f t="shared" si="35"/>
        <v>0</v>
      </c>
      <c r="DP210" s="3">
        <f t="shared" si="35"/>
        <v>0</v>
      </c>
      <c r="DQ210" s="3">
        <f t="shared" si="31"/>
        <v>0</v>
      </c>
      <c r="DR210" s="3">
        <f t="shared" si="31"/>
        <v>0</v>
      </c>
      <c r="DS210" s="3">
        <f t="shared" si="31"/>
        <v>0</v>
      </c>
      <c r="DT210" s="3">
        <f t="shared" si="31"/>
        <v>0</v>
      </c>
      <c r="DU210" s="3">
        <f t="shared" si="31"/>
        <v>0</v>
      </c>
      <c r="DV210" s="3"/>
    </row>
    <row r="211" spans="1:126">
      <c r="A211" s="1" t="s">
        <v>263</v>
      </c>
      <c r="B211" s="1">
        <v>3304</v>
      </c>
      <c r="C211" s="1">
        <v>4227</v>
      </c>
      <c r="D211" s="1">
        <v>5450</v>
      </c>
      <c r="E211" s="1">
        <v>5252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0</v>
      </c>
      <c r="AX211" s="1">
        <v>0</v>
      </c>
      <c r="AY211" s="1">
        <v>0</v>
      </c>
      <c r="AZ211" s="1">
        <v>0</v>
      </c>
      <c r="BA211" s="1">
        <v>0</v>
      </c>
      <c r="BB211" s="1">
        <v>0</v>
      </c>
      <c r="BC211" s="1">
        <v>0</v>
      </c>
      <c r="BD211" s="13">
        <f>P211/B211*BG2+Z211/C211*BH2+AJ211/D211*BI2+AT211/E211*BJ2</f>
        <v>0</v>
      </c>
      <c r="BE211" s="13">
        <f>Q211/B211*BG2+AA211/C211*BH2+AK211/D211*BI2+AU211/E211*BJ2</f>
        <v>0</v>
      </c>
      <c r="BF211" s="13">
        <f>R211/B211*BG2+AB211/C211*BH2+AL211/D211*BI2+AV211/E211*BJ2</f>
        <v>0</v>
      </c>
      <c r="BG211" s="13">
        <f>S211/B211*BG2+AC211/C211*BH2+AM211/D211*BI2+AW211/E211*BJ2</f>
        <v>0</v>
      </c>
      <c r="BH211" s="13">
        <f>T211/B211*BG2+AD211/C211*BH2+AN211/D211*BI2+AX211/E211*BJ2</f>
        <v>0</v>
      </c>
      <c r="BI211" s="13">
        <f>U211/B211*BG2+AE211/C211*BH2+AO211/D211*BI2+AY211/E211*BJ2</f>
        <v>0</v>
      </c>
      <c r="BJ211" s="13">
        <f>V211/B211*BG2+AF211/C211*BH2+AP211/D211*BI2+AZ211/E211*BJ2</f>
        <v>0</v>
      </c>
      <c r="BK211" s="13">
        <f>W211/B211*BG2+AG211/C211*BH2+AQ211/D211*BI2+BA211/E211*BJ2</f>
        <v>0</v>
      </c>
      <c r="BL211" s="13">
        <f>X211/B211*BG2+AH211/C211*BH2+AR211/D211*BI2+BB211/E211*BJ2</f>
        <v>0</v>
      </c>
      <c r="BM211" s="13">
        <f>Y211/B211*BG2+AI211/C211*BH2+AS211/D211*BI2+BC211/E211*BJ2</f>
        <v>0</v>
      </c>
      <c r="BN211" s="3">
        <f>SUM(BD211,F3*BD3*1)/(BD6+BD4)+BD5*ABS(BD211*BD2-F3*BD4)/(BD6+BD4)</f>
        <v>0</v>
      </c>
      <c r="BO211" s="3">
        <f>SUM(BE211,G3*BD3*1)/(BD6+BD4)+BD5*ABS(BE211*BD2-G3*BD4)/(BD6+BD4)</f>
        <v>0</v>
      </c>
      <c r="BP211" s="3">
        <f>SUM(BF211,H3*BD3*1)/(BD6+BD4)+BD5*ABS(BF211*BD2-H3*BD4)/(BD6+BD4)</f>
        <v>0</v>
      </c>
      <c r="BQ211" s="3">
        <f>SUM(BG211,I3*BD3*1)/(BD6+BD4)+BD5*ABS(BG211*BD2-I3*BD4)/(BD6+BD4)</f>
        <v>0</v>
      </c>
      <c r="BR211" s="3">
        <f>SUM(BH211,J3*BD3*1)/(BD6+BD4)+BD5*ABS(BH211*BD2-J3*BD4)/(BD6+BD4)</f>
        <v>0</v>
      </c>
      <c r="BS211" s="3">
        <f>SUM(BI211,K3*BD3*1)/(BD6+BD4)+BD5*ABS(BI211*BD2-K3*BD4)/(BD6+BD4)</f>
        <v>0</v>
      </c>
      <c r="BT211" s="3">
        <f>SUM(BJ211,L3*BD3*1)/(BD6+BD4)+BD5*ABS(BJ211*BD2-L3*BD4)/(BD6+BD4)</f>
        <v>0</v>
      </c>
      <c r="BU211" s="3">
        <f>SUM(BK211,M3*BD3*1)/(BD6+BD4)+BD5*ABS(BK211*BD2-M3*BD4)/(BD6+BD4)</f>
        <v>0</v>
      </c>
      <c r="BV211" s="3">
        <f>SUM(BL211,N3*BD3*1)/(BD6+BD4)+BD5*ABS(BL211*BD2-N3*BD4)/(BD6+BD4)</f>
        <v>0</v>
      </c>
      <c r="BW211" s="3">
        <f>SUM(BM211,O3*BD3*1)/(BD6+BD4)+BD5*ABS(BM211*BD2-O3*BD4)/(BD6+BD4)</f>
        <v>0</v>
      </c>
      <c r="BX211" s="14">
        <f>(P3-P211)/(B3-B211)*BG2+(Z3-Z211)/(C3-C211)*BH2+(AJ3-AJ211)/(D3-D211)*BI2+(AT3-AT211)/(E3-E211)*BJ2</f>
        <v>3.3533351386921477E-2</v>
      </c>
      <c r="BY211" s="14">
        <f>(Q3-Q211)/(B3-B211)*BG2+(AA3-AA211)/(C3-C211)*BH2+(AK3-AK211)/(D3-D211)*BI2+(AU3-AU211)/(E3-E211)*BJ2</f>
        <v>4.3031967229504794E-2</v>
      </c>
      <c r="BZ211" s="14">
        <f>(R3-R211)/(B3-B211)*BG2+(AB3-AB211)/(C3-C211)*BH2+(AL3-AL211)/(D3-D211)*BI2+(AV3-AV211)/(E3-E211)*BJ2</f>
        <v>2.7922062989451768E-2</v>
      </c>
      <c r="CA211" s="14">
        <f>(S3-S211)/(B3-B211)*BG2+(AC3-AC211)/(C3-C211)*BH2+(AM3-AM211)/(D3-D211)*BI2+(AW3-AW211)/(E3-E211)*BJ2</f>
        <v>2.0335790228846545E-2</v>
      </c>
      <c r="CB211" s="14">
        <f>(T3-T211)/(B3-B211)*BG2+(AD3-AD211)/(C3-C211)*BH2+(AN3-AN211)/(D3-D211)*BI2+(AX3-AX211)/(E3-E211)*BJ2</f>
        <v>2.6423619378563117E-2</v>
      </c>
      <c r="CC211" s="14">
        <f>(U3-U211)/(B3-B211)*BG2+(AE3-AE211)/(C3-C211)*BH2+(AO3-AO211)/(D3-D211)*BI2+(AY3-AY211)/(E3-E211)*BJ2</f>
        <v>1.9356568436679961E-2</v>
      </c>
      <c r="CD211" s="14">
        <f>(V3-V211)/(B3-B211)*BG2+(AF3-AF211)/(C3-C211)*BH2+(AP3-AP211)/(D3-D211)*BI2+(AZ3-AZ211)/(E3-E211)*BJ2</f>
        <v>1.9392272494925634E-2</v>
      </c>
      <c r="CE211" s="14">
        <f>(W3-W211)/(B3-B211)*BG2+(AG3-AG211)/(C3-C211)*BH2+(AQ3-AQ211)/(D3-D211)*BI2+(BA3-BA211)/(E3-E211)*BJ2</f>
        <v>3.7275365280347646E-2</v>
      </c>
      <c r="CF211" s="14">
        <f>(X3-X211)/(B3-B211)*BG2+(AH3-AH211)/(C3-C211)*BH2+(AR3-AR211)/(D3-D211)*BI2+(BB3-BB211)/(E3-E211)*BJ2</f>
        <v>1.7718159698956688E-2</v>
      </c>
      <c r="CG211" s="14">
        <f>(Y3-Y211)/(B3-B211)*BG2+(AI3-AI211)/(C3-C211)*BH2+(AS3-AS211)/(D3-D211)*BI2+(BC3-BC211)/(E3-E211)*BJ2</f>
        <v>4.446555624238524E-2</v>
      </c>
      <c r="CH211" s="13">
        <f t="shared" si="32"/>
        <v>0</v>
      </c>
      <c r="CI211" s="13">
        <f t="shared" si="32"/>
        <v>0</v>
      </c>
      <c r="CJ211" s="13">
        <f t="shared" si="32"/>
        <v>0</v>
      </c>
      <c r="CK211" s="13">
        <f t="shared" si="32"/>
        <v>0</v>
      </c>
      <c r="CL211" s="13">
        <f t="shared" si="32"/>
        <v>0</v>
      </c>
      <c r="CM211" s="13">
        <f t="shared" si="28"/>
        <v>0</v>
      </c>
      <c r="CN211" s="13">
        <f t="shared" si="28"/>
        <v>0</v>
      </c>
      <c r="CO211" s="13">
        <f t="shared" si="28"/>
        <v>0</v>
      </c>
      <c r="CP211" s="13">
        <f t="shared" si="28"/>
        <v>0</v>
      </c>
      <c r="CQ211" s="13">
        <f t="shared" si="28"/>
        <v>0</v>
      </c>
      <c r="CR211" s="14">
        <f t="shared" si="33"/>
        <v>0</v>
      </c>
      <c r="CS211" s="14">
        <f t="shared" si="33"/>
        <v>0</v>
      </c>
      <c r="CT211" s="14">
        <f t="shared" si="33"/>
        <v>0</v>
      </c>
      <c r="CU211" s="14">
        <f t="shared" si="33"/>
        <v>0</v>
      </c>
      <c r="CV211" s="14">
        <f t="shared" si="33"/>
        <v>0</v>
      </c>
      <c r="CW211" s="14">
        <f t="shared" si="29"/>
        <v>0</v>
      </c>
      <c r="CX211" s="14">
        <f t="shared" si="29"/>
        <v>0</v>
      </c>
      <c r="CY211" s="14">
        <f t="shared" si="29"/>
        <v>0</v>
      </c>
      <c r="CZ211" s="14">
        <f t="shared" si="29"/>
        <v>0</v>
      </c>
      <c r="DA211" s="14">
        <f t="shared" si="29"/>
        <v>0</v>
      </c>
      <c r="DB211" s="4">
        <f t="shared" si="34"/>
        <v>0</v>
      </c>
      <c r="DC211" s="4">
        <f t="shared" si="34"/>
        <v>0</v>
      </c>
      <c r="DD211" s="4">
        <f t="shared" si="34"/>
        <v>0</v>
      </c>
      <c r="DE211" s="4">
        <f t="shared" si="34"/>
        <v>0</v>
      </c>
      <c r="DF211" s="4">
        <f t="shared" si="34"/>
        <v>0</v>
      </c>
      <c r="DG211" s="4">
        <f t="shared" si="30"/>
        <v>0</v>
      </c>
      <c r="DH211" s="4">
        <f t="shared" si="30"/>
        <v>0</v>
      </c>
      <c r="DI211" s="4">
        <f t="shared" si="30"/>
        <v>0</v>
      </c>
      <c r="DJ211" s="4">
        <f t="shared" si="30"/>
        <v>0</v>
      </c>
      <c r="DK211" s="4">
        <f t="shared" si="30"/>
        <v>0</v>
      </c>
      <c r="DL211" s="3">
        <f t="shared" si="35"/>
        <v>0</v>
      </c>
      <c r="DM211" s="3">
        <f t="shared" si="35"/>
        <v>0</v>
      </c>
      <c r="DN211" s="3">
        <f t="shared" si="35"/>
        <v>0</v>
      </c>
      <c r="DO211" s="3">
        <f t="shared" si="35"/>
        <v>0</v>
      </c>
      <c r="DP211" s="3">
        <f t="shared" si="35"/>
        <v>0</v>
      </c>
      <c r="DQ211" s="3">
        <f t="shared" si="31"/>
        <v>0</v>
      </c>
      <c r="DR211" s="3">
        <f t="shared" si="31"/>
        <v>0</v>
      </c>
      <c r="DS211" s="3">
        <f t="shared" si="31"/>
        <v>0</v>
      </c>
      <c r="DT211" s="3">
        <f t="shared" si="31"/>
        <v>0</v>
      </c>
      <c r="DU211" s="3">
        <f t="shared" si="31"/>
        <v>0</v>
      </c>
      <c r="DV211" s="3"/>
    </row>
    <row r="212" spans="1:126">
      <c r="A212" s="1" t="s">
        <v>264</v>
      </c>
      <c r="B212" s="1">
        <v>3236</v>
      </c>
      <c r="C212" s="1">
        <v>4484</v>
      </c>
      <c r="D212" s="1">
        <v>5009</v>
      </c>
      <c r="E212" s="1">
        <v>4815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</v>
      </c>
      <c r="AY212" s="1">
        <v>0</v>
      </c>
      <c r="AZ212" s="1">
        <v>0</v>
      </c>
      <c r="BA212" s="1">
        <v>0</v>
      </c>
      <c r="BB212" s="1">
        <v>0</v>
      </c>
      <c r="BC212" s="1">
        <v>0</v>
      </c>
      <c r="BD212" s="13">
        <f>P212/B212*BG2+Z212/C212*BH2+AJ212/D212*BI2+AT212/E212*BJ2</f>
        <v>0</v>
      </c>
      <c r="BE212" s="13">
        <f>Q212/B212*BG2+AA212/C212*BH2+AK212/D212*BI2+AU212/E212*BJ2</f>
        <v>0</v>
      </c>
      <c r="BF212" s="13">
        <f>R212/B212*BG2+AB212/C212*BH2+AL212/D212*BI2+AV212/E212*BJ2</f>
        <v>0</v>
      </c>
      <c r="BG212" s="13">
        <f>S212/B212*BG2+AC212/C212*BH2+AM212/D212*BI2+AW212/E212*BJ2</f>
        <v>0</v>
      </c>
      <c r="BH212" s="13">
        <f>T212/B212*BG2+AD212/C212*BH2+AN212/D212*BI2+AX212/E212*BJ2</f>
        <v>0</v>
      </c>
      <c r="BI212" s="13">
        <f>U212/B212*BG2+AE212/C212*BH2+AO212/D212*BI2+AY212/E212*BJ2</f>
        <v>0</v>
      </c>
      <c r="BJ212" s="13">
        <f>V212/B212*BG2+AF212/C212*BH2+AP212/D212*BI2+AZ212/E212*BJ2</f>
        <v>0</v>
      </c>
      <c r="BK212" s="13">
        <f>W212/B212*BG2+AG212/C212*BH2+AQ212/D212*BI2+BA212/E212*BJ2</f>
        <v>0</v>
      </c>
      <c r="BL212" s="13">
        <f>X212/B212*BG2+AH212/C212*BH2+AR212/D212*BI2+BB212/E212*BJ2</f>
        <v>0</v>
      </c>
      <c r="BM212" s="13">
        <f>Y212/B212*BG2+AI212/C212*BH2+AS212/D212*BI2+BC212/E212*BJ2</f>
        <v>0</v>
      </c>
      <c r="BN212" s="3">
        <f>SUM(BD212,F3*BD3*1)/(BD6+BD4)+BD5*ABS(BD212*BD2-F3*BD4)/(BD6+BD4)</f>
        <v>0</v>
      </c>
      <c r="BO212" s="3">
        <f>SUM(BE212,G3*BD3*1)/(BD6+BD4)+BD5*ABS(BE212*BD2-G3*BD4)/(BD6+BD4)</f>
        <v>0</v>
      </c>
      <c r="BP212" s="3">
        <f>SUM(BF212,H3*BD3*1)/(BD6+BD4)+BD5*ABS(BF212*BD2-H3*BD4)/(BD6+BD4)</f>
        <v>0</v>
      </c>
      <c r="BQ212" s="3">
        <f>SUM(BG212,I3*BD3*1)/(BD6+BD4)+BD5*ABS(BG212*BD2-I3*BD4)/(BD6+BD4)</f>
        <v>0</v>
      </c>
      <c r="BR212" s="3">
        <f>SUM(BH212,J3*BD3*1)/(BD6+BD4)+BD5*ABS(BH212*BD2-J3*BD4)/(BD6+BD4)</f>
        <v>0</v>
      </c>
      <c r="BS212" s="3">
        <f>SUM(BI212,K3*BD3*1)/(BD6+BD4)+BD5*ABS(BI212*BD2-K3*BD4)/(BD6+BD4)</f>
        <v>0</v>
      </c>
      <c r="BT212" s="3">
        <f>SUM(BJ212,L3*BD3*1)/(BD6+BD4)+BD5*ABS(BJ212*BD2-L3*BD4)/(BD6+BD4)</f>
        <v>0</v>
      </c>
      <c r="BU212" s="3">
        <f>SUM(BK212,M3*BD3*1)/(BD6+BD4)+BD5*ABS(BK212*BD2-M3*BD4)/(BD6+BD4)</f>
        <v>0</v>
      </c>
      <c r="BV212" s="3">
        <f>SUM(BL212,N3*BD3*1)/(BD6+BD4)+BD5*ABS(BL212*BD2-N3*BD4)/(BD6+BD4)</f>
        <v>0</v>
      </c>
      <c r="BW212" s="3">
        <f>SUM(BM212,O3*BD3*1)/(BD6+BD4)+BD5*ABS(BM212*BD2-O3*BD4)/(BD6+BD4)</f>
        <v>0</v>
      </c>
      <c r="BX212" s="14">
        <f>(P3-P212)/(B3-B212)*BG2+(Z3-Z212)/(C3-C212)*BH2+(AJ3-AJ212)/(D3-D212)*BI2+(AT3-AT212)/(E3-E212)*BJ2</f>
        <v>3.353067212066406E-2</v>
      </c>
      <c r="BY212" s="14">
        <f>(Q3-Q212)/(B3-B212)*BG2+(AA3-AA212)/(C3-C212)*BH2+(AK3-AK212)/(D3-D212)*BI2+(AU3-AU212)/(E3-E212)*BJ2</f>
        <v>4.3028232494816375E-2</v>
      </c>
      <c r="BZ212" s="14">
        <f>(R3-R212)/(B3-B212)*BG2+(AB3-AB212)/(C3-C212)*BH2+(AL3-AL212)/(D3-D212)*BI2+(AV3-AV212)/(E3-E212)*BJ2</f>
        <v>2.7920383826967616E-2</v>
      </c>
      <c r="CA212" s="14">
        <f>(S3-S212)/(B3-B212)*BG2+(AC3-AC212)/(C3-C212)*BH2+(AM3-AM212)/(D3-D212)*BI2+(AW3-AW212)/(E3-E212)*BJ2</f>
        <v>2.0334201109078961E-2</v>
      </c>
      <c r="CB212" s="14">
        <f>(T3-T212)/(B3-B212)*BG2+(AD3-AD212)/(C3-C212)*BH2+(AN3-AN212)/(D3-D212)*BI2+(AX3-AX212)/(E3-E212)*BJ2</f>
        <v>2.6421811768104757E-2</v>
      </c>
      <c r="CC212" s="14">
        <f>(U3-U212)/(B3-B212)*BG2+(AE3-AE212)/(C3-C212)*BH2+(AO3-AO212)/(D3-D212)*BI2+(AY3-AY212)/(E3-E212)*BJ2</f>
        <v>1.9355277660654181E-2</v>
      </c>
      <c r="CD212" s="14">
        <f>(V3-V212)/(B3-B212)*BG2+(AF3-AF212)/(C3-C212)*BH2+(AP3-AP212)/(D3-D212)*BI2+(AZ3-AZ212)/(E3-E212)*BJ2</f>
        <v>1.93905514183778E-2</v>
      </c>
      <c r="CE212" s="14">
        <f>(W3-W212)/(B3-B212)*BG2+(AG3-AG212)/(C3-C212)*BH2+(AQ3-AQ212)/(D3-D212)*BI2+(BA3-BA212)/(E3-E212)*BJ2</f>
        <v>3.7272053113084153E-2</v>
      </c>
      <c r="CF212" s="14">
        <f>(X3-X212)/(B3-B212)*BG2+(AH3-AH212)/(C3-C212)*BH2+(AR3-AR212)/(D3-D212)*BI2+(BB3-BB212)/(E3-E212)*BJ2</f>
        <v>1.7716789976714276E-2</v>
      </c>
      <c r="CG212" s="14">
        <f>(Y3-Y212)/(B3-B212)*BG2+(AI3-AI212)/(C3-C212)*BH2+(AS3-AS212)/(D3-D212)*BI2+(BC3-BC212)/(E3-E212)*BJ2</f>
        <v>4.4461941192295094E-2</v>
      </c>
      <c r="CH212" s="13">
        <f t="shared" si="32"/>
        <v>0</v>
      </c>
      <c r="CI212" s="13">
        <f t="shared" si="32"/>
        <v>0</v>
      </c>
      <c r="CJ212" s="13">
        <f t="shared" si="32"/>
        <v>0</v>
      </c>
      <c r="CK212" s="13">
        <f t="shared" si="32"/>
        <v>0</v>
      </c>
      <c r="CL212" s="13">
        <f t="shared" si="32"/>
        <v>0</v>
      </c>
      <c r="CM212" s="13">
        <f t="shared" si="28"/>
        <v>0</v>
      </c>
      <c r="CN212" s="13">
        <f t="shared" si="28"/>
        <v>0</v>
      </c>
      <c r="CO212" s="13">
        <f t="shared" si="28"/>
        <v>0</v>
      </c>
      <c r="CP212" s="13">
        <f t="shared" si="28"/>
        <v>0</v>
      </c>
      <c r="CQ212" s="13">
        <f t="shared" si="28"/>
        <v>0</v>
      </c>
      <c r="CR212" s="14">
        <f t="shared" si="33"/>
        <v>0</v>
      </c>
      <c r="CS212" s="14">
        <f t="shared" si="33"/>
        <v>0</v>
      </c>
      <c r="CT212" s="14">
        <f t="shared" si="33"/>
        <v>0</v>
      </c>
      <c r="CU212" s="14">
        <f t="shared" si="33"/>
        <v>0</v>
      </c>
      <c r="CV212" s="14">
        <f t="shared" si="33"/>
        <v>0</v>
      </c>
      <c r="CW212" s="14">
        <f t="shared" si="29"/>
        <v>0</v>
      </c>
      <c r="CX212" s="14">
        <f t="shared" si="29"/>
        <v>0</v>
      </c>
      <c r="CY212" s="14">
        <f t="shared" si="29"/>
        <v>0</v>
      </c>
      <c r="CZ212" s="14">
        <f t="shared" si="29"/>
        <v>0</v>
      </c>
      <c r="DA212" s="14">
        <f t="shared" si="29"/>
        <v>0</v>
      </c>
      <c r="DB212" s="4">
        <f t="shared" si="34"/>
        <v>0</v>
      </c>
      <c r="DC212" s="4">
        <f t="shared" si="34"/>
        <v>0</v>
      </c>
      <c r="DD212" s="4">
        <f t="shared" si="34"/>
        <v>0</v>
      </c>
      <c r="DE212" s="4">
        <f t="shared" si="34"/>
        <v>0</v>
      </c>
      <c r="DF212" s="4">
        <f t="shared" si="34"/>
        <v>0</v>
      </c>
      <c r="DG212" s="4">
        <f t="shared" si="30"/>
        <v>0</v>
      </c>
      <c r="DH212" s="4">
        <f t="shared" si="30"/>
        <v>0</v>
      </c>
      <c r="DI212" s="4">
        <f t="shared" si="30"/>
        <v>0</v>
      </c>
      <c r="DJ212" s="4">
        <f t="shared" si="30"/>
        <v>0</v>
      </c>
      <c r="DK212" s="4">
        <f t="shared" si="30"/>
        <v>0</v>
      </c>
      <c r="DL212" s="3">
        <f t="shared" si="35"/>
        <v>0</v>
      </c>
      <c r="DM212" s="3">
        <f t="shared" si="35"/>
        <v>0</v>
      </c>
      <c r="DN212" s="3">
        <f t="shared" si="35"/>
        <v>0</v>
      </c>
      <c r="DO212" s="3">
        <f t="shared" si="35"/>
        <v>0</v>
      </c>
      <c r="DP212" s="3">
        <f t="shared" si="35"/>
        <v>0</v>
      </c>
      <c r="DQ212" s="3">
        <f t="shared" si="31"/>
        <v>0</v>
      </c>
      <c r="DR212" s="3">
        <f t="shared" si="31"/>
        <v>0</v>
      </c>
      <c r="DS212" s="3">
        <f t="shared" si="31"/>
        <v>0</v>
      </c>
      <c r="DT212" s="3">
        <f t="shared" si="31"/>
        <v>0</v>
      </c>
      <c r="DU212" s="3">
        <f t="shared" si="31"/>
        <v>0</v>
      </c>
      <c r="DV212" s="3"/>
    </row>
    <row r="213" spans="1:126">
      <c r="A213" s="1" t="s">
        <v>265</v>
      </c>
      <c r="B213" s="1">
        <v>3194</v>
      </c>
      <c r="C213" s="1">
        <v>4426</v>
      </c>
      <c r="D213" s="1">
        <v>4734</v>
      </c>
      <c r="E213" s="1">
        <v>4563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0</v>
      </c>
      <c r="AJ213" s="1">
        <v>0</v>
      </c>
      <c r="AK213" s="1">
        <v>0</v>
      </c>
      <c r="AL213" s="1">
        <v>0</v>
      </c>
      <c r="AM213" s="1">
        <v>0</v>
      </c>
      <c r="AN213" s="1">
        <v>0</v>
      </c>
      <c r="AO213" s="1">
        <v>0</v>
      </c>
      <c r="AP213" s="1">
        <v>0</v>
      </c>
      <c r="AQ213" s="1">
        <v>0</v>
      </c>
      <c r="AR213" s="1">
        <v>0</v>
      </c>
      <c r="AS213" s="1">
        <v>0</v>
      </c>
      <c r="AT213" s="1">
        <v>0</v>
      </c>
      <c r="AU213" s="1">
        <v>0</v>
      </c>
      <c r="AV213" s="1">
        <v>0</v>
      </c>
      <c r="AW213" s="1">
        <v>0</v>
      </c>
      <c r="AX213" s="1">
        <v>0</v>
      </c>
      <c r="AY213" s="1">
        <v>0</v>
      </c>
      <c r="AZ213" s="1">
        <v>0</v>
      </c>
      <c r="BA213" s="1">
        <v>0</v>
      </c>
      <c r="BB213" s="1">
        <v>0</v>
      </c>
      <c r="BC213" s="1">
        <v>0</v>
      </c>
      <c r="BD213" s="13">
        <f>P213/B213*BG2+Z213/C213*BH2+AJ213/D213*BI2+AT213/E213*BJ2</f>
        <v>0</v>
      </c>
      <c r="BE213" s="13">
        <f>Q213/B213*BG2+AA213/C213*BH2+AK213/D213*BI2+AU213/E213*BJ2</f>
        <v>0</v>
      </c>
      <c r="BF213" s="13">
        <f>R213/B213*BG2+AB213/C213*BH2+AL213/D213*BI2+AV213/E213*BJ2</f>
        <v>0</v>
      </c>
      <c r="BG213" s="13">
        <f>S213/B213*BG2+AC213/C213*BH2+AM213/D213*BI2+AW213/E213*BJ2</f>
        <v>0</v>
      </c>
      <c r="BH213" s="13">
        <f>T213/B213*BG2+AD213/C213*BH2+AN213/D213*BI2+AX213/E213*BJ2</f>
        <v>0</v>
      </c>
      <c r="BI213" s="13">
        <f>U213/B213*BG2+AE213/C213*BH2+AO213/D213*BI2+AY213/E213*BJ2</f>
        <v>0</v>
      </c>
      <c r="BJ213" s="13">
        <f>V213/B213*BG2+AF213/C213*BH2+AP213/D213*BI2+AZ213/E213*BJ2</f>
        <v>0</v>
      </c>
      <c r="BK213" s="13">
        <f>W213/B213*BG2+AG213/C213*BH2+AQ213/D213*BI2+BA213/E213*BJ2</f>
        <v>0</v>
      </c>
      <c r="BL213" s="13">
        <f>X213/B213*BG2+AH213/C213*BH2+AR213/D213*BI2+BB213/E213*BJ2</f>
        <v>0</v>
      </c>
      <c r="BM213" s="13">
        <f>Y213/B213*BG2+AI213/C213*BH2+AS213/D213*BI2+BC213/E213*BJ2</f>
        <v>0</v>
      </c>
      <c r="BN213" s="3">
        <f>SUM(BD213,F3*BD3*1)/(BD6+BD4)+BD5*ABS(BD213*BD2-F3*BD4)/(BD6+BD4)</f>
        <v>0</v>
      </c>
      <c r="BO213" s="3">
        <f>SUM(BE213,G3*BD3*1)/(BD6+BD4)+BD5*ABS(BE213*BD2-G3*BD4)/(BD6+BD4)</f>
        <v>0</v>
      </c>
      <c r="BP213" s="3">
        <f>SUM(BF213,H3*BD3*1)/(BD6+BD4)+BD5*ABS(BF213*BD2-H3*BD4)/(BD6+BD4)</f>
        <v>0</v>
      </c>
      <c r="BQ213" s="3">
        <f>SUM(BG213,I3*BD3*1)/(BD6+BD4)+BD5*ABS(BG213*BD2-I3*BD4)/(BD6+BD4)</f>
        <v>0</v>
      </c>
      <c r="BR213" s="3">
        <f>SUM(BH213,J3*BD3*1)/(BD6+BD4)+BD5*ABS(BH213*BD2-J3*BD4)/(BD6+BD4)</f>
        <v>0</v>
      </c>
      <c r="BS213" s="3">
        <f>SUM(BI213,K3*BD3*1)/(BD6+BD4)+BD5*ABS(BI213*BD2-K3*BD4)/(BD6+BD4)</f>
        <v>0</v>
      </c>
      <c r="BT213" s="3">
        <f>SUM(BJ213,L3*BD3*1)/(BD6+BD4)+BD5*ABS(BJ213*BD2-L3*BD4)/(BD6+BD4)</f>
        <v>0</v>
      </c>
      <c r="BU213" s="3">
        <f>SUM(BK213,M3*BD3*1)/(BD6+BD4)+BD5*ABS(BK213*BD2-M3*BD4)/(BD6+BD4)</f>
        <v>0</v>
      </c>
      <c r="BV213" s="3">
        <f>SUM(BL213,N3*BD3*1)/(BD6+BD4)+BD5*ABS(BL213*BD2-N3*BD4)/(BD6+BD4)</f>
        <v>0</v>
      </c>
      <c r="BW213" s="3">
        <f>SUM(BM213,O3*BD3*1)/(BD6+BD4)+BD5*ABS(BM213*BD2-O3*BD4)/(BD6+BD4)</f>
        <v>0</v>
      </c>
      <c r="BX213" s="14">
        <f>(P3-P213)/(B3-B213)*BG2+(Z3-Z213)/(C3-C213)*BH2+(AJ3-AJ213)/(D3-D213)*BI2+(AT3-AT213)/(E3-E213)*BJ2</f>
        <v>3.3528270224925612E-2</v>
      </c>
      <c r="BY213" s="14">
        <f>(Q3-Q213)/(B3-B213)*BG2+(AA3-AA213)/(C3-C213)*BH2+(AK3-AK213)/(D3-D213)*BI2+(AU3-AU213)/(E3-E213)*BJ2</f>
        <v>4.3025039869408227E-2</v>
      </c>
      <c r="BZ213" s="14">
        <f>(R3-R213)/(B3-B213)*BG2+(AB3-AB213)/(C3-C213)*BH2+(AL3-AL213)/(D3-D213)*BI2+(AV3-AV213)/(E3-E213)*BJ2</f>
        <v>2.7918561021596702E-2</v>
      </c>
      <c r="CA213" s="14">
        <f>(S3-S213)/(B3-B213)*BG2+(AC3-AC213)/(C3-C213)*BH2+(AM3-AM213)/(D3-D213)*BI2+(AW3-AW213)/(E3-E213)*BJ2</f>
        <v>2.0332774590524939E-2</v>
      </c>
      <c r="CB213" s="14">
        <f>(T3-T213)/(B3-B213)*BG2+(AD3-AD213)/(C3-C213)*BH2+(AN3-AN213)/(D3-D213)*BI2+(AX3-AX213)/(E3-E213)*BJ2</f>
        <v>2.6419994339258443E-2</v>
      </c>
      <c r="CC213" s="14">
        <f>(U3-U213)/(B3-B213)*BG2+(AE3-AE213)/(C3-C213)*BH2+(AO3-AO213)/(D3-D213)*BI2+(AY3-AY213)/(E3-E213)*BJ2</f>
        <v>1.9353973351613454E-2</v>
      </c>
      <c r="CD213" s="14">
        <f>(V3-V213)/(B3-B213)*BG2+(AF3-AF213)/(C3-C213)*BH2+(AP3-AP213)/(D3-D213)*BI2+(AZ3-AZ213)/(E3-E213)*BJ2</f>
        <v>1.9389121908432998E-2</v>
      </c>
      <c r="CE213" s="14">
        <f>(W3-W213)/(B3-B213)*BG2+(AG3-AG213)/(C3-C213)*BH2+(AQ3-AQ213)/(D3-D213)*BI2+(BA3-BA213)/(E3-E213)*BJ2</f>
        <v>3.7269224866097864E-2</v>
      </c>
      <c r="CF213" s="14">
        <f>(X3-X213)/(B3-B213)*BG2+(AH3-AH213)/(C3-C213)*BH2+(AR3-AR213)/(D3-D213)*BI2+(BB3-BB213)/(E3-E213)*BJ2</f>
        <v>1.7715534301234567E-2</v>
      </c>
      <c r="CG213" s="14">
        <f>(Y3-Y213)/(B3-B213)*BG2+(AI3-AI213)/(C3-C213)*BH2+(AS3-AS213)/(D3-D213)*BI2+(BC3-BC213)/(E3-E213)*BJ2</f>
        <v>4.4458730045938991E-2</v>
      </c>
      <c r="CH213" s="13">
        <f t="shared" si="32"/>
        <v>0</v>
      </c>
      <c r="CI213" s="13">
        <f t="shared" si="32"/>
        <v>0</v>
      </c>
      <c r="CJ213" s="13">
        <f t="shared" si="32"/>
        <v>0</v>
      </c>
      <c r="CK213" s="13">
        <f t="shared" si="32"/>
        <v>0</v>
      </c>
      <c r="CL213" s="13">
        <f t="shared" si="32"/>
        <v>0</v>
      </c>
      <c r="CM213" s="13">
        <f t="shared" si="28"/>
        <v>0</v>
      </c>
      <c r="CN213" s="13">
        <f t="shared" si="28"/>
        <v>0</v>
      </c>
      <c r="CO213" s="13">
        <f t="shared" si="28"/>
        <v>0</v>
      </c>
      <c r="CP213" s="13">
        <f t="shared" si="28"/>
        <v>0</v>
      </c>
      <c r="CQ213" s="13">
        <f t="shared" si="28"/>
        <v>0</v>
      </c>
      <c r="CR213" s="14">
        <f t="shared" si="33"/>
        <v>0</v>
      </c>
      <c r="CS213" s="14">
        <f t="shared" si="33"/>
        <v>0</v>
      </c>
      <c r="CT213" s="14">
        <f t="shared" si="33"/>
        <v>0</v>
      </c>
      <c r="CU213" s="14">
        <f t="shared" si="33"/>
        <v>0</v>
      </c>
      <c r="CV213" s="14">
        <f t="shared" si="33"/>
        <v>0</v>
      </c>
      <c r="CW213" s="14">
        <f t="shared" si="29"/>
        <v>0</v>
      </c>
      <c r="CX213" s="14">
        <f t="shared" si="29"/>
        <v>0</v>
      </c>
      <c r="CY213" s="14">
        <f t="shared" si="29"/>
        <v>0</v>
      </c>
      <c r="CZ213" s="14">
        <f t="shared" si="29"/>
        <v>0</v>
      </c>
      <c r="DA213" s="14">
        <f t="shared" si="29"/>
        <v>0</v>
      </c>
      <c r="DB213" s="4">
        <f t="shared" si="34"/>
        <v>0</v>
      </c>
      <c r="DC213" s="4">
        <f t="shared" si="34"/>
        <v>0</v>
      </c>
      <c r="DD213" s="4">
        <f t="shared" si="34"/>
        <v>0</v>
      </c>
      <c r="DE213" s="4">
        <f t="shared" si="34"/>
        <v>0</v>
      </c>
      <c r="DF213" s="4">
        <f t="shared" si="34"/>
        <v>0</v>
      </c>
      <c r="DG213" s="4">
        <f t="shared" si="30"/>
        <v>0</v>
      </c>
      <c r="DH213" s="4">
        <f t="shared" si="30"/>
        <v>0</v>
      </c>
      <c r="DI213" s="4">
        <f t="shared" si="30"/>
        <v>0</v>
      </c>
      <c r="DJ213" s="4">
        <f t="shared" si="30"/>
        <v>0</v>
      </c>
      <c r="DK213" s="4">
        <f t="shared" si="30"/>
        <v>0</v>
      </c>
      <c r="DL213" s="3">
        <f t="shared" si="35"/>
        <v>0</v>
      </c>
      <c r="DM213" s="3">
        <f t="shared" si="35"/>
        <v>0</v>
      </c>
      <c r="DN213" s="3">
        <f t="shared" si="35"/>
        <v>0</v>
      </c>
      <c r="DO213" s="3">
        <f t="shared" si="35"/>
        <v>0</v>
      </c>
      <c r="DP213" s="3">
        <f t="shared" si="35"/>
        <v>0</v>
      </c>
      <c r="DQ213" s="3">
        <f t="shared" si="31"/>
        <v>0</v>
      </c>
      <c r="DR213" s="3">
        <f t="shared" si="31"/>
        <v>0</v>
      </c>
      <c r="DS213" s="3">
        <f t="shared" si="31"/>
        <v>0</v>
      </c>
      <c r="DT213" s="3">
        <f t="shared" si="31"/>
        <v>0</v>
      </c>
      <c r="DU213" s="3">
        <f t="shared" si="31"/>
        <v>0</v>
      </c>
      <c r="DV213" s="3"/>
    </row>
    <row r="214" spans="1:126">
      <c r="A214" s="1" t="s">
        <v>266</v>
      </c>
      <c r="B214" s="1">
        <v>3191</v>
      </c>
      <c r="C214" s="1">
        <v>3553</v>
      </c>
      <c r="D214" s="1">
        <v>3902</v>
      </c>
      <c r="E214" s="1">
        <v>3433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">
        <v>0</v>
      </c>
      <c r="AJ214" s="1">
        <v>0</v>
      </c>
      <c r="AK214" s="1">
        <v>0</v>
      </c>
      <c r="AL214" s="1">
        <v>0</v>
      </c>
      <c r="AM214" s="1">
        <v>0</v>
      </c>
      <c r="AN214" s="1">
        <v>0</v>
      </c>
      <c r="AO214" s="1">
        <v>0</v>
      </c>
      <c r="AP214" s="1">
        <v>0</v>
      </c>
      <c r="AQ214" s="1">
        <v>0</v>
      </c>
      <c r="AR214" s="1">
        <v>0</v>
      </c>
      <c r="AS214" s="1">
        <v>0</v>
      </c>
      <c r="AT214" s="1">
        <v>0</v>
      </c>
      <c r="AU214" s="1">
        <v>0</v>
      </c>
      <c r="AV214" s="1">
        <v>0</v>
      </c>
      <c r="AW214" s="1">
        <v>0</v>
      </c>
      <c r="AX214" s="1">
        <v>0</v>
      </c>
      <c r="AY214" s="1">
        <v>0</v>
      </c>
      <c r="AZ214" s="1">
        <v>0</v>
      </c>
      <c r="BA214" s="1">
        <v>0</v>
      </c>
      <c r="BB214" s="1">
        <v>0</v>
      </c>
      <c r="BC214" s="1">
        <v>0</v>
      </c>
      <c r="BD214" s="13">
        <f>P214/B214*BG2+Z214/C214*BH2+AJ214/D214*BI2+AT214/E214*BJ2</f>
        <v>0</v>
      </c>
      <c r="BE214" s="13">
        <f>Q214/B214*BG2+AA214/C214*BH2+AK214/D214*BI2+AU214/E214*BJ2</f>
        <v>0</v>
      </c>
      <c r="BF214" s="13">
        <f>R214/B214*BG2+AB214/C214*BH2+AL214/D214*BI2+AV214/E214*BJ2</f>
        <v>0</v>
      </c>
      <c r="BG214" s="13">
        <f>S214/B214*BG2+AC214/C214*BH2+AM214/D214*BI2+AW214/E214*BJ2</f>
        <v>0</v>
      </c>
      <c r="BH214" s="13">
        <f>T214/B214*BG2+AD214/C214*BH2+AN214/D214*BI2+AX214/E214*BJ2</f>
        <v>0</v>
      </c>
      <c r="BI214" s="13">
        <f>U214/B214*BG2+AE214/C214*BH2+AO214/D214*BI2+AY214/E214*BJ2</f>
        <v>0</v>
      </c>
      <c r="BJ214" s="13">
        <f>V214/B214*BG2+AF214/C214*BH2+AP214/D214*BI2+AZ214/E214*BJ2</f>
        <v>0</v>
      </c>
      <c r="BK214" s="13">
        <f>W214/B214*BG2+AG214/C214*BH2+AQ214/D214*BI2+BA214/E214*BJ2</f>
        <v>0</v>
      </c>
      <c r="BL214" s="13">
        <f>X214/B214*BG2+AH214/C214*BH2+AR214/D214*BI2+BB214/E214*BJ2</f>
        <v>0</v>
      </c>
      <c r="BM214" s="13">
        <f>Y214/B214*BG2+AI214/C214*BH2+AS214/D214*BI2+BC214/E214*BJ2</f>
        <v>0</v>
      </c>
      <c r="BN214" s="3">
        <f>SUM(BD214,F3*BD3*1)/(BD6+BD4)+BD5*ABS(BD214*BD2-F3*BD4)/(BD6+BD4)</f>
        <v>0</v>
      </c>
      <c r="BO214" s="3">
        <f>SUM(BE214,G3*BD3*1)/(BD6+BD4)+BD5*ABS(BE214*BD2-G3*BD4)/(BD6+BD4)</f>
        <v>0</v>
      </c>
      <c r="BP214" s="3">
        <f>SUM(BF214,H3*BD3*1)/(BD6+BD4)+BD5*ABS(BF214*BD2-H3*BD4)/(BD6+BD4)</f>
        <v>0</v>
      </c>
      <c r="BQ214" s="3">
        <f>SUM(BG214,I3*BD3*1)/(BD6+BD4)+BD5*ABS(BG214*BD2-I3*BD4)/(BD6+BD4)</f>
        <v>0</v>
      </c>
      <c r="BR214" s="3">
        <f>SUM(BH214,J3*BD3*1)/(BD6+BD4)+BD5*ABS(BH214*BD2-J3*BD4)/(BD6+BD4)</f>
        <v>0</v>
      </c>
      <c r="BS214" s="3">
        <f>SUM(BI214,K3*BD3*1)/(BD6+BD4)+BD5*ABS(BI214*BD2-K3*BD4)/(BD6+BD4)</f>
        <v>0</v>
      </c>
      <c r="BT214" s="3">
        <f>SUM(BJ214,L3*BD3*1)/(BD6+BD4)+BD5*ABS(BJ214*BD2-L3*BD4)/(BD6+BD4)</f>
        <v>0</v>
      </c>
      <c r="BU214" s="3">
        <f>SUM(BK214,M3*BD3*1)/(BD6+BD4)+BD5*ABS(BK214*BD2-M3*BD4)/(BD6+BD4)</f>
        <v>0</v>
      </c>
      <c r="BV214" s="3">
        <f>SUM(BL214,N3*BD3*1)/(BD6+BD4)+BD5*ABS(BL214*BD2-N3*BD4)/(BD6+BD4)</f>
        <v>0</v>
      </c>
      <c r="BW214" s="3">
        <f>SUM(BM214,O3*BD3*1)/(BD6+BD4)+BD5*ABS(BM214*BD2-O3*BD4)/(BD6+BD4)</f>
        <v>0</v>
      </c>
      <c r="BX214" s="14">
        <f>(P3-P214)/(B3-B214)*BG2+(Z3-Z214)/(C3-C214)*BH2+(AJ3-AJ214)/(D3-D214)*BI2+(AT3-AT214)/(E3-E214)*BJ2</f>
        <v>3.351699734822302E-2</v>
      </c>
      <c r="BY214" s="14">
        <f>(Q3-Q214)/(B3-B214)*BG2+(AA3-AA214)/(C3-C214)*BH2+(AK3-AK214)/(D3-D214)*BI2+(AU3-AU214)/(E3-E214)*BJ2</f>
        <v>4.3010198806126741E-2</v>
      </c>
      <c r="BZ214" s="14">
        <f>(R3-R214)/(B3-B214)*BG2+(AB3-AB214)/(C3-C214)*BH2+(AL3-AL214)/(D3-D214)*BI2+(AV3-AV214)/(E3-E214)*BJ2</f>
        <v>2.790930362777954E-2</v>
      </c>
      <c r="CA214" s="14">
        <f>(S3-S214)/(B3-B214)*BG2+(AC3-AC214)/(C3-C214)*BH2+(AM3-AM214)/(D3-D214)*BI2+(AW3-AW214)/(E3-E214)*BJ2</f>
        <v>2.0326009210600546E-2</v>
      </c>
      <c r="CB214" s="14">
        <f>(T3-T214)/(B3-B214)*BG2+(AD3-AD214)/(C3-C214)*BH2+(AN3-AN214)/(D3-D214)*BI2+(AX3-AX214)/(E3-E214)*BJ2</f>
        <v>2.6411041910670494E-2</v>
      </c>
      <c r="CC214" s="14">
        <f>(U3-U214)/(B3-B214)*BG2+(AE3-AE214)/(C3-C214)*BH2+(AO3-AO214)/(D3-D214)*BI2+(AY3-AY214)/(E3-E214)*BJ2</f>
        <v>1.9347646413244095E-2</v>
      </c>
      <c r="CD214" s="14">
        <f>(V3-V214)/(B3-B214)*BG2+(AF3-AF214)/(C3-C214)*BH2+(AP3-AP214)/(D3-D214)*BI2+(AZ3-AZ214)/(E3-E214)*BJ2</f>
        <v>1.9382754123844031E-2</v>
      </c>
      <c r="CE214" s="14">
        <f>(W3-W214)/(B3-B214)*BG2+(AG3-AG214)/(C3-C214)*BH2+(AQ3-AQ214)/(D3-D214)*BI2+(BA3-BA214)/(E3-E214)*BJ2</f>
        <v>3.72558534242666E-2</v>
      </c>
      <c r="CF214" s="14">
        <f>(X3-X214)/(B3-B214)*BG2+(AH3-AH214)/(C3-C214)*BH2+(AR3-AR214)/(D3-D214)*BI2+(BB3-BB214)/(E3-E214)*BJ2</f>
        <v>1.7709590711826505E-2</v>
      </c>
      <c r="CG214" s="14">
        <f>(Y3-Y214)/(B3-B214)*BG2+(AI3-AI214)/(C3-C214)*BH2+(AS3-AS214)/(D3-D214)*BI2+(BC3-BC214)/(E3-E214)*BJ2</f>
        <v>4.4444150026844743E-2</v>
      </c>
      <c r="CH214" s="13">
        <f t="shared" si="32"/>
        <v>0</v>
      </c>
      <c r="CI214" s="13">
        <f t="shared" si="32"/>
        <v>0</v>
      </c>
      <c r="CJ214" s="13">
        <f t="shared" si="32"/>
        <v>0</v>
      </c>
      <c r="CK214" s="13">
        <f t="shared" si="32"/>
        <v>0</v>
      </c>
      <c r="CL214" s="13">
        <f t="shared" si="32"/>
        <v>0</v>
      </c>
      <c r="CM214" s="13">
        <f t="shared" si="28"/>
        <v>0</v>
      </c>
      <c r="CN214" s="13">
        <f t="shared" si="28"/>
        <v>0</v>
      </c>
      <c r="CO214" s="13">
        <f t="shared" si="28"/>
        <v>0</v>
      </c>
      <c r="CP214" s="13">
        <f t="shared" si="28"/>
        <v>0</v>
      </c>
      <c r="CQ214" s="13">
        <f t="shared" si="28"/>
        <v>0</v>
      </c>
      <c r="CR214" s="14">
        <f t="shared" si="33"/>
        <v>0</v>
      </c>
      <c r="CS214" s="14">
        <f t="shared" si="33"/>
        <v>0</v>
      </c>
      <c r="CT214" s="14">
        <f t="shared" si="33"/>
        <v>0</v>
      </c>
      <c r="CU214" s="14">
        <f t="shared" si="33"/>
        <v>0</v>
      </c>
      <c r="CV214" s="14">
        <f t="shared" si="33"/>
        <v>0</v>
      </c>
      <c r="CW214" s="14">
        <f t="shared" si="29"/>
        <v>0</v>
      </c>
      <c r="CX214" s="14">
        <f t="shared" si="29"/>
        <v>0</v>
      </c>
      <c r="CY214" s="14">
        <f t="shared" si="29"/>
        <v>0</v>
      </c>
      <c r="CZ214" s="14">
        <f t="shared" si="29"/>
        <v>0</v>
      </c>
      <c r="DA214" s="14">
        <f t="shared" si="29"/>
        <v>0</v>
      </c>
      <c r="DB214" s="4">
        <f t="shared" si="34"/>
        <v>0</v>
      </c>
      <c r="DC214" s="4">
        <f t="shared" si="34"/>
        <v>0</v>
      </c>
      <c r="DD214" s="4">
        <f t="shared" si="34"/>
        <v>0</v>
      </c>
      <c r="DE214" s="4">
        <f t="shared" si="34"/>
        <v>0</v>
      </c>
      <c r="DF214" s="4">
        <f t="shared" si="34"/>
        <v>0</v>
      </c>
      <c r="DG214" s="4">
        <f t="shared" si="30"/>
        <v>0</v>
      </c>
      <c r="DH214" s="4">
        <f t="shared" si="30"/>
        <v>0</v>
      </c>
      <c r="DI214" s="4">
        <f t="shared" si="30"/>
        <v>0</v>
      </c>
      <c r="DJ214" s="4">
        <f t="shared" si="30"/>
        <v>0</v>
      </c>
      <c r="DK214" s="4">
        <f t="shared" si="30"/>
        <v>0</v>
      </c>
      <c r="DL214" s="3">
        <f t="shared" si="35"/>
        <v>0</v>
      </c>
      <c r="DM214" s="3">
        <f t="shared" si="35"/>
        <v>0</v>
      </c>
      <c r="DN214" s="3">
        <f t="shared" si="35"/>
        <v>0</v>
      </c>
      <c r="DO214" s="3">
        <f t="shared" si="35"/>
        <v>0</v>
      </c>
      <c r="DP214" s="3">
        <f t="shared" si="35"/>
        <v>0</v>
      </c>
      <c r="DQ214" s="3">
        <f t="shared" si="31"/>
        <v>0</v>
      </c>
      <c r="DR214" s="3">
        <f t="shared" si="31"/>
        <v>0</v>
      </c>
      <c r="DS214" s="3">
        <f t="shared" si="31"/>
        <v>0</v>
      </c>
      <c r="DT214" s="3">
        <f t="shared" si="31"/>
        <v>0</v>
      </c>
      <c r="DU214" s="3">
        <f t="shared" si="31"/>
        <v>0</v>
      </c>
      <c r="DV214" s="3"/>
    </row>
    <row r="215" spans="1:126">
      <c r="A215" s="1" t="s">
        <v>267</v>
      </c>
      <c r="B215" s="1">
        <v>3159</v>
      </c>
      <c r="C215" s="1">
        <v>2201</v>
      </c>
      <c r="D215" s="1">
        <v>2480</v>
      </c>
      <c r="E215" s="1">
        <v>2386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1">
        <v>0</v>
      </c>
      <c r="AI215" s="1">
        <v>0</v>
      </c>
      <c r="AJ215" s="1">
        <v>0</v>
      </c>
      <c r="AK215" s="1">
        <v>0</v>
      </c>
      <c r="AL215" s="1">
        <v>0</v>
      </c>
      <c r="AM215" s="1">
        <v>0</v>
      </c>
      <c r="AN215" s="1">
        <v>0</v>
      </c>
      <c r="AO215" s="1">
        <v>0</v>
      </c>
      <c r="AP215" s="1">
        <v>0</v>
      </c>
      <c r="AQ215" s="1">
        <v>0</v>
      </c>
      <c r="AR215" s="1">
        <v>0</v>
      </c>
      <c r="AS215" s="1">
        <v>0</v>
      </c>
      <c r="AT215" s="1">
        <v>0</v>
      </c>
      <c r="AU215" s="1">
        <v>0</v>
      </c>
      <c r="AV215" s="1">
        <v>0</v>
      </c>
      <c r="AW215" s="1">
        <v>0</v>
      </c>
      <c r="AX215" s="1">
        <v>0</v>
      </c>
      <c r="AY215" s="1">
        <v>0</v>
      </c>
      <c r="AZ215" s="1">
        <v>0</v>
      </c>
      <c r="BA215" s="1">
        <v>0</v>
      </c>
      <c r="BB215" s="1">
        <v>0</v>
      </c>
      <c r="BC215" s="1">
        <v>0</v>
      </c>
      <c r="BD215" s="13">
        <f>P215/B215*BG2+Z215/C215*BH2+AJ215/D215*BI2+AT215/E215*BJ2</f>
        <v>0</v>
      </c>
      <c r="BE215" s="13">
        <f>Q215/B215*BG2+AA215/C215*BH2+AK215/D215*BI2+AU215/E215*BJ2</f>
        <v>0</v>
      </c>
      <c r="BF215" s="13">
        <f>R215/B215*BG2+AB215/C215*BH2+AL215/D215*BI2+AV215/E215*BJ2</f>
        <v>0</v>
      </c>
      <c r="BG215" s="13">
        <f>S215/B215*BG2+AC215/C215*BH2+AM215/D215*BI2+AW215/E215*BJ2</f>
        <v>0</v>
      </c>
      <c r="BH215" s="13">
        <f>T215/B215*BG2+AD215/C215*BH2+AN215/D215*BI2+AX215/E215*BJ2</f>
        <v>0</v>
      </c>
      <c r="BI215" s="13">
        <f>U215/B215*BG2+AE215/C215*BH2+AO215/D215*BI2+AY215/E215*BJ2</f>
        <v>0</v>
      </c>
      <c r="BJ215" s="13">
        <f>V215/B215*BG2+AF215/C215*BH2+AP215/D215*BI2+AZ215/E215*BJ2</f>
        <v>0</v>
      </c>
      <c r="BK215" s="13">
        <f>W215/B215*BG2+AG215/C215*BH2+AQ215/D215*BI2+BA215/E215*BJ2</f>
        <v>0</v>
      </c>
      <c r="BL215" s="13">
        <f>X215/B215*BG2+AH215/C215*BH2+AR215/D215*BI2+BB215/E215*BJ2</f>
        <v>0</v>
      </c>
      <c r="BM215" s="13">
        <f>Y215/B215*BG2+AI215/C215*BH2+AS215/D215*BI2+BC215/E215*BJ2</f>
        <v>0</v>
      </c>
      <c r="BN215" s="3">
        <f>SUM(BD215,F3*BD3*1)/(BD6+BD4)+BD5*ABS(BD215*BD2-F3*BD4)/(BD6+BD4)</f>
        <v>0</v>
      </c>
      <c r="BO215" s="3">
        <f>SUM(BE215,G3*BD3*1)/(BD6+BD4)+BD5*ABS(BE215*BD2-G3*BD4)/(BD6+BD4)</f>
        <v>0</v>
      </c>
      <c r="BP215" s="3">
        <f>SUM(BF215,H3*BD3*1)/(BD6+BD4)+BD5*ABS(BF215*BD2-H3*BD4)/(BD6+BD4)</f>
        <v>0</v>
      </c>
      <c r="BQ215" s="3">
        <f>SUM(BG215,I3*BD3*1)/(BD6+BD4)+BD5*ABS(BG215*BD2-I3*BD4)/(BD6+BD4)</f>
        <v>0</v>
      </c>
      <c r="BR215" s="3">
        <f>SUM(BH215,J3*BD3*1)/(BD6+BD4)+BD5*ABS(BH215*BD2-J3*BD4)/(BD6+BD4)</f>
        <v>0</v>
      </c>
      <c r="BS215" s="3">
        <f>SUM(BI215,K3*BD3*1)/(BD6+BD4)+BD5*ABS(BI215*BD2-K3*BD4)/(BD6+BD4)</f>
        <v>0</v>
      </c>
      <c r="BT215" s="3">
        <f>SUM(BJ215,L3*BD3*1)/(BD6+BD4)+BD5*ABS(BJ215*BD2-L3*BD4)/(BD6+BD4)</f>
        <v>0</v>
      </c>
      <c r="BU215" s="3">
        <f>SUM(BK215,M3*BD3*1)/(BD6+BD4)+BD5*ABS(BK215*BD2-M3*BD4)/(BD6+BD4)</f>
        <v>0</v>
      </c>
      <c r="BV215" s="3">
        <f>SUM(BL215,N3*BD3*1)/(BD6+BD4)+BD5*ABS(BL215*BD2-N3*BD4)/(BD6+BD4)</f>
        <v>0</v>
      </c>
      <c r="BW215" s="3">
        <f>SUM(BM215,O3*BD3*1)/(BD6+BD4)+BD5*ABS(BM215*BD2-O3*BD4)/(BD6+BD4)</f>
        <v>0</v>
      </c>
      <c r="BX215" s="14">
        <f>(P3-P215)/(B3-B215)*BG2+(Z3-Z215)/(C3-C215)*BH2+(AJ3-AJ215)/(D3-D215)*BI2+(AT3-AT215)/(E3-E215)*BJ2</f>
        <v>3.3501909104506046E-2</v>
      </c>
      <c r="BY215" s="14">
        <f>(Q3-Q215)/(B3-B215)*BG2+(AA3-AA215)/(C3-C215)*BH2+(AK3-AK215)/(D3-D215)*BI2+(AU3-AU215)/(E3-E215)*BJ2</f>
        <v>4.2990675525550456E-2</v>
      </c>
      <c r="BZ215" s="14">
        <f>(R3-R215)/(B3-B215)*BG2+(AB3-AB215)/(C3-C215)*BH2+(AL3-AL215)/(D3-D215)*BI2+(AV3-AV215)/(E3-E215)*BJ2</f>
        <v>2.7896836958660777E-2</v>
      </c>
      <c r="CA215" s="14">
        <f>(S3-S215)/(B3-B215)*BG2+(AC3-AC215)/(C3-C215)*BH2+(AM3-AM215)/(D3-D215)*BI2+(AW3-AW215)/(E3-E215)*BJ2</f>
        <v>2.0317112640576084E-2</v>
      </c>
      <c r="CB215" s="14">
        <f>(T3-T215)/(B3-B215)*BG2+(AD3-AD215)/(C3-C215)*BH2+(AN3-AN215)/(D3-D215)*BI2+(AX3-AX215)/(E3-E215)*BJ2</f>
        <v>2.6398934093065755E-2</v>
      </c>
      <c r="CC215" s="14">
        <f>(U3-U215)/(B3-B215)*BG2+(AE3-AE215)/(C3-C215)*BH2+(AO3-AO215)/(D3-D215)*BI2+(AY3-AY215)/(E3-E215)*BJ2</f>
        <v>1.9338938577584834E-2</v>
      </c>
      <c r="CD215" s="14">
        <f>(V3-V215)/(B3-B215)*BG2+(AF3-AF215)/(C3-C215)*BH2+(AP3-AP215)/(D3-D215)*BI2+(AZ3-AZ215)/(E3-E215)*BJ2</f>
        <v>1.9374141200510994E-2</v>
      </c>
      <c r="CE215" s="14">
        <f>(W3-W215)/(B3-B215)*BG2+(AG3-AG215)/(C3-C215)*BH2+(AQ3-AQ215)/(D3-D215)*BI2+(BA3-BA215)/(E3-E215)*BJ2</f>
        <v>3.723855789060368E-2</v>
      </c>
      <c r="CF215" s="14">
        <f>(X3-X215)/(B3-B215)*BG2+(AH3-AH215)/(C3-C215)*BH2+(AR3-AR215)/(D3-D215)*BI2+(BB3-BB215)/(E3-E215)*BJ2</f>
        <v>1.770160662824646E-2</v>
      </c>
      <c r="CG215" s="14">
        <f>(Y3-Y215)/(B3-B215)*BG2+(AI3-AI215)/(C3-C215)*BH2+(AS3-AS215)/(D3-D215)*BI2+(BC3-BC215)/(E3-E215)*BJ2</f>
        <v>4.4423903850436521E-2</v>
      </c>
      <c r="CH215" s="13">
        <f t="shared" si="32"/>
        <v>0</v>
      </c>
      <c r="CI215" s="13">
        <f t="shared" si="32"/>
        <v>0</v>
      </c>
      <c r="CJ215" s="13">
        <f t="shared" si="32"/>
        <v>0</v>
      </c>
      <c r="CK215" s="13">
        <f t="shared" si="32"/>
        <v>0</v>
      </c>
      <c r="CL215" s="13">
        <f t="shared" si="32"/>
        <v>0</v>
      </c>
      <c r="CM215" s="13">
        <f t="shared" si="28"/>
        <v>0</v>
      </c>
      <c r="CN215" s="13">
        <f t="shared" si="28"/>
        <v>0</v>
      </c>
      <c r="CO215" s="13">
        <f t="shared" si="28"/>
        <v>0</v>
      </c>
      <c r="CP215" s="13">
        <f t="shared" si="28"/>
        <v>0</v>
      </c>
      <c r="CQ215" s="13">
        <f t="shared" si="28"/>
        <v>0</v>
      </c>
      <c r="CR215" s="14">
        <f t="shared" si="33"/>
        <v>0</v>
      </c>
      <c r="CS215" s="14">
        <f t="shared" si="33"/>
        <v>0</v>
      </c>
      <c r="CT215" s="14">
        <f t="shared" si="33"/>
        <v>0</v>
      </c>
      <c r="CU215" s="14">
        <f t="shared" si="33"/>
        <v>0</v>
      </c>
      <c r="CV215" s="14">
        <f t="shared" si="33"/>
        <v>0</v>
      </c>
      <c r="CW215" s="14">
        <f t="shared" si="29"/>
        <v>0</v>
      </c>
      <c r="CX215" s="14">
        <f t="shared" si="29"/>
        <v>0</v>
      </c>
      <c r="CY215" s="14">
        <f t="shared" si="29"/>
        <v>0</v>
      </c>
      <c r="CZ215" s="14">
        <f t="shared" si="29"/>
        <v>0</v>
      </c>
      <c r="DA215" s="14">
        <f t="shared" si="29"/>
        <v>0</v>
      </c>
      <c r="DB215" s="4">
        <f t="shared" si="34"/>
        <v>0</v>
      </c>
      <c r="DC215" s="4">
        <f t="shared" si="34"/>
        <v>0</v>
      </c>
      <c r="DD215" s="4">
        <f t="shared" si="34"/>
        <v>0</v>
      </c>
      <c r="DE215" s="4">
        <f t="shared" si="34"/>
        <v>0</v>
      </c>
      <c r="DF215" s="4">
        <f t="shared" si="34"/>
        <v>0</v>
      </c>
      <c r="DG215" s="4">
        <f t="shared" si="30"/>
        <v>0</v>
      </c>
      <c r="DH215" s="4">
        <f t="shared" si="30"/>
        <v>0</v>
      </c>
      <c r="DI215" s="4">
        <f t="shared" si="30"/>
        <v>0</v>
      </c>
      <c r="DJ215" s="4">
        <f t="shared" si="30"/>
        <v>0</v>
      </c>
      <c r="DK215" s="4">
        <f t="shared" si="30"/>
        <v>0</v>
      </c>
      <c r="DL215" s="3">
        <f t="shared" si="35"/>
        <v>0</v>
      </c>
      <c r="DM215" s="3">
        <f t="shared" si="35"/>
        <v>0</v>
      </c>
      <c r="DN215" s="3">
        <f t="shared" si="35"/>
        <v>0</v>
      </c>
      <c r="DO215" s="3">
        <f t="shared" si="35"/>
        <v>0</v>
      </c>
      <c r="DP215" s="3">
        <f t="shared" si="35"/>
        <v>0</v>
      </c>
      <c r="DQ215" s="3">
        <f t="shared" si="31"/>
        <v>0</v>
      </c>
      <c r="DR215" s="3">
        <f t="shared" si="31"/>
        <v>0</v>
      </c>
      <c r="DS215" s="3">
        <f t="shared" si="31"/>
        <v>0</v>
      </c>
      <c r="DT215" s="3">
        <f t="shared" si="31"/>
        <v>0</v>
      </c>
      <c r="DU215" s="3">
        <f t="shared" si="31"/>
        <v>0</v>
      </c>
      <c r="DV215" s="3"/>
    </row>
    <row r="216" spans="1:126">
      <c r="A216" s="1" t="s">
        <v>268</v>
      </c>
      <c r="B216" s="1">
        <v>3122</v>
      </c>
      <c r="C216" s="1">
        <v>3516</v>
      </c>
      <c r="D216" s="1">
        <v>3520</v>
      </c>
      <c r="E216" s="1">
        <v>3151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">
        <v>0</v>
      </c>
      <c r="AJ216" s="1">
        <v>0</v>
      </c>
      <c r="AK216" s="1">
        <v>0</v>
      </c>
      <c r="AL216" s="1">
        <v>0</v>
      </c>
      <c r="AM216" s="1">
        <v>0</v>
      </c>
      <c r="AN216" s="1">
        <v>0</v>
      </c>
      <c r="AO216" s="1">
        <v>0</v>
      </c>
      <c r="AP216" s="1">
        <v>0</v>
      </c>
      <c r="AQ216" s="1">
        <v>0</v>
      </c>
      <c r="AR216" s="1">
        <v>0</v>
      </c>
      <c r="AS216" s="1">
        <v>0</v>
      </c>
      <c r="AT216" s="1">
        <v>0</v>
      </c>
      <c r="AU216" s="1">
        <v>0</v>
      </c>
      <c r="AV216" s="1">
        <v>0</v>
      </c>
      <c r="AW216" s="1">
        <v>0</v>
      </c>
      <c r="AX216" s="1">
        <v>0</v>
      </c>
      <c r="AY216" s="1">
        <v>0</v>
      </c>
      <c r="AZ216" s="1">
        <v>0</v>
      </c>
      <c r="BA216" s="1">
        <v>0</v>
      </c>
      <c r="BB216" s="1">
        <v>0</v>
      </c>
      <c r="BC216" s="1">
        <v>0</v>
      </c>
      <c r="BD216" s="13">
        <f>P216/B216*BG2+Z216/C216*BH2+AJ216/D216*BI2+AT216/E216*BJ2</f>
        <v>0</v>
      </c>
      <c r="BE216" s="13">
        <f>Q216/B216*BG2+AA216/C216*BH2+AK216/D216*BI2+AU216/E216*BJ2</f>
        <v>0</v>
      </c>
      <c r="BF216" s="13">
        <f>R216/B216*BG2+AB216/C216*BH2+AL216/D216*BI2+AV216/E216*BJ2</f>
        <v>0</v>
      </c>
      <c r="BG216" s="13">
        <f>S216/B216*BG2+AC216/C216*BH2+AM216/D216*BI2+AW216/E216*BJ2</f>
        <v>0</v>
      </c>
      <c r="BH216" s="13">
        <f>T216/B216*BG2+AD216/C216*BH2+AN216/D216*BI2+AX216/E216*BJ2</f>
        <v>0</v>
      </c>
      <c r="BI216" s="13">
        <f>U216/B216*BG2+AE216/C216*BH2+AO216/D216*BI2+AY216/E216*BJ2</f>
        <v>0</v>
      </c>
      <c r="BJ216" s="13">
        <f>V216/B216*BG2+AF216/C216*BH2+AP216/D216*BI2+AZ216/E216*BJ2</f>
        <v>0</v>
      </c>
      <c r="BK216" s="13">
        <f>W216/B216*BG2+AG216/C216*BH2+AQ216/D216*BI2+BA216/E216*BJ2</f>
        <v>0</v>
      </c>
      <c r="BL216" s="13">
        <f>X216/B216*BG2+AH216/C216*BH2+AR216/D216*BI2+BB216/E216*BJ2</f>
        <v>0</v>
      </c>
      <c r="BM216" s="13">
        <f>Y216/B216*BG2+AI216/C216*BH2+AS216/D216*BI2+BC216/E216*BJ2</f>
        <v>0</v>
      </c>
      <c r="BN216" s="3">
        <f>SUM(BD216,F3*BD3*1)/(BD6+BD4)+BD5*ABS(BD216*BD2-F3*BD4)/(BD6+BD4)</f>
        <v>0</v>
      </c>
      <c r="BO216" s="3">
        <f>SUM(BE216,G3*BD3*1)/(BD6+BD4)+BD5*ABS(BE216*BD2-G3*BD4)/(BD6+BD4)</f>
        <v>0</v>
      </c>
      <c r="BP216" s="3">
        <f>SUM(BF216,H3*BD3*1)/(BD6+BD4)+BD5*ABS(BF216*BD2-H3*BD4)/(BD6+BD4)</f>
        <v>0</v>
      </c>
      <c r="BQ216" s="3">
        <f>SUM(BG216,I3*BD3*1)/(BD6+BD4)+BD5*ABS(BG216*BD2-I3*BD4)/(BD6+BD4)</f>
        <v>0</v>
      </c>
      <c r="BR216" s="3">
        <f>SUM(BH216,J3*BD3*1)/(BD6+BD4)+BD5*ABS(BH216*BD2-J3*BD4)/(BD6+BD4)</f>
        <v>0</v>
      </c>
      <c r="BS216" s="3">
        <f>SUM(BI216,K3*BD3*1)/(BD6+BD4)+BD5*ABS(BI216*BD2-K3*BD4)/(BD6+BD4)</f>
        <v>0</v>
      </c>
      <c r="BT216" s="3">
        <f>SUM(BJ216,L3*BD3*1)/(BD6+BD4)+BD5*ABS(BJ216*BD2-L3*BD4)/(BD6+BD4)</f>
        <v>0</v>
      </c>
      <c r="BU216" s="3">
        <f>SUM(BK216,M3*BD3*1)/(BD6+BD4)+BD5*ABS(BK216*BD2-M3*BD4)/(BD6+BD4)</f>
        <v>0</v>
      </c>
      <c r="BV216" s="3">
        <f>SUM(BL216,N3*BD3*1)/(BD6+BD4)+BD5*ABS(BL216*BD2-N3*BD4)/(BD6+BD4)</f>
        <v>0</v>
      </c>
      <c r="BW216" s="3">
        <f>SUM(BM216,O3*BD3*1)/(BD6+BD4)+BD5*ABS(BM216*BD2-O3*BD4)/(BD6+BD4)</f>
        <v>0</v>
      </c>
      <c r="BX216" s="14">
        <f>(P3-P216)/(B3-B216)*BG2+(Z3-Z216)/(C3-C216)*BH2+(AJ3-AJ216)/(D3-D216)*BI2+(AT3-AT216)/(E3-E216)*BJ2</f>
        <v>3.3514098361291315E-2</v>
      </c>
      <c r="BY216" s="14">
        <f>(Q3-Q216)/(B3-B216)*BG2+(AA3-AA216)/(C3-C216)*BH2+(AK3-AK216)/(D3-D216)*BI2+(AU3-AU216)/(E3-E216)*BJ2</f>
        <v>4.3006354966697191E-2</v>
      </c>
      <c r="BZ216" s="14">
        <f>(R3-R216)/(B3-B216)*BG2+(AB3-AB216)/(C3-C216)*BH2+(AL3-AL216)/(D3-D216)*BI2+(AV3-AV216)/(E3-E216)*BJ2</f>
        <v>2.7907149182367159E-2</v>
      </c>
      <c r="CA216" s="14">
        <f>(S3-S216)/(B3-B216)*BG2+(AC3-AC216)/(C3-C216)*BH2+(AM3-AM216)/(D3-D216)*BI2+(AW3-AW216)/(E3-E216)*BJ2</f>
        <v>2.0324300770518486E-2</v>
      </c>
      <c r="CB216" s="14">
        <f>(T3-T216)/(B3-B216)*BG2+(AD3-AD216)/(C3-C216)*BH2+(AN3-AN216)/(D3-D216)*BI2+(AX3-AX216)/(E3-E216)*BJ2</f>
        <v>2.6408872038812436E-2</v>
      </c>
      <c r="CC216" s="14">
        <f>(U3-U216)/(B3-B216)*BG2+(AE3-AE216)/(C3-C216)*BH2+(AO3-AO216)/(D3-D216)*BI2+(AY3-AY216)/(E3-E216)*BJ2</f>
        <v>1.9346073273578627E-2</v>
      </c>
      <c r="CD216" s="14">
        <f>(V3-V216)/(B3-B216)*BG2+(AF3-AF216)/(C3-C216)*BH2+(AP3-AP216)/(D3-D216)*BI2+(AZ3-AZ216)/(E3-E216)*BJ2</f>
        <v>1.9380998980772175E-2</v>
      </c>
      <c r="CE216" s="14">
        <f>(W3-W216)/(B3-B216)*BG2+(AG3-AG216)/(C3-C216)*BH2+(AQ3-AQ216)/(D3-D216)*BI2+(BA3-BA216)/(E3-E216)*BJ2</f>
        <v>3.7252482307511652E-2</v>
      </c>
      <c r="CF216" s="14">
        <f>(X3-X216)/(B3-B216)*BG2+(AH3-AH216)/(C3-C216)*BH2+(AR3-AR216)/(D3-D216)*BI2+(BB3-BB216)/(E3-E216)*BJ2</f>
        <v>1.7708077155952219E-2</v>
      </c>
      <c r="CG216" s="14">
        <f>(Y3-Y216)/(B3-B216)*BG2+(AI3-AI216)/(C3-C216)*BH2+(AS3-AS216)/(D3-D216)*BI2+(BC3-BC216)/(E3-E216)*BJ2</f>
        <v>4.4440198473221636E-2</v>
      </c>
      <c r="CH216" s="13">
        <f t="shared" si="32"/>
        <v>0</v>
      </c>
      <c r="CI216" s="13">
        <f t="shared" si="32"/>
        <v>0</v>
      </c>
      <c r="CJ216" s="13">
        <f t="shared" si="32"/>
        <v>0</v>
      </c>
      <c r="CK216" s="13">
        <f t="shared" si="32"/>
        <v>0</v>
      </c>
      <c r="CL216" s="13">
        <f t="shared" si="32"/>
        <v>0</v>
      </c>
      <c r="CM216" s="13">
        <f t="shared" si="28"/>
        <v>0</v>
      </c>
      <c r="CN216" s="13">
        <f t="shared" si="28"/>
        <v>0</v>
      </c>
      <c r="CO216" s="13">
        <f t="shared" si="28"/>
        <v>0</v>
      </c>
      <c r="CP216" s="13">
        <f t="shared" si="28"/>
        <v>0</v>
      </c>
      <c r="CQ216" s="13">
        <f t="shared" si="28"/>
        <v>0</v>
      </c>
      <c r="CR216" s="14">
        <f t="shared" si="33"/>
        <v>0</v>
      </c>
      <c r="CS216" s="14">
        <f t="shared" si="33"/>
        <v>0</v>
      </c>
      <c r="CT216" s="14">
        <f t="shared" si="33"/>
        <v>0</v>
      </c>
      <c r="CU216" s="14">
        <f t="shared" si="33"/>
        <v>0</v>
      </c>
      <c r="CV216" s="14">
        <f t="shared" si="33"/>
        <v>0</v>
      </c>
      <c r="CW216" s="14">
        <f t="shared" si="29"/>
        <v>0</v>
      </c>
      <c r="CX216" s="14">
        <f t="shared" si="29"/>
        <v>0</v>
      </c>
      <c r="CY216" s="14">
        <f t="shared" si="29"/>
        <v>0</v>
      </c>
      <c r="CZ216" s="14">
        <f t="shared" si="29"/>
        <v>0</v>
      </c>
      <c r="DA216" s="14">
        <f t="shared" si="29"/>
        <v>0</v>
      </c>
      <c r="DB216" s="4">
        <f t="shared" si="34"/>
        <v>0</v>
      </c>
      <c r="DC216" s="4">
        <f t="shared" si="34"/>
        <v>0</v>
      </c>
      <c r="DD216" s="4">
        <f t="shared" si="34"/>
        <v>0</v>
      </c>
      <c r="DE216" s="4">
        <f t="shared" si="34"/>
        <v>0</v>
      </c>
      <c r="DF216" s="4">
        <f t="shared" si="34"/>
        <v>0</v>
      </c>
      <c r="DG216" s="4">
        <f t="shared" si="30"/>
        <v>0</v>
      </c>
      <c r="DH216" s="4">
        <f t="shared" si="30"/>
        <v>0</v>
      </c>
      <c r="DI216" s="4">
        <f t="shared" si="30"/>
        <v>0</v>
      </c>
      <c r="DJ216" s="4">
        <f t="shared" si="30"/>
        <v>0</v>
      </c>
      <c r="DK216" s="4">
        <f t="shared" si="30"/>
        <v>0</v>
      </c>
      <c r="DL216" s="3">
        <f t="shared" si="35"/>
        <v>0</v>
      </c>
      <c r="DM216" s="3">
        <f t="shared" si="35"/>
        <v>0</v>
      </c>
      <c r="DN216" s="3">
        <f t="shared" si="35"/>
        <v>0</v>
      </c>
      <c r="DO216" s="3">
        <f t="shared" si="35"/>
        <v>0</v>
      </c>
      <c r="DP216" s="3">
        <f t="shared" si="35"/>
        <v>0</v>
      </c>
      <c r="DQ216" s="3">
        <f t="shared" si="31"/>
        <v>0</v>
      </c>
      <c r="DR216" s="3">
        <f t="shared" si="31"/>
        <v>0</v>
      </c>
      <c r="DS216" s="3">
        <f t="shared" si="31"/>
        <v>0</v>
      </c>
      <c r="DT216" s="3">
        <f t="shared" si="31"/>
        <v>0</v>
      </c>
      <c r="DU216" s="3">
        <f t="shared" si="31"/>
        <v>0</v>
      </c>
      <c r="DV216" s="3"/>
    </row>
    <row r="217" spans="1:126">
      <c r="A217" s="1" t="s">
        <v>269</v>
      </c>
      <c r="B217" s="1">
        <v>3067</v>
      </c>
      <c r="C217" s="1">
        <v>3362</v>
      </c>
      <c r="D217" s="1">
        <v>3870</v>
      </c>
      <c r="E217" s="1">
        <v>3749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  <c r="AK217" s="1">
        <v>0</v>
      </c>
      <c r="AL217" s="1">
        <v>0</v>
      </c>
      <c r="AM217" s="1">
        <v>0</v>
      </c>
      <c r="AN217" s="1">
        <v>0</v>
      </c>
      <c r="AO217" s="1">
        <v>0</v>
      </c>
      <c r="AP217" s="1">
        <v>0</v>
      </c>
      <c r="AQ217" s="1">
        <v>0</v>
      </c>
      <c r="AR217" s="1">
        <v>0</v>
      </c>
      <c r="AS217" s="1">
        <v>0</v>
      </c>
      <c r="AT217" s="1">
        <v>0</v>
      </c>
      <c r="AU217" s="1">
        <v>0</v>
      </c>
      <c r="AV217" s="1">
        <v>0</v>
      </c>
      <c r="AW217" s="1">
        <v>0</v>
      </c>
      <c r="AX217" s="1">
        <v>0</v>
      </c>
      <c r="AY217" s="1">
        <v>0</v>
      </c>
      <c r="AZ217" s="1">
        <v>0</v>
      </c>
      <c r="BA217" s="1">
        <v>0</v>
      </c>
      <c r="BB217" s="1">
        <v>0</v>
      </c>
      <c r="BC217" s="1">
        <v>0</v>
      </c>
      <c r="BD217" s="13">
        <f>P217/B217*BG2+Z217/C217*BH2+AJ217/D217*BI2+AT217/E217*BJ2</f>
        <v>0</v>
      </c>
      <c r="BE217" s="13">
        <f>Q217/B217*BG2+AA217/C217*BH2+AK217/D217*BI2+AU217/E217*BJ2</f>
        <v>0</v>
      </c>
      <c r="BF217" s="13">
        <f>R217/B217*BG2+AB217/C217*BH2+AL217/D217*BI2+AV217/E217*BJ2</f>
        <v>0</v>
      </c>
      <c r="BG217" s="13">
        <f>S217/B217*BG2+AC217/C217*BH2+AM217/D217*BI2+AW217/E217*BJ2</f>
        <v>0</v>
      </c>
      <c r="BH217" s="13">
        <f>T217/B217*BG2+AD217/C217*BH2+AN217/D217*BI2+AX217/E217*BJ2</f>
        <v>0</v>
      </c>
      <c r="BI217" s="13">
        <f>U217/B217*BG2+AE217/C217*BH2+AO217/D217*BI2+AY217/E217*BJ2</f>
        <v>0</v>
      </c>
      <c r="BJ217" s="13">
        <f>V217/B217*BG2+AF217/C217*BH2+AP217/D217*BI2+AZ217/E217*BJ2</f>
        <v>0</v>
      </c>
      <c r="BK217" s="13">
        <f>W217/B217*BG2+AG217/C217*BH2+AQ217/D217*BI2+BA217/E217*BJ2</f>
        <v>0</v>
      </c>
      <c r="BL217" s="13">
        <f>X217/B217*BG2+AH217/C217*BH2+AR217/D217*BI2+BB217/E217*BJ2</f>
        <v>0</v>
      </c>
      <c r="BM217" s="13">
        <f>Y217/B217*BG2+AI217/C217*BH2+AS217/D217*BI2+BC217/E217*BJ2</f>
        <v>0</v>
      </c>
      <c r="BN217" s="3">
        <f>SUM(BD217,F3*BD3*1)/(BD6+BD4)+BD5*ABS(BD217*BD2-F3*BD4)/(BD6+BD4)</f>
        <v>0</v>
      </c>
      <c r="BO217" s="3">
        <f>SUM(BE217,G3*BD3*1)/(BD6+BD4)+BD5*ABS(BE217*BD2-G3*BD4)/(BD6+BD4)</f>
        <v>0</v>
      </c>
      <c r="BP217" s="3">
        <f>SUM(BF217,H3*BD3*1)/(BD6+BD4)+BD5*ABS(BF217*BD2-H3*BD4)/(BD6+BD4)</f>
        <v>0</v>
      </c>
      <c r="BQ217" s="3">
        <f>SUM(BG217,I3*BD3*1)/(BD6+BD4)+BD5*ABS(BG217*BD2-I3*BD4)/(BD6+BD4)</f>
        <v>0</v>
      </c>
      <c r="BR217" s="3">
        <f>SUM(BH217,J3*BD3*1)/(BD6+BD4)+BD5*ABS(BH217*BD2-J3*BD4)/(BD6+BD4)</f>
        <v>0</v>
      </c>
      <c r="BS217" s="3">
        <f>SUM(BI217,K3*BD3*1)/(BD6+BD4)+BD5*ABS(BI217*BD2-K3*BD4)/(BD6+BD4)</f>
        <v>0</v>
      </c>
      <c r="BT217" s="3">
        <f>SUM(BJ217,L3*BD3*1)/(BD6+BD4)+BD5*ABS(BJ217*BD2-L3*BD4)/(BD6+BD4)</f>
        <v>0</v>
      </c>
      <c r="BU217" s="3">
        <f>SUM(BK217,M3*BD3*1)/(BD6+BD4)+BD5*ABS(BK217*BD2-M3*BD4)/(BD6+BD4)</f>
        <v>0</v>
      </c>
      <c r="BV217" s="3">
        <f>SUM(BL217,N3*BD3*1)/(BD6+BD4)+BD5*ABS(BL217*BD2-N3*BD4)/(BD6+BD4)</f>
        <v>0</v>
      </c>
      <c r="BW217" s="3">
        <f>SUM(BM217,O3*BD3*1)/(BD6+BD4)+BD5*ABS(BM217*BD2-O3*BD4)/(BD6+BD4)</f>
        <v>0</v>
      </c>
      <c r="BX217" s="14">
        <f>(P3-P217)/(B3-B217)*BG2+(Z3-Z217)/(C3-C217)*BH2+(AJ3-AJ217)/(D3-D217)*BI2+(AT3-AT217)/(E3-E217)*BJ2</f>
        <v>3.3517339095433904E-2</v>
      </c>
      <c r="BY217" s="14">
        <f>(Q3-Q217)/(B3-B217)*BG2+(AA3-AA217)/(C3-C217)*BH2+(AK3-AK217)/(D3-D217)*BI2+(AU3-AU217)/(E3-E217)*BJ2</f>
        <v>4.3010904859098198E-2</v>
      </c>
      <c r="BZ217" s="14">
        <f>(R3-R217)/(B3-B217)*BG2+(AB3-AB217)/(C3-C217)*BH2+(AL3-AL217)/(D3-D217)*BI2+(AV3-AV217)/(E3-E217)*BJ2</f>
        <v>2.7909368726931932E-2</v>
      </c>
      <c r="CA217" s="14">
        <f>(S3-S217)/(B3-B217)*BG2+(AC3-AC217)/(C3-C217)*BH2+(AM3-AM217)/(D3-D217)*BI2+(AW3-AW217)/(E3-E217)*BJ2</f>
        <v>2.0326255579664276E-2</v>
      </c>
      <c r="CB217" s="14">
        <f>(T3-T217)/(B3-B217)*BG2+(AD3-AD217)/(C3-C217)*BH2+(AN3-AN217)/(D3-D217)*BI2+(AX3-AX217)/(E3-E217)*BJ2</f>
        <v>2.6411176595356672E-2</v>
      </c>
      <c r="CC217" s="14">
        <f>(U3-U217)/(B3-B217)*BG2+(AE3-AE217)/(C3-C217)*BH2+(AO3-AO217)/(D3-D217)*BI2+(AY3-AY217)/(E3-E217)*BJ2</f>
        <v>1.9347650919777679E-2</v>
      </c>
      <c r="CD217" s="14">
        <f>(V3-V217)/(B3-B217)*BG2+(AF3-AF217)/(C3-C217)*BH2+(AP3-AP217)/(D3-D217)*BI2+(AZ3-AZ217)/(E3-E217)*BJ2</f>
        <v>1.9382954071518195E-2</v>
      </c>
      <c r="CE217" s="14">
        <f>(W3-W217)/(B3-B217)*BG2+(AG3-AG217)/(C3-C217)*BH2+(AQ3-AQ217)/(D3-D217)*BI2+(BA3-BA217)/(E3-E217)*BJ2</f>
        <v>3.7256667288565436E-2</v>
      </c>
      <c r="CF217" s="14">
        <f>(X3-X217)/(B3-B217)*BG2+(AH3-AH217)/(C3-C217)*BH2+(AR3-AR217)/(D3-D217)*BI2+(BB3-BB217)/(E3-E217)*BJ2</f>
        <v>1.7709744367665321E-2</v>
      </c>
      <c r="CG217" s="14">
        <f>(Y3-Y217)/(B3-B217)*BG2+(AI3-AI217)/(C3-C217)*BH2+(AS3-AS217)/(D3-D217)*BI2+(BC3-BC217)/(E3-E217)*BJ2</f>
        <v>4.444430472473454E-2</v>
      </c>
      <c r="CH217" s="13">
        <f t="shared" si="32"/>
        <v>0</v>
      </c>
      <c r="CI217" s="13">
        <f t="shared" si="32"/>
        <v>0</v>
      </c>
      <c r="CJ217" s="13">
        <f t="shared" si="32"/>
        <v>0</v>
      </c>
      <c r="CK217" s="13">
        <f t="shared" si="32"/>
        <v>0</v>
      </c>
      <c r="CL217" s="13">
        <f t="shared" si="32"/>
        <v>0</v>
      </c>
      <c r="CM217" s="13">
        <f t="shared" si="28"/>
        <v>0</v>
      </c>
      <c r="CN217" s="13">
        <f t="shared" si="28"/>
        <v>0</v>
      </c>
      <c r="CO217" s="13">
        <f t="shared" si="28"/>
        <v>0</v>
      </c>
      <c r="CP217" s="13">
        <f t="shared" si="28"/>
        <v>0</v>
      </c>
      <c r="CQ217" s="13">
        <f t="shared" si="28"/>
        <v>0</v>
      </c>
      <c r="CR217" s="14">
        <f t="shared" si="33"/>
        <v>0</v>
      </c>
      <c r="CS217" s="14">
        <f t="shared" si="33"/>
        <v>0</v>
      </c>
      <c r="CT217" s="14">
        <f t="shared" si="33"/>
        <v>0</v>
      </c>
      <c r="CU217" s="14">
        <f t="shared" si="33"/>
        <v>0</v>
      </c>
      <c r="CV217" s="14">
        <f t="shared" si="33"/>
        <v>0</v>
      </c>
      <c r="CW217" s="14">
        <f t="shared" si="29"/>
        <v>0</v>
      </c>
      <c r="CX217" s="14">
        <f t="shared" si="29"/>
        <v>0</v>
      </c>
      <c r="CY217" s="14">
        <f t="shared" si="29"/>
        <v>0</v>
      </c>
      <c r="CZ217" s="14">
        <f t="shared" si="29"/>
        <v>0</v>
      </c>
      <c r="DA217" s="14">
        <f t="shared" si="29"/>
        <v>0</v>
      </c>
      <c r="DB217" s="4">
        <f t="shared" si="34"/>
        <v>0</v>
      </c>
      <c r="DC217" s="4">
        <f t="shared" si="34"/>
        <v>0</v>
      </c>
      <c r="DD217" s="4">
        <f t="shared" si="34"/>
        <v>0</v>
      </c>
      <c r="DE217" s="4">
        <f t="shared" si="34"/>
        <v>0</v>
      </c>
      <c r="DF217" s="4">
        <f t="shared" si="34"/>
        <v>0</v>
      </c>
      <c r="DG217" s="4">
        <f t="shared" si="30"/>
        <v>0</v>
      </c>
      <c r="DH217" s="4">
        <f t="shared" si="30"/>
        <v>0</v>
      </c>
      <c r="DI217" s="4">
        <f t="shared" si="30"/>
        <v>0</v>
      </c>
      <c r="DJ217" s="4">
        <f t="shared" si="30"/>
        <v>0</v>
      </c>
      <c r="DK217" s="4">
        <f t="shared" si="30"/>
        <v>0</v>
      </c>
      <c r="DL217" s="3">
        <f t="shared" si="35"/>
        <v>0</v>
      </c>
      <c r="DM217" s="3">
        <f t="shared" si="35"/>
        <v>0</v>
      </c>
      <c r="DN217" s="3">
        <f t="shared" si="35"/>
        <v>0</v>
      </c>
      <c r="DO217" s="3">
        <f t="shared" si="35"/>
        <v>0</v>
      </c>
      <c r="DP217" s="3">
        <f t="shared" si="35"/>
        <v>0</v>
      </c>
      <c r="DQ217" s="3">
        <f t="shared" si="31"/>
        <v>0</v>
      </c>
      <c r="DR217" s="3">
        <f t="shared" si="31"/>
        <v>0</v>
      </c>
      <c r="DS217" s="3">
        <f t="shared" si="31"/>
        <v>0</v>
      </c>
      <c r="DT217" s="3">
        <f t="shared" si="31"/>
        <v>0</v>
      </c>
      <c r="DU217" s="3">
        <f t="shared" si="31"/>
        <v>0</v>
      </c>
      <c r="DV217" s="3"/>
    </row>
    <row r="218" spans="1:126">
      <c r="A218" s="1" t="s">
        <v>270</v>
      </c>
      <c r="B218" s="1">
        <v>3002</v>
      </c>
      <c r="C218" s="1">
        <v>3402</v>
      </c>
      <c r="D218" s="1">
        <v>3265</v>
      </c>
      <c r="E218" s="1">
        <v>2728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0</v>
      </c>
      <c r="AO218" s="1">
        <v>0</v>
      </c>
      <c r="AP218" s="1">
        <v>0</v>
      </c>
      <c r="AQ218" s="1">
        <v>0</v>
      </c>
      <c r="AR218" s="1">
        <v>0</v>
      </c>
      <c r="AS218" s="1">
        <v>0</v>
      </c>
      <c r="AT218" s="1">
        <v>0</v>
      </c>
      <c r="AU218" s="1">
        <v>0</v>
      </c>
      <c r="AV218" s="1">
        <v>0</v>
      </c>
      <c r="AW218" s="1">
        <v>0</v>
      </c>
      <c r="AX218" s="1">
        <v>0</v>
      </c>
      <c r="AY218" s="1">
        <v>0</v>
      </c>
      <c r="AZ218" s="1">
        <v>0</v>
      </c>
      <c r="BA218" s="1">
        <v>0</v>
      </c>
      <c r="BB218" s="1">
        <v>0</v>
      </c>
      <c r="BC218" s="1">
        <v>0</v>
      </c>
      <c r="BD218" s="13">
        <f>P218/B218*BG2+Z218/C218*BH2+AJ218/D218*BI2+AT218/E218*BJ2</f>
        <v>0</v>
      </c>
      <c r="BE218" s="13">
        <f>Q218/B218*BG2+AA218/C218*BH2+AK218/D218*BI2+AU218/E218*BJ2</f>
        <v>0</v>
      </c>
      <c r="BF218" s="13">
        <f>R218/B218*BG2+AB218/C218*BH2+AL218/D218*BI2+AV218/E218*BJ2</f>
        <v>0</v>
      </c>
      <c r="BG218" s="13">
        <f>S218/B218*BG2+AC218/C218*BH2+AM218/D218*BI2+AW218/E218*BJ2</f>
        <v>0</v>
      </c>
      <c r="BH218" s="13">
        <f>T218/B218*BG2+AD218/C218*BH2+AN218/D218*BI2+AX218/E218*BJ2</f>
        <v>0</v>
      </c>
      <c r="BI218" s="13">
        <f>U218/B218*BG2+AE218/C218*BH2+AO218/D218*BI2+AY218/E218*BJ2</f>
        <v>0</v>
      </c>
      <c r="BJ218" s="13">
        <f>V218/B218*BG2+AF218/C218*BH2+AP218/D218*BI2+AZ218/E218*BJ2</f>
        <v>0</v>
      </c>
      <c r="BK218" s="13">
        <f>W218/B218*BG2+AG218/C218*BH2+AQ218/D218*BI2+BA218/E218*BJ2</f>
        <v>0</v>
      </c>
      <c r="BL218" s="13">
        <f>X218/B218*BG2+AH218/C218*BH2+AR218/D218*BI2+BB218/E218*BJ2</f>
        <v>0</v>
      </c>
      <c r="BM218" s="13">
        <f>Y218/B218*BG2+AI218/C218*BH2+AS218/D218*BI2+BC218/E218*BJ2</f>
        <v>0</v>
      </c>
      <c r="BN218" s="3">
        <f>SUM(BD218,F3*BD3*1)/(BD6+BD4)+BD5*ABS(BD218*BD2-F3*BD4)/(BD6+BD4)</f>
        <v>0</v>
      </c>
      <c r="BO218" s="3">
        <f>SUM(BE218,G3*BD3*1)/(BD6+BD4)+BD5*ABS(BE218*BD2-G3*BD4)/(BD6+BD4)</f>
        <v>0</v>
      </c>
      <c r="BP218" s="3">
        <f>SUM(BF218,H3*BD3*1)/(BD6+BD4)+BD5*ABS(BF218*BD2-H3*BD4)/(BD6+BD4)</f>
        <v>0</v>
      </c>
      <c r="BQ218" s="3">
        <f>SUM(BG218,I3*BD3*1)/(BD6+BD4)+BD5*ABS(BG218*BD2-I3*BD4)/(BD6+BD4)</f>
        <v>0</v>
      </c>
      <c r="BR218" s="3">
        <f>SUM(BH218,J3*BD3*1)/(BD6+BD4)+BD5*ABS(BH218*BD2-J3*BD4)/(BD6+BD4)</f>
        <v>0</v>
      </c>
      <c r="BS218" s="3">
        <f>SUM(BI218,K3*BD3*1)/(BD6+BD4)+BD5*ABS(BI218*BD2-K3*BD4)/(BD6+BD4)</f>
        <v>0</v>
      </c>
      <c r="BT218" s="3">
        <f>SUM(BJ218,L3*BD3*1)/(BD6+BD4)+BD5*ABS(BJ218*BD2-L3*BD4)/(BD6+BD4)</f>
        <v>0</v>
      </c>
      <c r="BU218" s="3">
        <f>SUM(BK218,M3*BD3*1)/(BD6+BD4)+BD5*ABS(BK218*BD2-M3*BD4)/(BD6+BD4)</f>
        <v>0</v>
      </c>
      <c r="BV218" s="3">
        <f>SUM(BL218,N3*BD3*1)/(BD6+BD4)+BD5*ABS(BL218*BD2-N3*BD4)/(BD6+BD4)</f>
        <v>0</v>
      </c>
      <c r="BW218" s="3">
        <f>SUM(BM218,O3*BD3*1)/(BD6+BD4)+BD5*ABS(BM218*BD2-O3*BD4)/(BD6+BD4)</f>
        <v>0</v>
      </c>
      <c r="BX218" s="14">
        <f>(P3-P218)/(B3-B218)*BG2+(Z3-Z218)/(C3-C218)*BH2+(AJ3-AJ218)/(D3-D218)*BI2+(AT3-AT218)/(E3-E218)*BJ2</f>
        <v>3.3510780772238596E-2</v>
      </c>
      <c r="BY218" s="14">
        <f>(Q3-Q218)/(B3-B218)*BG2+(AA3-AA218)/(C3-C218)*BH2+(AK3-AK218)/(D3-D218)*BI2+(AU3-AU218)/(E3-E218)*BJ2</f>
        <v>4.3001921142926398E-2</v>
      </c>
      <c r="BZ218" s="14">
        <f>(R3-R218)/(B3-B218)*BG2+(AB3-AB218)/(C3-C218)*BH2+(AL3-AL218)/(D3-D218)*BI2+(AV3-AV218)/(E3-E218)*BJ2</f>
        <v>2.790454309224363E-2</v>
      </c>
      <c r="CA218" s="14">
        <f>(S3-S218)/(B3-B218)*BG2+(AC3-AC218)/(C3-C218)*BH2+(AM3-AM218)/(D3-D218)*BI2+(AW3-AW218)/(E3-E218)*BJ2</f>
        <v>2.0322272221445226E-2</v>
      </c>
      <c r="CB218" s="14">
        <f>(T3-T218)/(B3-B218)*BG2+(AD3-AD218)/(C3-C218)*BH2+(AN3-AN218)/(D3-D218)*BI2+(AX3-AX218)/(E3-E218)*BJ2</f>
        <v>2.6406346322714838E-2</v>
      </c>
      <c r="CC218" s="14">
        <f>(U3-U218)/(B3-B218)*BG2+(AE3-AE218)/(C3-C218)*BH2+(AO3-AO218)/(D3-D218)*BI2+(AY3-AY218)/(E3-E218)*BJ2</f>
        <v>1.9344284631946176E-2</v>
      </c>
      <c r="CD218" s="14">
        <f>(V3-V218)/(B3-B218)*BG2+(AF3-AF218)/(C3-C218)*BH2+(AP3-AP218)/(D3-D218)*BI2+(AZ3-AZ218)/(E3-E218)*BJ2</f>
        <v>1.9379074616575415E-2</v>
      </c>
      <c r="CE218" s="14">
        <f>(W3-W218)/(B3-B218)*BG2+(AG3-AG218)/(C3-C218)*BH2+(AQ3-AQ218)/(D3-D218)*BI2+(BA3-BA218)/(E3-E218)*BJ2</f>
        <v>3.7248508357456113E-2</v>
      </c>
      <c r="CF218" s="14">
        <f>(X3-X218)/(B3-B218)*BG2+(AH3-AH218)/(C3-C218)*BH2+(AR3-AR218)/(D3-D218)*BI2+(BB3-BB218)/(E3-E218)*BJ2</f>
        <v>1.7706342019837007E-2</v>
      </c>
      <c r="CG218" s="14">
        <f>(Y3-Y218)/(B3-B218)*BG2+(AI3-AI218)/(C3-C218)*BH2+(AS3-AS218)/(D3-D218)*BI2+(BC3-BC218)/(E3-E218)*BJ2</f>
        <v>4.4435971458648429E-2</v>
      </c>
      <c r="CH218" s="13">
        <f t="shared" si="32"/>
        <v>0</v>
      </c>
      <c r="CI218" s="13">
        <f t="shared" si="32"/>
        <v>0</v>
      </c>
      <c r="CJ218" s="13">
        <f t="shared" si="32"/>
        <v>0</v>
      </c>
      <c r="CK218" s="13">
        <f t="shared" si="32"/>
        <v>0</v>
      </c>
      <c r="CL218" s="13">
        <f t="shared" si="32"/>
        <v>0</v>
      </c>
      <c r="CM218" s="13">
        <f t="shared" si="28"/>
        <v>0</v>
      </c>
      <c r="CN218" s="13">
        <f t="shared" si="28"/>
        <v>0</v>
      </c>
      <c r="CO218" s="13">
        <f t="shared" si="28"/>
        <v>0</v>
      </c>
      <c r="CP218" s="13">
        <f t="shared" si="28"/>
        <v>0</v>
      </c>
      <c r="CQ218" s="13">
        <f t="shared" si="28"/>
        <v>0</v>
      </c>
      <c r="CR218" s="14">
        <f t="shared" si="33"/>
        <v>0</v>
      </c>
      <c r="CS218" s="14">
        <f t="shared" si="33"/>
        <v>0</v>
      </c>
      <c r="CT218" s="14">
        <f t="shared" si="33"/>
        <v>0</v>
      </c>
      <c r="CU218" s="14">
        <f t="shared" si="33"/>
        <v>0</v>
      </c>
      <c r="CV218" s="14">
        <f t="shared" si="33"/>
        <v>0</v>
      </c>
      <c r="CW218" s="14">
        <f t="shared" si="29"/>
        <v>0</v>
      </c>
      <c r="CX218" s="14">
        <f t="shared" si="29"/>
        <v>0</v>
      </c>
      <c r="CY218" s="14">
        <f t="shared" si="29"/>
        <v>0</v>
      </c>
      <c r="CZ218" s="14">
        <f t="shared" si="29"/>
        <v>0</v>
      </c>
      <c r="DA218" s="14">
        <f t="shared" si="29"/>
        <v>0</v>
      </c>
      <c r="DB218" s="4">
        <f t="shared" si="34"/>
        <v>0</v>
      </c>
      <c r="DC218" s="4">
        <f t="shared" si="34"/>
        <v>0</v>
      </c>
      <c r="DD218" s="4">
        <f t="shared" si="34"/>
        <v>0</v>
      </c>
      <c r="DE218" s="4">
        <f t="shared" si="34"/>
        <v>0</v>
      </c>
      <c r="DF218" s="4">
        <f t="shared" si="34"/>
        <v>0</v>
      </c>
      <c r="DG218" s="4">
        <f t="shared" si="30"/>
        <v>0</v>
      </c>
      <c r="DH218" s="4">
        <f t="shared" si="30"/>
        <v>0</v>
      </c>
      <c r="DI218" s="4">
        <f t="shared" si="30"/>
        <v>0</v>
      </c>
      <c r="DJ218" s="4">
        <f t="shared" si="30"/>
        <v>0</v>
      </c>
      <c r="DK218" s="4">
        <f t="shared" si="30"/>
        <v>0</v>
      </c>
      <c r="DL218" s="3">
        <f t="shared" si="35"/>
        <v>0</v>
      </c>
      <c r="DM218" s="3">
        <f t="shared" si="35"/>
        <v>0</v>
      </c>
      <c r="DN218" s="3">
        <f t="shared" si="35"/>
        <v>0</v>
      </c>
      <c r="DO218" s="3">
        <f t="shared" si="35"/>
        <v>0</v>
      </c>
      <c r="DP218" s="3">
        <f t="shared" si="35"/>
        <v>0</v>
      </c>
      <c r="DQ218" s="3">
        <f t="shared" si="31"/>
        <v>0</v>
      </c>
      <c r="DR218" s="3">
        <f t="shared" si="31"/>
        <v>0</v>
      </c>
      <c r="DS218" s="3">
        <f t="shared" si="31"/>
        <v>0</v>
      </c>
      <c r="DT218" s="3">
        <f t="shared" si="31"/>
        <v>0</v>
      </c>
      <c r="DU218" s="3">
        <f t="shared" si="31"/>
        <v>0</v>
      </c>
      <c r="DV218" s="3"/>
    </row>
    <row r="219" spans="1:126">
      <c r="A219" s="1" t="s">
        <v>271</v>
      </c>
      <c r="B219" s="1">
        <v>2952</v>
      </c>
      <c r="C219" s="1">
        <v>2889</v>
      </c>
      <c r="D219" s="1">
        <v>3008</v>
      </c>
      <c r="E219" s="1">
        <v>1503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0</v>
      </c>
      <c r="AO219" s="1">
        <v>0</v>
      </c>
      <c r="AP219" s="1">
        <v>0</v>
      </c>
      <c r="AQ219" s="1">
        <v>0</v>
      </c>
      <c r="AR219" s="1">
        <v>0</v>
      </c>
      <c r="AS219" s="1">
        <v>0</v>
      </c>
      <c r="AT219" s="1">
        <v>0</v>
      </c>
      <c r="AU219" s="1">
        <v>0</v>
      </c>
      <c r="AV219" s="1">
        <v>0</v>
      </c>
      <c r="AW219" s="1">
        <v>0</v>
      </c>
      <c r="AX219" s="1">
        <v>0</v>
      </c>
      <c r="AY219" s="1">
        <v>0</v>
      </c>
      <c r="AZ219" s="1">
        <v>0</v>
      </c>
      <c r="BA219" s="1">
        <v>0</v>
      </c>
      <c r="BB219" s="1">
        <v>0</v>
      </c>
      <c r="BC219" s="1">
        <v>0</v>
      </c>
      <c r="BD219" s="13">
        <f>P219/B219*BG2+Z219/C219*BH2+AJ219/D219*BI2+AT219/E219*BJ2</f>
        <v>0</v>
      </c>
      <c r="BE219" s="13">
        <f>Q219/B219*BG2+AA219/C219*BH2+AK219/D219*BI2+AU219/E219*BJ2</f>
        <v>0</v>
      </c>
      <c r="BF219" s="13">
        <f>R219/B219*BG2+AB219/C219*BH2+AL219/D219*BI2+AV219/E219*BJ2</f>
        <v>0</v>
      </c>
      <c r="BG219" s="13">
        <f>S219/B219*BG2+AC219/C219*BH2+AM219/D219*BI2+AW219/E219*BJ2</f>
        <v>0</v>
      </c>
      <c r="BH219" s="13">
        <f>T219/B219*BG2+AD219/C219*BH2+AN219/D219*BI2+AX219/E219*BJ2</f>
        <v>0</v>
      </c>
      <c r="BI219" s="13">
        <f>U219/B219*BG2+AE219/C219*BH2+AO219/D219*BI2+AY219/E219*BJ2</f>
        <v>0</v>
      </c>
      <c r="BJ219" s="13">
        <f>V219/B219*BG2+AF219/C219*BH2+AP219/D219*BI2+AZ219/E219*BJ2</f>
        <v>0</v>
      </c>
      <c r="BK219" s="13">
        <f>W219/B219*BG2+AG219/C219*BH2+AQ219/D219*BI2+BA219/E219*BJ2</f>
        <v>0</v>
      </c>
      <c r="BL219" s="13">
        <f>X219/B219*BG2+AH219/C219*BH2+AR219/D219*BI2+BB219/E219*BJ2</f>
        <v>0</v>
      </c>
      <c r="BM219" s="13">
        <f>Y219/B219*BG2+AI219/C219*BH2+AS219/D219*BI2+BC219/E219*BJ2</f>
        <v>0</v>
      </c>
      <c r="BN219" s="3">
        <f>SUM(BD219,F3*BD3*1)/(BD6+BD4)+BD5*ABS(BD219*BD2-F3*BD4)/(BD6+BD4)</f>
        <v>0</v>
      </c>
      <c r="BO219" s="3">
        <f>SUM(BE219,G3*BD3*1)/(BD6+BD4)+BD5*ABS(BE219*BD2-G3*BD4)/(BD6+BD4)</f>
        <v>0</v>
      </c>
      <c r="BP219" s="3">
        <f>SUM(BF219,H3*BD3*1)/(BD6+BD4)+BD5*ABS(BF219*BD2-H3*BD4)/(BD6+BD4)</f>
        <v>0</v>
      </c>
      <c r="BQ219" s="3">
        <f>SUM(BG219,I3*BD3*1)/(BD6+BD4)+BD5*ABS(BG219*BD2-I3*BD4)/(BD6+BD4)</f>
        <v>0</v>
      </c>
      <c r="BR219" s="3">
        <f>SUM(BH219,J3*BD3*1)/(BD6+BD4)+BD5*ABS(BH219*BD2-J3*BD4)/(BD6+BD4)</f>
        <v>0</v>
      </c>
      <c r="BS219" s="3">
        <f>SUM(BI219,K3*BD3*1)/(BD6+BD4)+BD5*ABS(BI219*BD2-K3*BD4)/(BD6+BD4)</f>
        <v>0</v>
      </c>
      <c r="BT219" s="3">
        <f>SUM(BJ219,L3*BD3*1)/(BD6+BD4)+BD5*ABS(BJ219*BD2-L3*BD4)/(BD6+BD4)</f>
        <v>0</v>
      </c>
      <c r="BU219" s="3">
        <f>SUM(BK219,M3*BD3*1)/(BD6+BD4)+BD5*ABS(BK219*BD2-M3*BD4)/(BD6+BD4)</f>
        <v>0</v>
      </c>
      <c r="BV219" s="3">
        <f>SUM(BL219,N3*BD3*1)/(BD6+BD4)+BD5*ABS(BL219*BD2-N3*BD4)/(BD6+BD4)</f>
        <v>0</v>
      </c>
      <c r="BW219" s="3">
        <f>SUM(BM219,O3*BD3*1)/(BD6+BD4)+BD5*ABS(BM219*BD2-O3*BD4)/(BD6+BD4)</f>
        <v>0</v>
      </c>
      <c r="BX219" s="14">
        <f>(P3-P219)/(B3-B219)*BG2+(Z3-Z219)/(C3-C219)*BH2+(AJ3-AJ219)/(D3-D219)*BI2+(AT3-AT219)/(E3-E219)*BJ2</f>
        <v>3.3502713335735609E-2</v>
      </c>
      <c r="BY219" s="14">
        <f>(Q3-Q219)/(B3-B219)*BG2+(AA3-AA219)/(C3-C219)*BH2+(AK3-AK219)/(D3-D219)*BI2+(AU3-AU219)/(E3-E219)*BJ2</f>
        <v>4.2991025683999637E-2</v>
      </c>
      <c r="BZ219" s="14">
        <v>1</v>
      </c>
      <c r="CA219" s="14">
        <f>(S3-S219)/(B3-B219)*BG2+(AC3-AC219)/(C3-C219)*BH2+(AM3-AM219)/(D3-D219)*BI2+(AW3-AW219)/(E3-E219)*BJ2</f>
        <v>2.0317258238864221E-2</v>
      </c>
      <c r="CB219" s="14">
        <f>(T3-T219)/(B3-B219)*BG2+(AD3-AD219)/(C3-C219)*BH2+(AN3-AN219)/(D3-D219)*BI2+(AX3-AX219)/(E3-E219)*BJ2</f>
        <v>2.6400024816199137E-2</v>
      </c>
      <c r="CC219" s="14">
        <f>(U3-U219)/(B3-B219)*BG2+(AE3-AE219)/(C3-C219)*BH2+(AO3-AO219)/(D3-D219)*BI2+(AY3-AY219)/(E3-E219)*BJ2</f>
        <v>1.9339948141197476E-2</v>
      </c>
      <c r="CD219" s="14">
        <f>(V3-V219)/(B3-B219)*BG2+(AF3-AF219)/(C3-C219)*BH2+(AP3-AP219)/(D3-D219)*BI2+(AZ3-AZ219)/(E3-E219)*BJ2</f>
        <v>1.937462530931405E-2</v>
      </c>
      <c r="CE219" s="14">
        <f>(W3-W219)/(B3-B219)*BG2+(AG3-AG219)/(C3-C219)*BH2+(AQ3-AQ219)/(D3-D219)*BI2+(BA3-BA219)/(E3-E219)*BJ2</f>
        <v>3.723843774119541E-2</v>
      </c>
      <c r="CF219" s="14">
        <f>(X3-X219)/(B3-B219)*BG2+(AH3-AH219)/(C3-C219)*BH2+(AR3-AR219)/(D3-D219)*BI2+(BB3-BB219)/(E3-E219)*BJ2</f>
        <v>1.7702109818565872E-2</v>
      </c>
      <c r="CG219" s="14">
        <f>(Y3-Y219)/(B3-B219)*BG2+(AI3-AI219)/(C3-C219)*BH2+(AS3-AS219)/(D3-D219)*BI2+(BC3-BC219)/(E3-E219)*BJ2</f>
        <v>4.4426266715381739E-2</v>
      </c>
      <c r="CH219" s="13">
        <f t="shared" si="32"/>
        <v>0</v>
      </c>
      <c r="CI219" s="13">
        <f t="shared" si="32"/>
        <v>0</v>
      </c>
      <c r="CJ219" s="13">
        <f t="shared" si="32"/>
        <v>0</v>
      </c>
      <c r="CK219" s="13">
        <f t="shared" si="32"/>
        <v>0</v>
      </c>
      <c r="CL219" s="13">
        <f t="shared" si="32"/>
        <v>0</v>
      </c>
      <c r="CM219" s="13">
        <f t="shared" si="28"/>
        <v>0</v>
      </c>
      <c r="CN219" s="13">
        <f t="shared" si="28"/>
        <v>0</v>
      </c>
      <c r="CO219" s="13">
        <f t="shared" si="28"/>
        <v>0</v>
      </c>
      <c r="CP219" s="13">
        <f t="shared" si="28"/>
        <v>0</v>
      </c>
      <c r="CQ219" s="13">
        <f t="shared" si="28"/>
        <v>0</v>
      </c>
      <c r="CR219" s="14">
        <f t="shared" si="33"/>
        <v>0</v>
      </c>
      <c r="CS219" s="14">
        <f t="shared" si="33"/>
        <v>0</v>
      </c>
      <c r="CT219" s="14">
        <f t="shared" si="33"/>
        <v>0</v>
      </c>
      <c r="CU219" s="14">
        <f t="shared" si="33"/>
        <v>0</v>
      </c>
      <c r="CV219" s="14">
        <f t="shared" si="33"/>
        <v>0</v>
      </c>
      <c r="CW219" s="14">
        <f t="shared" si="29"/>
        <v>0</v>
      </c>
      <c r="CX219" s="14">
        <f t="shared" si="29"/>
        <v>0</v>
      </c>
      <c r="CY219" s="14">
        <f t="shared" si="29"/>
        <v>0</v>
      </c>
      <c r="CZ219" s="14">
        <f t="shared" si="29"/>
        <v>0</v>
      </c>
      <c r="DA219" s="14">
        <f t="shared" si="29"/>
        <v>0</v>
      </c>
      <c r="DB219" s="4">
        <f t="shared" si="34"/>
        <v>0</v>
      </c>
      <c r="DC219" s="4">
        <f t="shared" si="34"/>
        <v>0</v>
      </c>
      <c r="DD219" s="4">
        <f t="shared" si="34"/>
        <v>0</v>
      </c>
      <c r="DE219" s="4">
        <f t="shared" si="34"/>
        <v>0</v>
      </c>
      <c r="DF219" s="4">
        <f t="shared" si="34"/>
        <v>0</v>
      </c>
      <c r="DG219" s="4">
        <f t="shared" si="30"/>
        <v>0</v>
      </c>
      <c r="DH219" s="4">
        <f t="shared" si="30"/>
        <v>0</v>
      </c>
      <c r="DI219" s="4">
        <f t="shared" si="30"/>
        <v>0</v>
      </c>
      <c r="DJ219" s="4">
        <f t="shared" si="30"/>
        <v>0</v>
      </c>
      <c r="DK219" s="4">
        <f t="shared" si="30"/>
        <v>0</v>
      </c>
      <c r="DL219" s="3">
        <f t="shared" si="35"/>
        <v>0</v>
      </c>
      <c r="DM219" s="3">
        <f t="shared" si="35"/>
        <v>0</v>
      </c>
      <c r="DN219" s="3">
        <f t="shared" si="35"/>
        <v>0</v>
      </c>
      <c r="DO219" s="3">
        <f t="shared" si="35"/>
        <v>0</v>
      </c>
      <c r="DP219" s="3">
        <f t="shared" si="35"/>
        <v>0</v>
      </c>
      <c r="DQ219" s="3">
        <f t="shared" si="31"/>
        <v>0</v>
      </c>
      <c r="DR219" s="3">
        <f t="shared" si="31"/>
        <v>0</v>
      </c>
      <c r="DS219" s="3">
        <f t="shared" si="31"/>
        <v>0</v>
      </c>
      <c r="DT219" s="3">
        <f t="shared" si="31"/>
        <v>0</v>
      </c>
      <c r="DU219" s="3">
        <f t="shared" si="31"/>
        <v>0</v>
      </c>
      <c r="DV219" s="3"/>
    </row>
    <row r="220" spans="1:126">
      <c r="A220" s="1" t="s">
        <v>272</v>
      </c>
      <c r="B220" s="1">
        <v>2896</v>
      </c>
      <c r="C220" s="1">
        <v>3336</v>
      </c>
      <c r="D220" s="1">
        <v>3429</v>
      </c>
      <c r="E220" s="1">
        <v>2964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 s="1">
        <v>0</v>
      </c>
      <c r="AJ220" s="1">
        <v>0</v>
      </c>
      <c r="AK220" s="1">
        <v>0</v>
      </c>
      <c r="AL220" s="1">
        <v>0</v>
      </c>
      <c r="AM220" s="1">
        <v>0</v>
      </c>
      <c r="AN220" s="1">
        <v>0</v>
      </c>
      <c r="AO220" s="1">
        <v>0</v>
      </c>
      <c r="AP220" s="1">
        <v>0</v>
      </c>
      <c r="AQ220" s="1">
        <v>0</v>
      </c>
      <c r="AR220" s="1">
        <v>0</v>
      </c>
      <c r="AS220" s="1">
        <v>0</v>
      </c>
      <c r="AT220" s="1">
        <v>0</v>
      </c>
      <c r="AU220" s="1">
        <v>0</v>
      </c>
      <c r="AV220" s="1">
        <v>0</v>
      </c>
      <c r="AW220" s="1">
        <v>0</v>
      </c>
      <c r="AX220" s="1">
        <v>0</v>
      </c>
      <c r="AY220" s="1">
        <v>0</v>
      </c>
      <c r="AZ220" s="1">
        <v>0</v>
      </c>
      <c r="BA220" s="1">
        <v>0</v>
      </c>
      <c r="BB220" s="1">
        <v>0</v>
      </c>
      <c r="BC220" s="1">
        <v>0</v>
      </c>
      <c r="BD220" s="13">
        <f>P220/B220*BG2+Z220/C220*BH2+AJ220/D220*BI2+AT220/E220*BJ2</f>
        <v>0</v>
      </c>
      <c r="BE220" s="13">
        <f>Q220/B220*BG2+AA220/C220*BH2+AK220/D220*BI2+AU220/E220*BJ2</f>
        <v>0</v>
      </c>
      <c r="BF220" s="13">
        <f>R220/B220*BG2+AB220/C220*BH2+AL220/D220*BI2+AV220/E220*BJ2</f>
        <v>0</v>
      </c>
      <c r="BG220" s="13">
        <f>S220/B220*BG2+AC220/C220*BH2+AM220/D220*BI2+AW220/E220*BJ2</f>
        <v>0</v>
      </c>
      <c r="BH220" s="13">
        <f>T220/B220*BG2+AD220/C220*BH2+AN220/D220*BI2+AX220/E220*BJ2</f>
        <v>0</v>
      </c>
      <c r="BI220" s="13">
        <f>U220/B220*BG2+AE220/C220*BH2+AO220/D220*BI2+AY220/E220*BJ2</f>
        <v>0</v>
      </c>
      <c r="BJ220" s="13">
        <f>V220/B220*BG2+AF220/C220*BH2+AP220/D220*BI2+AZ220/E220*BJ2</f>
        <v>0</v>
      </c>
      <c r="BK220" s="13">
        <f>W220/B220*BG2+AG220/C220*BH2+AQ220/D220*BI2+BA220/E220*BJ2</f>
        <v>0</v>
      </c>
      <c r="BL220" s="13">
        <f>X220/B220*BG2+AH220/C220*BH2+AR220/D220*BI2+BB220/E220*BJ2</f>
        <v>0</v>
      </c>
      <c r="BM220" s="13">
        <f>Y220/B220*BG2+AI220/C220*BH2+AS220/D220*BI2+BC220/E220*BJ2</f>
        <v>0</v>
      </c>
      <c r="BN220" s="3">
        <f>SUM(BD220,F3*BD3*1)/(BD6+BD4)+BD5*ABS(BD220*BD2-F3*BD4)/(BD6+BD4)</f>
        <v>0</v>
      </c>
      <c r="BO220" s="3">
        <f>SUM(BE220,G3*BD3*1)/(BD6+BD4)+BD5*ABS(BE220*BD2-G3*BD4)/(BD6+BD4)</f>
        <v>0</v>
      </c>
      <c r="BP220" s="3">
        <f>SUM(BF220,H3*BD3*1)/(BD6+BD4)+BD5*ABS(BF220*BD2-H3*BD4)/(BD6+BD4)</f>
        <v>0</v>
      </c>
      <c r="BQ220" s="3">
        <f>SUM(BG220,I3*BD3*1)/(BD6+BD4)+BD5*ABS(BG220*BD2-I3*BD4)/(BD6+BD4)</f>
        <v>0</v>
      </c>
      <c r="BR220" s="3">
        <f>SUM(BH220,J3*BD3*1)/(BD6+BD4)+BD5*ABS(BH220*BD2-J3*BD4)/(BD6+BD4)</f>
        <v>0</v>
      </c>
      <c r="BS220" s="3">
        <f>SUM(BI220,K3*BD3*1)/(BD6+BD4)+BD5*ABS(BI220*BD2-K3*BD4)/(BD6+BD4)</f>
        <v>0</v>
      </c>
      <c r="BT220" s="3">
        <f>SUM(BJ220,L3*BD3*1)/(BD6+BD4)+BD5*ABS(BJ220*BD2-L3*BD4)/(BD6+BD4)</f>
        <v>0</v>
      </c>
      <c r="BU220" s="3">
        <f>SUM(BK220,M3*BD3*1)/(BD6+BD4)+BD5*ABS(BK220*BD2-M3*BD4)/(BD6+BD4)</f>
        <v>0</v>
      </c>
      <c r="BV220" s="3">
        <f>SUM(BL220,N3*BD3*1)/(BD6+BD4)+BD5*ABS(BL220*BD2-N3*BD4)/(BD6+BD4)</f>
        <v>0</v>
      </c>
      <c r="BW220" s="3">
        <f>SUM(BM220,O3*BD3*1)/(BD6+BD4)+BD5*ABS(BM220*BD2-O3*BD4)/(BD6+BD4)</f>
        <v>0</v>
      </c>
      <c r="BX220" s="14">
        <f>(P3-P220)/(B3-B220)*BG2+(Z3-Z220)/(C3-C220)*BH2+(AJ3-AJ220)/(D3-D220)*BI2+(AT3-AT220)/(E3-E220)*BJ2</f>
        <v>3.3512056374372004E-2</v>
      </c>
      <c r="BY220" s="14">
        <f>(Q3-Q220)/(B3-B220)*BG2+(AA3-AA220)/(C3-C220)*BH2+(AK3-AK220)/(D3-D220)*BI2+(AU3-AU220)/(E3-E220)*BJ2</f>
        <v>4.3003731971549955E-2</v>
      </c>
      <c r="BZ220" s="14">
        <f>(R3-R220)/(B3-B220)*BG2+(AB3-AB220)/(C3-C220)*BH2+(AL3-AL220)/(D3-D220)*BI2+(AV3-AV220)/(E3-E220)*BJ2</f>
        <v>2.7905385719382746E-2</v>
      </c>
      <c r="CA220" s="14">
        <f>(S3-S220)/(B3-B220)*BG2+(AC3-AC220)/(C3-C220)*BH2+(AM3-AM220)/(D3-D220)*BI2+(AW3-AW220)/(E3-E220)*BJ2</f>
        <v>2.0323018200545988E-2</v>
      </c>
      <c r="CB220" s="14">
        <f>(T3-T220)/(B3-B220)*BG2+(AD3-AD220)/(C3-C220)*BH2+(AN3-AN220)/(D3-D220)*BI2+(AX3-AX220)/(E3-E220)*BJ2</f>
        <v>2.6407258349336715E-2</v>
      </c>
      <c r="CC220" s="14">
        <f>(U3-U220)/(B3-B220)*BG2+(AE3-AE220)/(C3-C220)*BH2+(AO3-AO220)/(D3-D220)*BI2+(AY3-AY220)/(E3-E220)*BJ2</f>
        <v>1.9344897930130341E-2</v>
      </c>
      <c r="CD220" s="14">
        <f>(V3-V220)/(B3-B220)*BG2+(AF3-AF220)/(C3-C220)*BH2+(AP3-AP220)/(D3-D220)*BI2+(AZ3-AZ220)/(E3-E220)*BJ2</f>
        <v>1.9379844912261676E-2</v>
      </c>
      <c r="CE220" s="14">
        <f>(W3-W220)/(B3-B220)*BG2+(AG3-AG220)/(C3-C220)*BH2+(AQ3-AQ220)/(D3-D220)*BI2+(BA3-BA220)/(E3-E220)*BJ2</f>
        <v>3.7250200332555182E-2</v>
      </c>
      <c r="CF220" s="14">
        <f>(X3-X220)/(B3-B220)*BG2+(AH3-AH220)/(C3-C220)*BH2+(AR3-AR220)/(D3-D220)*BI2+(BB3-BB220)/(E3-E220)*BJ2</f>
        <v>1.7706997561345611E-2</v>
      </c>
      <c r="CG220" s="14">
        <f>(Y3-Y220)/(B3-B220)*BG2+(AI3-AI220)/(C3-C220)*BH2+(AS3-AS220)/(D3-D220)*BI2+(BC3-BC220)/(E3-E220)*BJ2</f>
        <v>4.4437620894659025E-2</v>
      </c>
      <c r="CH220" s="13">
        <f t="shared" si="32"/>
        <v>0</v>
      </c>
      <c r="CI220" s="13">
        <f t="shared" si="32"/>
        <v>0</v>
      </c>
      <c r="CJ220" s="13">
        <f t="shared" si="32"/>
        <v>0</v>
      </c>
      <c r="CK220" s="13">
        <f t="shared" si="32"/>
        <v>0</v>
      </c>
      <c r="CL220" s="13">
        <f t="shared" si="32"/>
        <v>0</v>
      </c>
      <c r="CM220" s="13">
        <f t="shared" si="28"/>
        <v>0</v>
      </c>
      <c r="CN220" s="13">
        <f t="shared" si="28"/>
        <v>0</v>
      </c>
      <c r="CO220" s="13">
        <f t="shared" si="28"/>
        <v>0</v>
      </c>
      <c r="CP220" s="13">
        <f t="shared" si="28"/>
        <v>0</v>
      </c>
      <c r="CQ220" s="13">
        <f t="shared" si="28"/>
        <v>0</v>
      </c>
      <c r="CR220" s="14">
        <f t="shared" si="33"/>
        <v>0</v>
      </c>
      <c r="CS220" s="14">
        <f t="shared" si="33"/>
        <v>0</v>
      </c>
      <c r="CT220" s="14">
        <f t="shared" si="33"/>
        <v>0</v>
      </c>
      <c r="CU220" s="14">
        <f t="shared" si="33"/>
        <v>0</v>
      </c>
      <c r="CV220" s="14">
        <f t="shared" si="33"/>
        <v>0</v>
      </c>
      <c r="CW220" s="14">
        <f t="shared" si="29"/>
        <v>0</v>
      </c>
      <c r="CX220" s="14">
        <f t="shared" si="29"/>
        <v>0</v>
      </c>
      <c r="CY220" s="14">
        <f t="shared" si="29"/>
        <v>0</v>
      </c>
      <c r="CZ220" s="14">
        <f t="shared" si="29"/>
        <v>0</v>
      </c>
      <c r="DA220" s="14">
        <f t="shared" si="29"/>
        <v>0</v>
      </c>
      <c r="DB220" s="4">
        <f t="shared" si="34"/>
        <v>0</v>
      </c>
      <c r="DC220" s="4">
        <f t="shared" si="34"/>
        <v>0</v>
      </c>
      <c r="DD220" s="4">
        <f t="shared" si="34"/>
        <v>0</v>
      </c>
      <c r="DE220" s="4">
        <f t="shared" si="34"/>
        <v>0</v>
      </c>
      <c r="DF220" s="4">
        <f t="shared" si="34"/>
        <v>0</v>
      </c>
      <c r="DG220" s="4">
        <f t="shared" si="30"/>
        <v>0</v>
      </c>
      <c r="DH220" s="4">
        <f t="shared" si="30"/>
        <v>0</v>
      </c>
      <c r="DI220" s="4">
        <f t="shared" si="30"/>
        <v>0</v>
      </c>
      <c r="DJ220" s="4">
        <f t="shared" si="30"/>
        <v>0</v>
      </c>
      <c r="DK220" s="4">
        <f t="shared" si="30"/>
        <v>0</v>
      </c>
      <c r="DL220" s="3">
        <f t="shared" si="35"/>
        <v>0</v>
      </c>
      <c r="DM220" s="3">
        <f t="shared" si="35"/>
        <v>0</v>
      </c>
      <c r="DN220" s="3">
        <f t="shared" si="35"/>
        <v>0</v>
      </c>
      <c r="DO220" s="3">
        <f t="shared" si="35"/>
        <v>0</v>
      </c>
      <c r="DP220" s="3">
        <f t="shared" si="35"/>
        <v>0</v>
      </c>
      <c r="DQ220" s="3">
        <f t="shared" si="31"/>
        <v>0</v>
      </c>
      <c r="DR220" s="3">
        <f t="shared" si="31"/>
        <v>0</v>
      </c>
      <c r="DS220" s="3">
        <f t="shared" si="31"/>
        <v>0</v>
      </c>
      <c r="DT220" s="3">
        <f t="shared" si="31"/>
        <v>0</v>
      </c>
      <c r="DU220" s="3">
        <f t="shared" si="31"/>
        <v>0</v>
      </c>
      <c r="DV220" s="3"/>
    </row>
    <row r="221" spans="1:126">
      <c r="A221" s="1" t="s">
        <v>273</v>
      </c>
      <c r="B221" s="1">
        <v>2873</v>
      </c>
      <c r="C221" s="1">
        <v>2977</v>
      </c>
      <c r="D221" s="1">
        <v>2729</v>
      </c>
      <c r="E221" s="1">
        <v>3041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  <c r="AJ221" s="1">
        <v>0</v>
      </c>
      <c r="AK221" s="1">
        <v>0</v>
      </c>
      <c r="AL221" s="1">
        <v>0</v>
      </c>
      <c r="AM221" s="1">
        <v>0</v>
      </c>
      <c r="AN221" s="1">
        <v>0</v>
      </c>
      <c r="AO221" s="1">
        <v>0</v>
      </c>
      <c r="AP221" s="1">
        <v>0</v>
      </c>
      <c r="AQ221" s="1">
        <v>0</v>
      </c>
      <c r="AR221" s="1">
        <v>0</v>
      </c>
      <c r="AS221" s="1">
        <v>0</v>
      </c>
      <c r="AT221" s="1">
        <v>0</v>
      </c>
      <c r="AU221" s="1">
        <v>0</v>
      </c>
      <c r="AV221" s="1">
        <v>0</v>
      </c>
      <c r="AW221" s="1">
        <v>0</v>
      </c>
      <c r="AX221" s="1">
        <v>0</v>
      </c>
      <c r="AY221" s="1">
        <v>0</v>
      </c>
      <c r="AZ221" s="1">
        <v>0</v>
      </c>
      <c r="BA221" s="1">
        <v>0</v>
      </c>
      <c r="BB221" s="1">
        <v>0</v>
      </c>
      <c r="BC221" s="1">
        <v>0</v>
      </c>
      <c r="BD221" s="13">
        <f>P221/B221*BG2+Z221/C221*BH2+AJ221/D221*BI2+AT221/E221*BJ2</f>
        <v>0</v>
      </c>
      <c r="BE221" s="13">
        <f>Q221/B221*BG2+AA221/C221*BH2+AK221/D221*BI2+AU221/E221*BJ2</f>
        <v>0</v>
      </c>
      <c r="BF221" s="13">
        <f>R221/B221*BG2+AB221/C221*BH2+AL221/D221*BI2+AV221/E221*BJ2</f>
        <v>0</v>
      </c>
      <c r="BG221" s="13">
        <f>S221/B221*BG2+AC221/C221*BH2+AM221/D221*BI2+AW221/E221*BJ2</f>
        <v>0</v>
      </c>
      <c r="BH221" s="13">
        <f>T221/B221*BG2+AD221/C221*BH2+AN221/D221*BI2+AX221/E221*BJ2</f>
        <v>0</v>
      </c>
      <c r="BI221" s="13">
        <f>U221/B221*BG2+AE221/C221*BH2+AO221/D221*BI2+AY221/E221*BJ2</f>
        <v>0</v>
      </c>
      <c r="BJ221" s="13">
        <f>V221/B221*BG2+AF221/C221*BH2+AP221/D221*BI2+AZ221/E221*BJ2</f>
        <v>0</v>
      </c>
      <c r="BK221" s="13">
        <f>W221/B221*BG2+AG221/C221*BH2+AQ221/D221*BI2+BA221/E221*BJ2</f>
        <v>0</v>
      </c>
      <c r="BL221" s="13">
        <f>X221/B221*BG2+AH221/C221*BH2+AR221/D221*BI2+BB221/E221*BJ2</f>
        <v>0</v>
      </c>
      <c r="BM221" s="13">
        <f>Y221/B221*BG2+AI221/C221*BH2+AS221/D221*BI2+BC221/E221*BJ2</f>
        <v>0</v>
      </c>
      <c r="BN221" s="3">
        <f>SUM(BD221,F3*BD3*1)/(BD6+BD4)+BD5*ABS(BD221*BD2-F3*BD4)/(BD6+BD4)</f>
        <v>0</v>
      </c>
      <c r="BO221" s="3">
        <f>SUM(BE221,G3*BD3*1)/(BD6+BD4)+BD5*ABS(BE221*BD2-G3*BD4)/(BD6+BD4)</f>
        <v>0</v>
      </c>
      <c r="BP221" s="3">
        <f>SUM(BF221,H3*BD3*1)/(BD6+BD4)+BD5*ABS(BF221*BD2-H3*BD4)/(BD6+BD4)</f>
        <v>0</v>
      </c>
      <c r="BQ221" s="3">
        <f>SUM(BG221,I3*BD3*1)/(BD6+BD4)+BD5*ABS(BG221*BD2-I3*BD4)/(BD6+BD4)</f>
        <v>0</v>
      </c>
      <c r="BR221" s="3">
        <f>SUM(BH221,J3*BD3*1)/(BD6+BD4)+BD5*ABS(BH221*BD2-J3*BD4)/(BD6+BD4)</f>
        <v>0</v>
      </c>
      <c r="BS221" s="3">
        <f>SUM(BI221,K3*BD3*1)/(BD6+BD4)+BD5*ABS(BI221*BD2-K3*BD4)/(BD6+BD4)</f>
        <v>0</v>
      </c>
      <c r="BT221" s="3">
        <f>SUM(BJ221,L3*BD3*1)/(BD6+BD4)+BD5*ABS(BJ221*BD2-L3*BD4)/(BD6+BD4)</f>
        <v>0</v>
      </c>
      <c r="BU221" s="3">
        <f>SUM(BK221,M3*BD3*1)/(BD6+BD4)+BD5*ABS(BK221*BD2-M3*BD4)/(BD6+BD4)</f>
        <v>0</v>
      </c>
      <c r="BV221" s="3">
        <f>SUM(BL221,N3*BD3*1)/(BD6+BD4)+BD5*ABS(BL221*BD2-N3*BD4)/(BD6+BD4)</f>
        <v>0</v>
      </c>
      <c r="BW221" s="3">
        <f>SUM(BM221,O3*BD3*1)/(BD6+BD4)+BD5*ABS(BM221*BD2-O3*BD4)/(BD6+BD4)</f>
        <v>0</v>
      </c>
      <c r="BX221" s="14">
        <f>(P3-P221)/(B3-B221)*BG2+(Z3-Z221)/(C3-C221)*BH2+(AJ3-AJ221)/(D3-D221)*BI2+(AT3-AT221)/(E3-E221)*BJ2</f>
        <v>3.350822369662175E-2</v>
      </c>
      <c r="BY221" s="14">
        <f>(Q3-Q221)/(B3-B221)*BG2+(AA3-AA221)/(C3-C221)*BH2+(AK3-AK221)/(D3-D221)*BI2+(AU3-AU221)/(E3-E221)*BJ2</f>
        <v>4.2998991939131703E-2</v>
      </c>
      <c r="BZ221" s="14">
        <f>(R3-R221)/(B3-B221)*BG2+(AB3-AB221)/(C3-C221)*BH2+(AL3-AL221)/(D3-D221)*BI2+(AV3-AV221)/(E3-E221)*BJ2</f>
        <v>2.7902317908198797E-2</v>
      </c>
      <c r="CA221" s="14">
        <f>(S3-S221)/(B3-B221)*BG2+(AC3-AC221)/(C3-C221)*BH2+(AM3-AM221)/(D3-D221)*BI2+(AW3-AW221)/(E3-E221)*BJ2</f>
        <v>2.0320905080631179E-2</v>
      </c>
      <c r="CB221" s="14">
        <f>(T3-T221)/(B3-B221)*BG2+(AD3-AD221)/(C3-C221)*BH2+(AN3-AN221)/(D3-D221)*BI2+(AX3-AX221)/(E3-E221)*BJ2</f>
        <v>2.6404169330398491E-2</v>
      </c>
      <c r="CC221" s="14">
        <f>(U3-U221)/(B3-B221)*BG2+(AE3-AE221)/(C3-C221)*BH2+(AO3-AO221)/(D3-D221)*BI2+(AY3-AY221)/(E3-E221)*BJ2</f>
        <v>1.9342549476842524E-2</v>
      </c>
      <c r="CD221" s="14">
        <f>(V3-V221)/(B3-B221)*BG2+(AF3-AF221)/(C3-C221)*BH2+(AP3-AP221)/(D3-D221)*BI2+(AZ3-AZ221)/(E3-E221)*BJ2</f>
        <v>1.9377520454744411E-2</v>
      </c>
      <c r="CE221" s="14">
        <f>(W3-W221)/(B3-B221)*BG2+(AG3-AG221)/(C3-C221)*BH2+(AQ3-AQ221)/(D3-D221)*BI2+(BA3-BA221)/(E3-E221)*BJ2</f>
        <v>3.7246258547563464E-2</v>
      </c>
      <c r="CF221" s="14">
        <f>(X3-X221)/(B3-B221)*BG2+(AH3-AH221)/(C3-C221)*BH2+(AR3-AR221)/(D3-D221)*BI2+(BB3-BB221)/(E3-E221)*BJ2</f>
        <v>1.7704957991800059E-2</v>
      </c>
      <c r="CG221" s="14">
        <f>(Y3-Y221)/(B3-B221)*BG2+(AI3-AI221)/(C3-C221)*BH2+(AS3-AS221)/(D3-D221)*BI2+(BC3-BC221)/(E3-E221)*BJ2</f>
        <v>4.4431807922646616E-2</v>
      </c>
      <c r="CH221" s="13">
        <f t="shared" si="32"/>
        <v>0</v>
      </c>
      <c r="CI221" s="13">
        <f t="shared" si="32"/>
        <v>0</v>
      </c>
      <c r="CJ221" s="13">
        <f t="shared" si="32"/>
        <v>0</v>
      </c>
      <c r="CK221" s="13">
        <f t="shared" si="32"/>
        <v>0</v>
      </c>
      <c r="CL221" s="13">
        <f t="shared" si="32"/>
        <v>0</v>
      </c>
      <c r="CM221" s="13">
        <f t="shared" si="28"/>
        <v>0</v>
      </c>
      <c r="CN221" s="13">
        <f t="shared" si="28"/>
        <v>0</v>
      </c>
      <c r="CO221" s="13">
        <f t="shared" si="28"/>
        <v>0</v>
      </c>
      <c r="CP221" s="13">
        <f t="shared" si="28"/>
        <v>0</v>
      </c>
      <c r="CQ221" s="13">
        <f t="shared" si="28"/>
        <v>0</v>
      </c>
      <c r="CR221" s="14">
        <f t="shared" si="33"/>
        <v>0</v>
      </c>
      <c r="CS221" s="14">
        <f t="shared" si="33"/>
        <v>0</v>
      </c>
      <c r="CT221" s="14">
        <f t="shared" si="33"/>
        <v>0</v>
      </c>
      <c r="CU221" s="14">
        <f t="shared" si="33"/>
        <v>0</v>
      </c>
      <c r="CV221" s="14">
        <f t="shared" si="33"/>
        <v>0</v>
      </c>
      <c r="CW221" s="14">
        <f t="shared" si="29"/>
        <v>0</v>
      </c>
      <c r="CX221" s="14">
        <f t="shared" si="29"/>
        <v>0</v>
      </c>
      <c r="CY221" s="14">
        <f t="shared" si="29"/>
        <v>0</v>
      </c>
      <c r="CZ221" s="14">
        <f t="shared" si="29"/>
        <v>0</v>
      </c>
      <c r="DA221" s="14">
        <f t="shared" si="29"/>
        <v>0</v>
      </c>
      <c r="DB221" s="4">
        <f t="shared" si="34"/>
        <v>0</v>
      </c>
      <c r="DC221" s="4">
        <f t="shared" si="34"/>
        <v>0</v>
      </c>
      <c r="DD221" s="4">
        <f t="shared" si="34"/>
        <v>0</v>
      </c>
      <c r="DE221" s="4">
        <f t="shared" si="34"/>
        <v>0</v>
      </c>
      <c r="DF221" s="4">
        <f t="shared" si="34"/>
        <v>0</v>
      </c>
      <c r="DG221" s="4">
        <f t="shared" si="30"/>
        <v>0</v>
      </c>
      <c r="DH221" s="4">
        <f t="shared" si="30"/>
        <v>0</v>
      </c>
      <c r="DI221" s="4">
        <f t="shared" si="30"/>
        <v>0</v>
      </c>
      <c r="DJ221" s="4">
        <f t="shared" si="30"/>
        <v>0</v>
      </c>
      <c r="DK221" s="4">
        <f t="shared" si="30"/>
        <v>0</v>
      </c>
      <c r="DL221" s="3">
        <f t="shared" si="35"/>
        <v>0</v>
      </c>
      <c r="DM221" s="3">
        <f t="shared" si="35"/>
        <v>0</v>
      </c>
      <c r="DN221" s="3">
        <f t="shared" si="35"/>
        <v>0</v>
      </c>
      <c r="DO221" s="3">
        <f t="shared" si="35"/>
        <v>0</v>
      </c>
      <c r="DP221" s="3">
        <f t="shared" si="35"/>
        <v>0</v>
      </c>
      <c r="DQ221" s="3">
        <f t="shared" si="31"/>
        <v>0</v>
      </c>
      <c r="DR221" s="3">
        <f t="shared" si="31"/>
        <v>0</v>
      </c>
      <c r="DS221" s="3">
        <f t="shared" si="31"/>
        <v>0</v>
      </c>
      <c r="DT221" s="3">
        <f t="shared" si="31"/>
        <v>0</v>
      </c>
      <c r="DU221" s="3">
        <f t="shared" si="31"/>
        <v>0</v>
      </c>
      <c r="DV221" s="3"/>
    </row>
    <row r="222" spans="1:126">
      <c r="A222" s="1" t="s">
        <v>274</v>
      </c>
      <c r="B222" s="1">
        <v>2850</v>
      </c>
      <c r="C222" s="1">
        <v>3500</v>
      </c>
      <c r="D222" s="1">
        <v>3828</v>
      </c>
      <c r="E222" s="1">
        <v>3195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0</v>
      </c>
      <c r="AJ222" s="1">
        <v>0</v>
      </c>
      <c r="AK222" s="1">
        <v>0</v>
      </c>
      <c r="AL222" s="1">
        <v>0</v>
      </c>
      <c r="AM222" s="1">
        <v>0</v>
      </c>
      <c r="AN222" s="1">
        <v>0</v>
      </c>
      <c r="AO222" s="1">
        <v>0</v>
      </c>
      <c r="AP222" s="1">
        <v>0</v>
      </c>
      <c r="AQ222" s="1">
        <v>0</v>
      </c>
      <c r="AR222" s="1">
        <v>0</v>
      </c>
      <c r="AS222" s="1">
        <v>0</v>
      </c>
      <c r="AT222" s="1">
        <v>0</v>
      </c>
      <c r="AU222" s="1">
        <v>0</v>
      </c>
      <c r="AV222" s="1">
        <v>0</v>
      </c>
      <c r="AW222" s="1">
        <v>0</v>
      </c>
      <c r="AX222" s="1">
        <v>0</v>
      </c>
      <c r="AY222" s="1">
        <v>0</v>
      </c>
      <c r="AZ222" s="1">
        <v>0</v>
      </c>
      <c r="BA222" s="1">
        <v>0</v>
      </c>
      <c r="BB222" s="1">
        <v>0</v>
      </c>
      <c r="BC222" s="1">
        <v>0</v>
      </c>
      <c r="BD222" s="13">
        <f>P222/B222*BG2+Z222/C222*BH2+AJ222/D222*BI2+AT222/E222*BJ2</f>
        <v>0</v>
      </c>
      <c r="BE222" s="13">
        <f>Q222/B222*BG2+AA222/C222*BH2+AK222/D222*BI2+AU222/E222*BJ2</f>
        <v>0</v>
      </c>
      <c r="BF222" s="13">
        <f>R222/B222*BG2+AB222/C222*BH2+AL222/D222*BI2+AV222/E222*BJ2</f>
        <v>0</v>
      </c>
      <c r="BG222" s="13">
        <f>S222/B222*BG2+AC222/C222*BH2+AM222/D222*BI2+AW222/E222*BJ2</f>
        <v>0</v>
      </c>
      <c r="BH222" s="13">
        <f>T222/B222*BG2+AD222/C222*BH2+AN222/D222*BI2+AX222/E222*BJ2</f>
        <v>0</v>
      </c>
      <c r="BI222" s="13">
        <f>U222/B222*BG2+AE222/C222*BH2+AO222/D222*BI2+AY222/E222*BJ2</f>
        <v>0</v>
      </c>
      <c r="BJ222" s="13">
        <f>V222/B222*BG2+AF222/C222*BH2+AP222/D222*BI2+AZ222/E222*BJ2</f>
        <v>0</v>
      </c>
      <c r="BK222" s="13">
        <f>W222/B222*BG2+AG222/C222*BH2+AQ222/D222*BI2+BA222/E222*BJ2</f>
        <v>0</v>
      </c>
      <c r="BL222" s="13">
        <f>X222/B222*BG2+AH222/C222*BH2+AR222/D222*BI2+BB222/E222*BJ2</f>
        <v>0</v>
      </c>
      <c r="BM222" s="13">
        <f>Y222/B222*BG2+AI222/C222*BH2+AS222/D222*BI2+BC222/E222*BJ2</f>
        <v>0</v>
      </c>
      <c r="BN222" s="3">
        <f>SUM(BD222,F3*BD3*1)/(BD6+BD4)+BD5*ABS(BD222*BD2-F3*BD4)/(BD6+BD4)</f>
        <v>0</v>
      </c>
      <c r="BO222" s="3">
        <f>SUM(BE222,G3*BD3*1)/(BD6+BD4)+BD5*ABS(BE222*BD2-G3*BD4)/(BD6+BD4)</f>
        <v>0</v>
      </c>
      <c r="BP222" s="3">
        <f>SUM(BF222,H3*BD3*1)/(BD6+BD4)+BD5*ABS(BF222*BD2-H3*BD4)/(BD6+BD4)</f>
        <v>0</v>
      </c>
      <c r="BQ222" s="3">
        <f>SUM(BG222,I3*BD3*1)/(BD6+BD4)+BD5*ABS(BG222*BD2-I3*BD4)/(BD6+BD4)</f>
        <v>0</v>
      </c>
      <c r="BR222" s="3">
        <f>SUM(BH222,J3*BD3*1)/(BD6+BD4)+BD5*ABS(BH222*BD2-J3*BD4)/(BD6+BD4)</f>
        <v>0</v>
      </c>
      <c r="BS222" s="3">
        <f>SUM(BI222,K3*BD3*1)/(BD6+BD4)+BD5*ABS(BI222*BD2-K3*BD4)/(BD6+BD4)</f>
        <v>0</v>
      </c>
      <c r="BT222" s="3">
        <f>SUM(BJ222,L3*BD3*1)/(BD6+BD4)+BD5*ABS(BJ222*BD2-L3*BD4)/(BD6+BD4)</f>
        <v>0</v>
      </c>
      <c r="BU222" s="3">
        <f>SUM(BK222,M3*BD3*1)/(BD6+BD4)+BD5*ABS(BK222*BD2-M3*BD4)/(BD6+BD4)</f>
        <v>0</v>
      </c>
      <c r="BV222" s="3">
        <f>SUM(BL222,N3*BD3*1)/(BD6+BD4)+BD5*ABS(BL222*BD2-N3*BD4)/(BD6+BD4)</f>
        <v>0</v>
      </c>
      <c r="BW222" s="3">
        <f>SUM(BM222,O3*BD3*1)/(BD6+BD4)+BD5*ABS(BM222*BD2-O3*BD4)/(BD6+BD4)</f>
        <v>0</v>
      </c>
      <c r="BX222" s="14">
        <f>(P3-P222)/(B3-B222)*BG2+(Z3-Z222)/(C3-C222)*BH2+(AJ3-AJ222)/(D3-D222)*BI2+(AT3-AT222)/(E3-E222)*BJ2</f>
        <v>3.3515168947106683E-2</v>
      </c>
      <c r="BY222" s="14">
        <f>(Q3-Q222)/(B3-B222)*BG2+(AA3-AA222)/(C3-C222)*BH2+(AK3-AK222)/(D3-D222)*BI2+(AU3-AU222)/(E3-E222)*BJ2</f>
        <v>4.3007809160603143E-2</v>
      </c>
      <c r="BZ222" s="14">
        <f>(R3-R222)/(B3-B222)*BG2+(AB3-AB222)/(C3-C222)*BH2+(AL3-AL222)/(D3-D222)*BI2+(AV3-AV222)/(E3-E222)*BJ2</f>
        <v>2.7907799286371455E-2</v>
      </c>
      <c r="CA222" s="14">
        <f>(S3-S222)/(B3-B222)*BG2+(AC3-AC222)/(C3-C222)*BH2+(AM3-AM222)/(D3-D222)*BI2+(AW3-AW222)/(E3-E222)*BJ2</f>
        <v>2.032481844273076E-2</v>
      </c>
      <c r="CB222" s="14">
        <f>(T3-T222)/(B3-B222)*BG2+(AD3-AD222)/(C3-C222)*BH2+(AN3-AN222)/(D3-D222)*BI2+(AX3-AX222)/(E3-E222)*BJ2</f>
        <v>2.6409684357810145E-2</v>
      </c>
      <c r="CC222" s="14">
        <f>(U3-U222)/(B3-B222)*BG2+(AE3-AE222)/(C3-C222)*BH2+(AO3-AO222)/(D3-D222)*BI2+(AY3-AY222)/(E3-E222)*BJ2</f>
        <v>1.9346647124421124E-2</v>
      </c>
      <c r="CD222" s="14">
        <f>(V3-V222)/(B3-B222)*BG2+(AF3-AF222)/(C3-C222)*BH2+(AP3-AP222)/(D3-D222)*BI2+(AZ3-AZ222)/(E3-E222)*BJ2</f>
        <v>1.9381682436058E-2</v>
      </c>
      <c r="CE222" s="14">
        <f>(W3-W222)/(B3-B222)*BG2+(AG3-AG222)/(C3-C222)*BH2+(AQ3-AQ222)/(D3-D222)*BI2+(BA3-BA222)/(E3-E222)*BJ2</f>
        <v>3.7253803349442047E-2</v>
      </c>
      <c r="CF222" s="14">
        <f>(X3-X222)/(B3-B222)*BG2+(AH3-AH222)/(C3-C222)*BH2+(AR3-AR222)/(D3-D222)*BI2+(BB3-BB222)/(E3-E222)*BJ2</f>
        <v>1.7708634599660773E-2</v>
      </c>
      <c r="CG222" s="14">
        <f>(Y3-Y222)/(B3-B222)*BG2+(AI3-AI222)/(C3-C222)*BH2+(AS3-AS222)/(D3-D222)*BI2+(BC3-BC222)/(E3-E222)*BJ2</f>
        <v>4.4441911522086944E-2</v>
      </c>
      <c r="CH222" s="13">
        <f t="shared" si="32"/>
        <v>0</v>
      </c>
      <c r="CI222" s="13">
        <f t="shared" si="32"/>
        <v>0</v>
      </c>
      <c r="CJ222" s="13">
        <f t="shared" si="32"/>
        <v>0</v>
      </c>
      <c r="CK222" s="13">
        <f t="shared" si="32"/>
        <v>0</v>
      </c>
      <c r="CL222" s="13">
        <f t="shared" si="32"/>
        <v>0</v>
      </c>
      <c r="CM222" s="13">
        <f t="shared" si="28"/>
        <v>0</v>
      </c>
      <c r="CN222" s="13">
        <f t="shared" si="28"/>
        <v>0</v>
      </c>
      <c r="CO222" s="13">
        <f t="shared" si="28"/>
        <v>0</v>
      </c>
      <c r="CP222" s="13">
        <f t="shared" si="28"/>
        <v>0</v>
      </c>
      <c r="CQ222" s="13">
        <f t="shared" si="28"/>
        <v>0</v>
      </c>
      <c r="CR222" s="14">
        <f t="shared" si="33"/>
        <v>0</v>
      </c>
      <c r="CS222" s="14">
        <f t="shared" si="33"/>
        <v>0</v>
      </c>
      <c r="CT222" s="14">
        <f t="shared" si="33"/>
        <v>0</v>
      </c>
      <c r="CU222" s="14">
        <f t="shared" si="33"/>
        <v>0</v>
      </c>
      <c r="CV222" s="14">
        <f t="shared" si="33"/>
        <v>0</v>
      </c>
      <c r="CW222" s="14">
        <f t="shared" si="29"/>
        <v>0</v>
      </c>
      <c r="CX222" s="14">
        <f t="shared" si="29"/>
        <v>0</v>
      </c>
      <c r="CY222" s="14">
        <f t="shared" si="29"/>
        <v>0</v>
      </c>
      <c r="CZ222" s="14">
        <f t="shared" si="29"/>
        <v>0</v>
      </c>
      <c r="DA222" s="14">
        <f t="shared" si="29"/>
        <v>0</v>
      </c>
      <c r="DB222" s="4">
        <f t="shared" si="34"/>
        <v>0</v>
      </c>
      <c r="DC222" s="4">
        <f t="shared" si="34"/>
        <v>0</v>
      </c>
      <c r="DD222" s="4">
        <f t="shared" si="34"/>
        <v>0</v>
      </c>
      <c r="DE222" s="4">
        <f t="shared" si="34"/>
        <v>0</v>
      </c>
      <c r="DF222" s="4">
        <f t="shared" si="34"/>
        <v>0</v>
      </c>
      <c r="DG222" s="4">
        <f t="shared" si="30"/>
        <v>0</v>
      </c>
      <c r="DH222" s="4">
        <f t="shared" si="30"/>
        <v>0</v>
      </c>
      <c r="DI222" s="4">
        <f t="shared" si="30"/>
        <v>0</v>
      </c>
      <c r="DJ222" s="4">
        <f t="shared" si="30"/>
        <v>0</v>
      </c>
      <c r="DK222" s="4">
        <f t="shared" si="30"/>
        <v>0</v>
      </c>
      <c r="DL222" s="3">
        <f t="shared" si="35"/>
        <v>0</v>
      </c>
      <c r="DM222" s="3">
        <f t="shared" si="35"/>
        <v>0</v>
      </c>
      <c r="DN222" s="3">
        <f t="shared" si="35"/>
        <v>0</v>
      </c>
      <c r="DO222" s="3">
        <f t="shared" si="35"/>
        <v>0</v>
      </c>
      <c r="DP222" s="3">
        <f t="shared" si="35"/>
        <v>0</v>
      </c>
      <c r="DQ222" s="3">
        <f t="shared" si="31"/>
        <v>0</v>
      </c>
      <c r="DR222" s="3">
        <f t="shared" si="31"/>
        <v>0</v>
      </c>
      <c r="DS222" s="3">
        <f t="shared" si="31"/>
        <v>0</v>
      </c>
      <c r="DT222" s="3">
        <f t="shared" si="31"/>
        <v>0</v>
      </c>
      <c r="DU222" s="3">
        <f t="shared" si="31"/>
        <v>0</v>
      </c>
      <c r="DV222" s="3"/>
    </row>
    <row r="223" spans="1:126">
      <c r="A223" s="1" t="s">
        <v>275</v>
      </c>
      <c r="B223" s="1">
        <v>2822</v>
      </c>
      <c r="C223" s="1">
        <v>3391</v>
      </c>
      <c r="D223" s="1">
        <v>3979</v>
      </c>
      <c r="E223" s="1">
        <v>3368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  <c r="AQ223" s="1">
        <v>0</v>
      </c>
      <c r="AR223" s="1">
        <v>0</v>
      </c>
      <c r="AS223" s="1">
        <v>0</v>
      </c>
      <c r="AT223" s="1">
        <v>0</v>
      </c>
      <c r="AU223" s="1">
        <v>0</v>
      </c>
      <c r="AV223" s="1">
        <v>0</v>
      </c>
      <c r="AW223" s="1">
        <v>0</v>
      </c>
      <c r="AX223" s="1">
        <v>0</v>
      </c>
      <c r="AY223" s="1">
        <v>0</v>
      </c>
      <c r="AZ223" s="1">
        <v>0</v>
      </c>
      <c r="BA223" s="1">
        <v>0</v>
      </c>
      <c r="BB223" s="1">
        <v>0</v>
      </c>
      <c r="BC223" s="1">
        <v>0</v>
      </c>
      <c r="BD223" s="13">
        <f>P223/B223*BG2+Z223/C223*BH2+AJ223/D223*BI2+AT223/E223*BJ2</f>
        <v>0</v>
      </c>
      <c r="BE223" s="13">
        <f>Q223/B223*BG2+AA223/C223*BH2+AK223/D223*BI2+AU223/E223*BJ2</f>
        <v>0</v>
      </c>
      <c r="BF223" s="13">
        <f>R223/B223*BG2+AB223/C223*BH2+AL223/D223*BI2+AV223/E223*BJ2</f>
        <v>0</v>
      </c>
      <c r="BG223" s="13">
        <f>S223/B223*BG2+AC223/C223*BH2+AM223/D223*BI2+AW223/E223*BJ2</f>
        <v>0</v>
      </c>
      <c r="BH223" s="13">
        <f>T223/B223*BG2+AD223/C223*BH2+AN223/D223*BI2+AX223/E223*BJ2</f>
        <v>0</v>
      </c>
      <c r="BI223" s="13">
        <f>U223/B223*BG2+AE223/C223*BH2+AO223/D223*BI2+AY223/E223*BJ2</f>
        <v>0</v>
      </c>
      <c r="BJ223" s="13">
        <f>V223/B223*BG2+AF223/C223*BH2+AP223/D223*BI2+AZ223/E223*BJ2</f>
        <v>0</v>
      </c>
      <c r="BK223" s="13">
        <f>W223/B223*BG2+AG223/C223*BH2+AQ223/D223*BI2+BA223/E223*BJ2</f>
        <v>0</v>
      </c>
      <c r="BL223" s="13">
        <f>X223/B223*BG2+AH223/C223*BH2+AR223/D223*BI2+BB223/E223*BJ2</f>
        <v>0</v>
      </c>
      <c r="BM223" s="13">
        <f>Y223/B223*BG2+AI223/C223*BH2+AS223/D223*BI2+BC223/E223*BJ2</f>
        <v>0</v>
      </c>
      <c r="BN223" s="3">
        <f>SUM(BD223,F3*BD3*1)/(BD6+BD4)+BD5*ABS(BD223*BD2-F3*BD4)/(BD6+BD4)</f>
        <v>0</v>
      </c>
      <c r="BO223" s="3">
        <f>SUM(BE223,G3*BD3*1)/(BD6+BD4)+BD5*ABS(BE223*BD2-G3*BD4)/(BD6+BD4)</f>
        <v>0</v>
      </c>
      <c r="BP223" s="3">
        <f>SUM(BF223,H3*BD3*1)/(BD6+BD4)+BD5*ABS(BF223*BD2-H3*BD4)/(BD6+BD4)</f>
        <v>0</v>
      </c>
      <c r="BQ223" s="3">
        <f>SUM(BG223,I3*BD3*1)/(BD6+BD4)+BD5*ABS(BG223*BD2-I3*BD4)/(BD6+BD4)</f>
        <v>0</v>
      </c>
      <c r="BR223" s="3">
        <f>SUM(BH223,J3*BD3*1)/(BD6+BD4)+BD5*ABS(BH223*BD2-J3*BD4)/(BD6+BD4)</f>
        <v>0</v>
      </c>
      <c r="BS223" s="3">
        <f>SUM(BI223,K3*BD3*1)/(BD6+BD4)+BD5*ABS(BI223*BD2-K3*BD4)/(BD6+BD4)</f>
        <v>0</v>
      </c>
      <c r="BT223" s="3">
        <f>SUM(BJ223,L3*BD3*1)/(BD6+BD4)+BD5*ABS(BJ223*BD2-L3*BD4)/(BD6+BD4)</f>
        <v>0</v>
      </c>
      <c r="BU223" s="3">
        <f>SUM(BK223,M3*BD3*1)/(BD6+BD4)+BD5*ABS(BK223*BD2-M3*BD4)/(BD6+BD4)</f>
        <v>0</v>
      </c>
      <c r="BV223" s="3">
        <f>SUM(BL223,N3*BD3*1)/(BD6+BD4)+BD5*ABS(BL223*BD2-N3*BD4)/(BD6+BD4)</f>
        <v>0</v>
      </c>
      <c r="BW223" s="3">
        <f>SUM(BM223,O3*BD3*1)/(BD6+BD4)+BD5*ABS(BM223*BD2-O3*BD4)/(BD6+BD4)</f>
        <v>0</v>
      </c>
      <c r="BX223" s="14">
        <f>(P3-P223)/(B3-B223)*BG2+(Z3-Z223)/(C3-C223)*BH2+(AJ3-AJ223)/(D3-D223)*BI2+(AT3-AT223)/(E3-E223)*BJ2</f>
        <v>3.3516050987322452E-2</v>
      </c>
      <c r="BY223" s="14">
        <f>(Q3-Q223)/(B3-B223)*BG2+(AA3-AA223)/(C3-C223)*BH2+(AK3-AK223)/(D3-D223)*BI2+(AU3-AU223)/(E3-E223)*BJ2</f>
        <v>4.3009073617840815E-2</v>
      </c>
      <c r="BZ223" s="14">
        <f>(R3-R223)/(B3-B223)*BG2+(AB3-AB223)/(C3-C223)*BH2+(AL3-AL223)/(D3-D223)*BI2+(AV3-AV223)/(E3-E223)*BJ2</f>
        <v>2.7908316536015939E-2</v>
      </c>
      <c r="CA223" s="14">
        <f>(S3-S223)/(B3-B223)*BG2+(AC3-AC223)/(C3-C223)*BH2+(AM3-AM223)/(D3-D223)*BI2+(AW3-AW223)/(E3-E223)*BJ2</f>
        <v>2.0325335353218277E-2</v>
      </c>
      <c r="CB223" s="14">
        <f>(T3-T223)/(B3-B223)*BG2+(AD3-AD223)/(C3-C223)*BH2+(AN3-AN223)/(D3-D223)*BI2+(AX3-AX223)/(E3-E223)*BJ2</f>
        <v>2.6410267866561442E-2</v>
      </c>
      <c r="CC223" s="14">
        <f>(U3-U223)/(B3-B223)*BG2+(AE3-AE223)/(C3-C223)*BH2+(AO3-AO223)/(D3-D223)*BI2+(AY3-AY223)/(E3-E223)*BJ2</f>
        <v>1.9347049616980437E-2</v>
      </c>
      <c r="CD223" s="14">
        <f>(V3-V223)/(B3-B223)*BG2+(AF3-AF223)/(C3-C223)*BH2+(AP3-AP223)/(D3-D223)*BI2+(AZ3-AZ223)/(E3-E223)*BJ2</f>
        <v>1.9382249932812363E-2</v>
      </c>
      <c r="CE223" s="14">
        <f>(W3-W223)/(B3-B223)*BG2+(AG3-AG223)/(C3-C223)*BH2+(AQ3-AQ223)/(D3-D223)*BI2+(BA3-BA223)/(E3-E223)*BJ2</f>
        <v>3.7254955382667744E-2</v>
      </c>
      <c r="CF223" s="14">
        <f>(X3-X223)/(B3-B223)*BG2+(AH3-AH223)/(C3-C223)*BH2+(AR3-AR223)/(D3-D223)*BI2+(BB3-BB223)/(E3-E223)*BJ2</f>
        <v>1.770908252915699E-2</v>
      </c>
      <c r="CG223" s="14">
        <f>(Y3-Y223)/(B3-B223)*BG2+(AI3-AI223)/(C3-C223)*BH2+(AS3-AS223)/(D3-D223)*BI2+(BC3-BC223)/(E3-E223)*BJ2</f>
        <v>4.4443086959056348E-2</v>
      </c>
      <c r="CH223" s="13">
        <f t="shared" si="32"/>
        <v>0</v>
      </c>
      <c r="CI223" s="13">
        <f t="shared" si="32"/>
        <v>0</v>
      </c>
      <c r="CJ223" s="13">
        <f t="shared" si="32"/>
        <v>0</v>
      </c>
      <c r="CK223" s="13">
        <f t="shared" si="32"/>
        <v>0</v>
      </c>
      <c r="CL223" s="13">
        <f t="shared" si="32"/>
        <v>0</v>
      </c>
      <c r="CM223" s="13">
        <f t="shared" si="28"/>
        <v>0</v>
      </c>
      <c r="CN223" s="13">
        <f t="shared" si="28"/>
        <v>0</v>
      </c>
      <c r="CO223" s="13">
        <f t="shared" si="28"/>
        <v>0</v>
      </c>
      <c r="CP223" s="13">
        <f t="shared" si="28"/>
        <v>0</v>
      </c>
      <c r="CQ223" s="13">
        <f t="shared" si="28"/>
        <v>0</v>
      </c>
      <c r="CR223" s="14">
        <f t="shared" si="33"/>
        <v>0</v>
      </c>
      <c r="CS223" s="14">
        <f t="shared" si="33"/>
        <v>0</v>
      </c>
      <c r="CT223" s="14">
        <f t="shared" si="33"/>
        <v>0</v>
      </c>
      <c r="CU223" s="14">
        <f t="shared" si="33"/>
        <v>0</v>
      </c>
      <c r="CV223" s="14">
        <f t="shared" si="33"/>
        <v>0</v>
      </c>
      <c r="CW223" s="14">
        <f t="shared" si="29"/>
        <v>0</v>
      </c>
      <c r="CX223" s="14">
        <f t="shared" si="29"/>
        <v>0</v>
      </c>
      <c r="CY223" s="14">
        <f t="shared" si="29"/>
        <v>0</v>
      </c>
      <c r="CZ223" s="14">
        <f t="shared" si="29"/>
        <v>0</v>
      </c>
      <c r="DA223" s="14">
        <f t="shared" si="29"/>
        <v>0</v>
      </c>
      <c r="DB223" s="4">
        <f t="shared" si="34"/>
        <v>0</v>
      </c>
      <c r="DC223" s="4">
        <f t="shared" si="34"/>
        <v>0</v>
      </c>
      <c r="DD223" s="4">
        <f t="shared" si="34"/>
        <v>0</v>
      </c>
      <c r="DE223" s="4">
        <f t="shared" si="34"/>
        <v>0</v>
      </c>
      <c r="DF223" s="4">
        <f t="shared" si="34"/>
        <v>0</v>
      </c>
      <c r="DG223" s="4">
        <f t="shared" si="30"/>
        <v>0</v>
      </c>
      <c r="DH223" s="4">
        <f t="shared" si="30"/>
        <v>0</v>
      </c>
      <c r="DI223" s="4">
        <f t="shared" si="30"/>
        <v>0</v>
      </c>
      <c r="DJ223" s="4">
        <f t="shared" si="30"/>
        <v>0</v>
      </c>
      <c r="DK223" s="4">
        <f t="shared" si="30"/>
        <v>0</v>
      </c>
      <c r="DL223" s="3">
        <f t="shared" si="35"/>
        <v>0</v>
      </c>
      <c r="DM223" s="3">
        <f t="shared" si="35"/>
        <v>0</v>
      </c>
      <c r="DN223" s="3">
        <f t="shared" si="35"/>
        <v>0</v>
      </c>
      <c r="DO223" s="3">
        <f t="shared" si="35"/>
        <v>0</v>
      </c>
      <c r="DP223" s="3">
        <f t="shared" si="35"/>
        <v>0</v>
      </c>
      <c r="DQ223" s="3">
        <f t="shared" si="31"/>
        <v>0</v>
      </c>
      <c r="DR223" s="3">
        <f t="shared" si="31"/>
        <v>0</v>
      </c>
      <c r="DS223" s="3">
        <f t="shared" si="31"/>
        <v>0</v>
      </c>
      <c r="DT223" s="3">
        <f t="shared" si="31"/>
        <v>0</v>
      </c>
      <c r="DU223" s="3">
        <f t="shared" si="31"/>
        <v>0</v>
      </c>
      <c r="DV223" s="3"/>
    </row>
    <row r="224" spans="1:126">
      <c r="A224" s="1" t="s">
        <v>276</v>
      </c>
      <c r="B224" s="1">
        <v>2810</v>
      </c>
      <c r="C224" s="1">
        <v>2826</v>
      </c>
      <c r="D224" s="1">
        <v>2994</v>
      </c>
      <c r="E224" s="1">
        <v>1888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0</v>
      </c>
      <c r="AJ224" s="1">
        <v>0</v>
      </c>
      <c r="AK224" s="1">
        <v>0</v>
      </c>
      <c r="AL224" s="1">
        <v>0</v>
      </c>
      <c r="AM224" s="1">
        <v>0</v>
      </c>
      <c r="AN224" s="1">
        <v>0</v>
      </c>
      <c r="AO224" s="1">
        <v>0</v>
      </c>
      <c r="AP224" s="1">
        <v>0</v>
      </c>
      <c r="AQ224" s="1">
        <v>0</v>
      </c>
      <c r="AR224" s="1">
        <v>0</v>
      </c>
      <c r="AS224" s="1">
        <v>0</v>
      </c>
      <c r="AT224" s="1">
        <v>0</v>
      </c>
      <c r="AU224" s="1">
        <v>0</v>
      </c>
      <c r="AV224" s="1">
        <v>0</v>
      </c>
      <c r="AW224" s="1">
        <v>0</v>
      </c>
      <c r="AX224" s="1">
        <v>0</v>
      </c>
      <c r="AY224" s="1">
        <v>0</v>
      </c>
      <c r="AZ224" s="1">
        <v>0</v>
      </c>
      <c r="BA224" s="1">
        <v>0</v>
      </c>
      <c r="BB224" s="1">
        <v>0</v>
      </c>
      <c r="BC224" s="1">
        <v>0</v>
      </c>
      <c r="BD224" s="13">
        <f>P224/B224*BG2+Z224/C224*BH2+AJ224/D224*BI2+AT224/E224*BJ2</f>
        <v>0</v>
      </c>
      <c r="BE224" s="13">
        <f>Q224/B224*BG2+AA224/C224*BH2+AK224/D224*BI2+AU224/E224*BJ2</f>
        <v>0</v>
      </c>
      <c r="BF224" s="13">
        <f>R224/B224*BG2+AB224/C224*BH2+AL224/D224*BI2+AV224/E224*BJ2</f>
        <v>0</v>
      </c>
      <c r="BG224" s="13">
        <f>S224/B224*BG2+AC224/C224*BH2+AM224/D224*BI2+AW224/E224*BJ2</f>
        <v>0</v>
      </c>
      <c r="BH224" s="13">
        <f>T224/B224*BG2+AD224/C224*BH2+AN224/D224*BI2+AX224/E224*BJ2</f>
        <v>0</v>
      </c>
      <c r="BI224" s="13">
        <f>U224/B224*BG2+AE224/C224*BH2+AO224/D224*BI2+AY224/E224*BJ2</f>
        <v>0</v>
      </c>
      <c r="BJ224" s="13">
        <f>V224/B224*BG2+AF224/C224*BH2+AP224/D224*BI2+AZ224/E224*BJ2</f>
        <v>0</v>
      </c>
      <c r="BK224" s="13">
        <f>W224/B224*BG2+AG224/C224*BH2+AQ224/D224*BI2+BA224/E224*BJ2</f>
        <v>0</v>
      </c>
      <c r="BL224" s="13">
        <f>X224/B224*BG2+AH224/C224*BH2+AR224/D224*BI2+BB224/E224*BJ2</f>
        <v>0</v>
      </c>
      <c r="BM224" s="13">
        <f>Y224/B224*BG2+AI224/C224*BH2+AS224/D224*BI2+BC224/E224*BJ2</f>
        <v>0</v>
      </c>
      <c r="BN224" s="3">
        <f>SUM(BD224,F3*BD3*1)/(BD6+BD4)+BD5*ABS(BD224*BD2-F3*BD4)/(BD6+BD4)</f>
        <v>0</v>
      </c>
      <c r="BO224" s="3">
        <f>SUM(BE224,G3*BD3*1)/(BD6+BD4)+BD5*ABS(BE224*BD2-G3*BD4)/(BD6+BD4)</f>
        <v>0</v>
      </c>
      <c r="BP224" s="3">
        <f>SUM(BF224,H3*BD3*1)/(BD6+BD4)+BD5*ABS(BF224*BD2-H3*BD4)/(BD6+BD4)</f>
        <v>0</v>
      </c>
      <c r="BQ224" s="3">
        <f>SUM(BG224,I3*BD3*1)/(BD6+BD4)+BD5*ABS(BG224*BD2-I3*BD4)/(BD6+BD4)</f>
        <v>0</v>
      </c>
      <c r="BR224" s="3">
        <f>SUM(BH224,J3*BD3*1)/(BD6+BD4)+BD5*ABS(BH224*BD2-J3*BD4)/(BD6+BD4)</f>
        <v>0</v>
      </c>
      <c r="BS224" s="3">
        <f>SUM(BI224,K3*BD3*1)/(BD6+BD4)+BD5*ABS(BI224*BD2-K3*BD4)/(BD6+BD4)</f>
        <v>0</v>
      </c>
      <c r="BT224" s="3">
        <f>SUM(BJ224,L3*BD3*1)/(BD6+BD4)+BD5*ABS(BJ224*BD2-L3*BD4)/(BD6+BD4)</f>
        <v>0</v>
      </c>
      <c r="BU224" s="3">
        <f>SUM(BK224,M3*BD3*1)/(BD6+BD4)+BD5*ABS(BK224*BD2-M3*BD4)/(BD6+BD4)</f>
        <v>0</v>
      </c>
      <c r="BV224" s="3">
        <f>SUM(BL224,N3*BD3*1)/(BD6+BD4)+BD5*ABS(BL224*BD2-N3*BD4)/(BD6+BD4)</f>
        <v>0</v>
      </c>
      <c r="BW224" s="3">
        <f>SUM(BM224,O3*BD3*1)/(BD6+BD4)+BD5*ABS(BM224*BD2-O3*BD4)/(BD6+BD4)</f>
        <v>0</v>
      </c>
      <c r="BX224" s="14">
        <f>(P3-P224)/(B3-B224)*BG2+(Z3-Z224)/(C3-C224)*BH2+(AJ3-AJ224)/(D3-D224)*BI2+(AT3-AT224)/(E3-E224)*BJ2</f>
        <v>3.3503871153821203E-2</v>
      </c>
      <c r="BY224" s="14">
        <f>(Q3-Q224)/(B3-B224)*BG2+(AA3-AA224)/(C3-C224)*BH2+(AK3-AK224)/(D3-D224)*BI2+(AU3-AU224)/(E3-E224)*BJ2</f>
        <v>4.2992785356448605E-2</v>
      </c>
      <c r="BZ224" s="14">
        <f>(R3-R224)/(B3-B224)*BG2+(AB3-AB224)/(C3-C224)*BH2+(AL3-AL224)/(D3-D224)*BI2+(AV3-AV224)/(E3-E224)*BJ2</f>
        <v>2.7898709094890728E-2</v>
      </c>
      <c r="CA224" s="14">
        <f>(S3-S224)/(B3-B224)*BG2+(AC3-AC224)/(C3-C224)*BH2+(AM3-AM224)/(D3-D224)*BI2+(AW3-AW224)/(E3-E224)*BJ2</f>
        <v>2.0317999216389323E-2</v>
      </c>
      <c r="CB224" s="14">
        <f>(T3-T224)/(B3-B224)*BG2+(AD3-AD224)/(C3-C224)*BH2+(AN3-AN224)/(D3-D224)*BI2+(AX3-AX224)/(E3-E224)*BJ2</f>
        <v>2.6400852988816653E-2</v>
      </c>
      <c r="CC224" s="14">
        <f>(U3-U224)/(B3-B224)*BG2+(AE3-AE224)/(C3-C224)*BH2+(AO3-AO224)/(D3-D224)*BI2+(AY3-AY224)/(E3-E224)*BJ2</f>
        <v>1.9340435925252239E-2</v>
      </c>
      <c r="CD224" s="14">
        <f>(V3-V224)/(B3-B224)*BG2+(AF3-AF224)/(C3-C224)*BH2+(AP3-AP224)/(D3-D224)*BI2+(AZ3-AZ224)/(E3-E224)*BJ2</f>
        <v>1.9375252756790404E-2</v>
      </c>
      <c r="CE224" s="14">
        <f>(W3-W224)/(B3-B224)*BG2+(AG3-AG224)/(C3-C224)*BH2+(AQ3-AQ224)/(D3-D224)*BI2+(BA3-BA224)/(E3-E224)*BJ2</f>
        <v>3.724021868847175E-2</v>
      </c>
      <c r="CF224" s="14">
        <f>(X3-X224)/(B3-B224)*BG2+(AH3-AH224)/(C3-C224)*BH2+(AR3-AR224)/(D3-D224)*BI2+(BB3-BB224)/(E3-E224)*BJ2</f>
        <v>1.7702699404396789E-2</v>
      </c>
      <c r="CG224" s="14">
        <f>(Y3-Y224)/(B3-B224)*BG2+(AI3-AI224)/(C3-C224)*BH2+(AS3-AS224)/(D3-D224)*BI2+(BC3-BC224)/(E3-E224)*BJ2</f>
        <v>4.4427438540488987E-2</v>
      </c>
      <c r="CH224" s="13">
        <f t="shared" si="32"/>
        <v>0</v>
      </c>
      <c r="CI224" s="13">
        <f t="shared" si="32"/>
        <v>0</v>
      </c>
      <c r="CJ224" s="13">
        <f t="shared" si="32"/>
        <v>0</v>
      </c>
      <c r="CK224" s="13">
        <f t="shared" si="32"/>
        <v>0</v>
      </c>
      <c r="CL224" s="13">
        <f t="shared" si="32"/>
        <v>0</v>
      </c>
      <c r="CM224" s="13">
        <f t="shared" si="28"/>
        <v>0</v>
      </c>
      <c r="CN224" s="13">
        <f t="shared" si="28"/>
        <v>0</v>
      </c>
      <c r="CO224" s="13">
        <f t="shared" si="28"/>
        <v>0</v>
      </c>
      <c r="CP224" s="13">
        <f t="shared" si="28"/>
        <v>0</v>
      </c>
      <c r="CQ224" s="13">
        <f t="shared" si="28"/>
        <v>0</v>
      </c>
      <c r="CR224" s="14">
        <f t="shared" si="33"/>
        <v>0</v>
      </c>
      <c r="CS224" s="14">
        <f t="shared" si="33"/>
        <v>0</v>
      </c>
      <c r="CT224" s="14">
        <f t="shared" si="33"/>
        <v>0</v>
      </c>
      <c r="CU224" s="14">
        <f t="shared" si="33"/>
        <v>0</v>
      </c>
      <c r="CV224" s="14">
        <f t="shared" si="33"/>
        <v>0</v>
      </c>
      <c r="CW224" s="14">
        <f t="shared" si="29"/>
        <v>0</v>
      </c>
      <c r="CX224" s="14">
        <f t="shared" si="29"/>
        <v>0</v>
      </c>
      <c r="CY224" s="14">
        <f t="shared" si="29"/>
        <v>0</v>
      </c>
      <c r="CZ224" s="14">
        <f t="shared" si="29"/>
        <v>0</v>
      </c>
      <c r="DA224" s="14">
        <f t="shared" si="29"/>
        <v>0</v>
      </c>
      <c r="DB224" s="4">
        <f t="shared" si="34"/>
        <v>0</v>
      </c>
      <c r="DC224" s="4">
        <f t="shared" si="34"/>
        <v>0</v>
      </c>
      <c r="DD224" s="4">
        <f t="shared" si="34"/>
        <v>0</v>
      </c>
      <c r="DE224" s="4">
        <f t="shared" si="34"/>
        <v>0</v>
      </c>
      <c r="DF224" s="4">
        <f t="shared" si="34"/>
        <v>0</v>
      </c>
      <c r="DG224" s="4">
        <f t="shared" si="30"/>
        <v>0</v>
      </c>
      <c r="DH224" s="4">
        <f t="shared" si="30"/>
        <v>0</v>
      </c>
      <c r="DI224" s="4">
        <f t="shared" si="30"/>
        <v>0</v>
      </c>
      <c r="DJ224" s="4">
        <f t="shared" si="30"/>
        <v>0</v>
      </c>
      <c r="DK224" s="4">
        <f t="shared" si="30"/>
        <v>0</v>
      </c>
      <c r="DL224" s="3">
        <f t="shared" si="35"/>
        <v>0</v>
      </c>
      <c r="DM224" s="3">
        <f t="shared" si="35"/>
        <v>0</v>
      </c>
      <c r="DN224" s="3">
        <f t="shared" si="35"/>
        <v>0</v>
      </c>
      <c r="DO224" s="3">
        <f t="shared" si="35"/>
        <v>0</v>
      </c>
      <c r="DP224" s="3">
        <f t="shared" si="35"/>
        <v>0</v>
      </c>
      <c r="DQ224" s="3">
        <f t="shared" si="31"/>
        <v>0</v>
      </c>
      <c r="DR224" s="3">
        <f t="shared" si="31"/>
        <v>0</v>
      </c>
      <c r="DS224" s="3">
        <f t="shared" si="31"/>
        <v>0</v>
      </c>
      <c r="DT224" s="3">
        <f t="shared" si="31"/>
        <v>0</v>
      </c>
      <c r="DU224" s="3">
        <f t="shared" si="31"/>
        <v>0</v>
      </c>
      <c r="DV224" s="3"/>
    </row>
    <row r="225" spans="1:126">
      <c r="A225" s="1" t="s">
        <v>277</v>
      </c>
      <c r="B225" s="1">
        <v>2778</v>
      </c>
      <c r="C225" s="1">
        <v>2913</v>
      </c>
      <c r="D225" s="1">
        <v>3006</v>
      </c>
      <c r="E225" s="1">
        <v>2352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0</v>
      </c>
      <c r="AL225" s="1">
        <v>0</v>
      </c>
      <c r="AM225" s="1">
        <v>0</v>
      </c>
      <c r="AN225" s="1">
        <v>0</v>
      </c>
      <c r="AO225" s="1">
        <v>0</v>
      </c>
      <c r="AP225" s="1">
        <v>0</v>
      </c>
      <c r="AQ225" s="1">
        <v>0</v>
      </c>
      <c r="AR225" s="1">
        <v>0</v>
      </c>
      <c r="AS225" s="1">
        <v>0</v>
      </c>
      <c r="AT225" s="1">
        <v>0</v>
      </c>
      <c r="AU225" s="1">
        <v>0</v>
      </c>
      <c r="AV225" s="1">
        <v>0</v>
      </c>
      <c r="AW225" s="1">
        <v>0</v>
      </c>
      <c r="AX225" s="1">
        <v>0</v>
      </c>
      <c r="AY225" s="1">
        <v>0</v>
      </c>
      <c r="AZ225" s="1">
        <v>0</v>
      </c>
      <c r="BA225" s="1">
        <v>0</v>
      </c>
      <c r="BB225" s="1">
        <v>0</v>
      </c>
      <c r="BC225" s="1">
        <v>0</v>
      </c>
      <c r="BD225" s="13">
        <f>P225/B225*BG2+Z225/C225*BH2+AJ225/D225*BI2+AT225/E225*BJ2</f>
        <v>0</v>
      </c>
      <c r="BE225" s="13">
        <f>Q225/B225*BG2+AA225/C225*BH2+AK225/D225*BI2+AU225/E225*BJ2</f>
        <v>0</v>
      </c>
      <c r="BF225" s="13">
        <f>R225/B225*BG2+AB225/C225*BH2+AL225/D225*BI2+AV225/E225*BJ2</f>
        <v>0</v>
      </c>
      <c r="BG225" s="13">
        <f>S225/B225*BG2+AC225/C225*BH2+AM225/D225*BI2+AW225/E225*BJ2</f>
        <v>0</v>
      </c>
      <c r="BH225" s="13">
        <f>T225/B225*BG2+AD225/C225*BH2+AN225/D225*BI2+AX225/E225*BJ2</f>
        <v>0</v>
      </c>
      <c r="BI225" s="13">
        <f>U225/B225*BG2+AE225/C225*BH2+AO225/D225*BI2+AY225/E225*BJ2</f>
        <v>0</v>
      </c>
      <c r="BJ225" s="13">
        <f>V225/B225*BG2+AF225/C225*BH2+AP225/D225*BI2+AZ225/E225*BJ2</f>
        <v>0</v>
      </c>
      <c r="BK225" s="13">
        <f>W225/B225*BG2+AG225/C225*BH2+AQ225/D225*BI2+BA225/E225*BJ2</f>
        <v>0</v>
      </c>
      <c r="BL225" s="13">
        <f>X225/B225*BG2+AH225/C225*BH2+AR225/D225*BI2+BB225/E225*BJ2</f>
        <v>0</v>
      </c>
      <c r="BM225" s="13">
        <f>Y225/B225*BG2+AI225/C225*BH2+AS225/D225*BI2+BC225/E225*BJ2</f>
        <v>0</v>
      </c>
      <c r="BN225" s="3">
        <f>SUM(BD225,F3*BD3*1)/(BD6+BD4)+BD5*ABS(BD225*BD2-F3*BD4)/(BD6+BD4)</f>
        <v>0</v>
      </c>
      <c r="BO225" s="3">
        <f>SUM(BE225,G3*BD3*1)/(BD6+BD4)+BD5*ABS(BE225*BD2-G3*BD4)/(BD6+BD4)</f>
        <v>0</v>
      </c>
      <c r="BP225" s="3">
        <f>SUM(BF225,H3*BD3*1)/(BD6+BD4)+BD5*ABS(BF225*BD2-H3*BD4)/(BD6+BD4)</f>
        <v>0</v>
      </c>
      <c r="BQ225" s="3">
        <f>SUM(BG225,I3*BD3*1)/(BD6+BD4)+BD5*ABS(BG225*BD2-I3*BD4)/(BD6+BD4)</f>
        <v>0</v>
      </c>
      <c r="BR225" s="3">
        <f>SUM(BH225,J3*BD3*1)/(BD6+BD4)+BD5*ABS(BH225*BD2-J3*BD4)/(BD6+BD4)</f>
        <v>0</v>
      </c>
      <c r="BS225" s="3">
        <f>SUM(BI225,K3*BD3*1)/(BD6+BD4)+BD5*ABS(BI225*BD2-K3*BD4)/(BD6+BD4)</f>
        <v>0</v>
      </c>
      <c r="BT225" s="3">
        <f>SUM(BJ225,L3*BD3*1)/(BD6+BD4)+BD5*ABS(BJ225*BD2-L3*BD4)/(BD6+BD4)</f>
        <v>0</v>
      </c>
      <c r="BU225" s="3">
        <f>SUM(BK225,M3*BD3*1)/(BD6+BD4)+BD5*ABS(BK225*BD2-M3*BD4)/(BD6+BD4)</f>
        <v>0</v>
      </c>
      <c r="BV225" s="3">
        <f>SUM(BL225,N3*BD3*1)/(BD6+BD4)+BD5*ABS(BL225*BD2-N3*BD4)/(BD6+BD4)</f>
        <v>0</v>
      </c>
      <c r="BW225" s="3">
        <f>SUM(BM225,O3*BD3*1)/(BD6+BD4)+BD5*ABS(BM225*BD2-O3*BD4)/(BD6+BD4)</f>
        <v>0</v>
      </c>
      <c r="BX225" s="14">
        <f>(P3-P225)/(B3-B225)*BG2+(Z3-Z225)/(C3-C225)*BH2+(AJ3-AJ225)/(D3-D225)*BI2+(AT3-AT225)/(E3-E225)*BJ2</f>
        <v>3.3506133707747167E-2</v>
      </c>
      <c r="BY225" s="14">
        <f>(Q3-Q225)/(B3-B225)*BG2+(AA3-AA225)/(C3-C225)*BH2+(AK3-AK225)/(D3-D225)*BI2+(AU3-AU225)/(E3-E225)*BJ2</f>
        <v>4.2995939803351993E-2</v>
      </c>
      <c r="BZ225" s="14">
        <f>(R3-R225)/(B3-B225)*BG2+(AB3-AB225)/(C3-C225)*BH2+(AL3-AL225)/(D3-D225)*BI2+(AV3-AV225)/(E3-E225)*BJ2</f>
        <v>2.7900528683839295E-2</v>
      </c>
      <c r="CA225" s="14">
        <f>(S3-S225)/(B3-B225)*BG2+(AC3-AC225)/(C3-C225)*BH2+(AM3-AM225)/(D3-D225)*BI2+(AW3-AW225)/(E3-E225)*BJ2</f>
        <v>2.0319433620461989E-2</v>
      </c>
      <c r="CB225" s="14">
        <f>(T3-T225)/(B3-B225)*BG2+(AD3-AD225)/(C3-C225)*BH2+(AN3-AN225)/(D3-D225)*BI2+(AX3-AX225)/(E3-E225)*BJ2</f>
        <v>2.6402590896172074E-2</v>
      </c>
      <c r="CC225" s="14">
        <f>(U3-U225)/(B3-B225)*BG2+(AE3-AE225)/(C3-C225)*BH2+(AO3-AO225)/(D3-D225)*BI2+(AY3-AY225)/(E3-E225)*BJ2</f>
        <v>1.9341584484934806E-2</v>
      </c>
      <c r="CD225" s="14">
        <f>(V3-V225)/(B3-B225)*BG2+(AF3-AF225)/(C3-C225)*BH2+(AP3-AP225)/(D3-D225)*BI2+(AZ3-AZ225)/(E3-E225)*BJ2</f>
        <v>1.9376482234691815E-2</v>
      </c>
      <c r="CE225" s="14">
        <f>(W3-W225)/(B3-B225)*BG2+(AG3-AG225)/(C3-C225)*BH2+(AQ3-AQ225)/(D3-D225)*BI2+(BA3-BA225)/(E3-E225)*BJ2</f>
        <v>3.7243217624725794E-2</v>
      </c>
      <c r="CF225" s="14">
        <f>(X3-X225)/(B3-B225)*BG2+(AH3-AH225)/(C3-C225)*BH2+(AR3-AR225)/(D3-D225)*BI2+(BB3-BB225)/(E3-E225)*BJ2</f>
        <v>1.7703877989557224E-2</v>
      </c>
      <c r="CG225" s="14">
        <f>(Y3-Y225)/(B3-B225)*BG2+(AI3-AI225)/(C3-C225)*BH2+(AS3-AS225)/(D3-D225)*BI2+(BC3-BC225)/(E3-E225)*BJ2</f>
        <v>4.4429995528810252E-2</v>
      </c>
      <c r="CH225" s="13">
        <f t="shared" si="32"/>
        <v>0</v>
      </c>
      <c r="CI225" s="13">
        <f t="shared" si="32"/>
        <v>0</v>
      </c>
      <c r="CJ225" s="13">
        <f t="shared" si="32"/>
        <v>0</v>
      </c>
      <c r="CK225" s="13">
        <f t="shared" si="32"/>
        <v>0</v>
      </c>
      <c r="CL225" s="13">
        <f t="shared" si="32"/>
        <v>0</v>
      </c>
      <c r="CM225" s="13">
        <f t="shared" si="28"/>
        <v>0</v>
      </c>
      <c r="CN225" s="13">
        <f t="shared" si="28"/>
        <v>0</v>
      </c>
      <c r="CO225" s="13">
        <f t="shared" si="28"/>
        <v>0</v>
      </c>
      <c r="CP225" s="13">
        <f t="shared" si="28"/>
        <v>0</v>
      </c>
      <c r="CQ225" s="13">
        <f t="shared" si="28"/>
        <v>0</v>
      </c>
      <c r="CR225" s="14">
        <f t="shared" si="33"/>
        <v>0</v>
      </c>
      <c r="CS225" s="14">
        <f t="shared" si="33"/>
        <v>0</v>
      </c>
      <c r="CT225" s="14">
        <f t="shared" si="33"/>
        <v>0</v>
      </c>
      <c r="CU225" s="14">
        <f t="shared" si="33"/>
        <v>0</v>
      </c>
      <c r="CV225" s="14">
        <f t="shared" si="33"/>
        <v>0</v>
      </c>
      <c r="CW225" s="14">
        <f t="shared" si="29"/>
        <v>0</v>
      </c>
      <c r="CX225" s="14">
        <f t="shared" si="29"/>
        <v>0</v>
      </c>
      <c r="CY225" s="14">
        <f t="shared" si="29"/>
        <v>0</v>
      </c>
      <c r="CZ225" s="14">
        <f t="shared" si="29"/>
        <v>0</v>
      </c>
      <c r="DA225" s="14">
        <f t="shared" si="29"/>
        <v>0</v>
      </c>
      <c r="DB225" s="4">
        <f t="shared" si="34"/>
        <v>0</v>
      </c>
      <c r="DC225" s="4">
        <f t="shared" si="34"/>
        <v>0</v>
      </c>
      <c r="DD225" s="4">
        <f t="shared" si="34"/>
        <v>0</v>
      </c>
      <c r="DE225" s="4">
        <f t="shared" si="34"/>
        <v>0</v>
      </c>
      <c r="DF225" s="4">
        <f t="shared" si="34"/>
        <v>0</v>
      </c>
      <c r="DG225" s="4">
        <f t="shared" si="30"/>
        <v>0</v>
      </c>
      <c r="DH225" s="4">
        <f t="shared" si="30"/>
        <v>0</v>
      </c>
      <c r="DI225" s="4">
        <f t="shared" si="30"/>
        <v>0</v>
      </c>
      <c r="DJ225" s="4">
        <f t="shared" si="30"/>
        <v>0</v>
      </c>
      <c r="DK225" s="4">
        <f t="shared" si="30"/>
        <v>0</v>
      </c>
      <c r="DL225" s="3">
        <f t="shared" si="35"/>
        <v>0</v>
      </c>
      <c r="DM225" s="3">
        <f t="shared" si="35"/>
        <v>0</v>
      </c>
      <c r="DN225" s="3">
        <f t="shared" si="35"/>
        <v>0</v>
      </c>
      <c r="DO225" s="3">
        <f t="shared" si="35"/>
        <v>0</v>
      </c>
      <c r="DP225" s="3">
        <f t="shared" si="35"/>
        <v>0</v>
      </c>
      <c r="DQ225" s="3">
        <f t="shared" si="31"/>
        <v>0</v>
      </c>
      <c r="DR225" s="3">
        <f t="shared" si="31"/>
        <v>0</v>
      </c>
      <c r="DS225" s="3">
        <f t="shared" si="31"/>
        <v>0</v>
      </c>
      <c r="DT225" s="3">
        <f t="shared" si="31"/>
        <v>0</v>
      </c>
      <c r="DU225" s="3">
        <f t="shared" si="31"/>
        <v>0</v>
      </c>
      <c r="DV225" s="3"/>
    </row>
    <row r="226" spans="1:126">
      <c r="A226" s="1" t="s">
        <v>278</v>
      </c>
      <c r="B226" s="1">
        <v>2672</v>
      </c>
      <c r="C226" s="1">
        <v>3238</v>
      </c>
      <c r="D226" s="1">
        <v>3664</v>
      </c>
      <c r="E226" s="1">
        <v>3465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  <c r="AO226" s="1">
        <v>0</v>
      </c>
      <c r="AP226" s="1">
        <v>0</v>
      </c>
      <c r="AQ226" s="1">
        <v>0</v>
      </c>
      <c r="AR226" s="1">
        <v>0</v>
      </c>
      <c r="AS226" s="1">
        <v>0</v>
      </c>
      <c r="AT226" s="1">
        <v>0</v>
      </c>
      <c r="AU226" s="1">
        <v>0</v>
      </c>
      <c r="AV226" s="1">
        <v>0</v>
      </c>
      <c r="AW226" s="1">
        <v>0</v>
      </c>
      <c r="AX226" s="1">
        <v>0</v>
      </c>
      <c r="AY226" s="1">
        <v>0</v>
      </c>
      <c r="AZ226" s="1">
        <v>0</v>
      </c>
      <c r="BA226" s="1">
        <v>0</v>
      </c>
      <c r="BB226" s="1">
        <v>0</v>
      </c>
      <c r="BC226" s="1">
        <v>0</v>
      </c>
      <c r="BD226" s="13">
        <f>P226/B226*BG2+Z226/C226*BH2+AJ226/D226*BI2+AT226/E226*BJ2</f>
        <v>0</v>
      </c>
      <c r="BE226" s="13">
        <f>Q226/B226*BG2+AA226/C226*BH2+AK226/D226*BI2+AU226/E226*BJ2</f>
        <v>0</v>
      </c>
      <c r="BF226" s="13">
        <f>R226/B226*BG2+AB226/C226*BH2+AL226/D226*BI2+AV226/E226*BJ2</f>
        <v>0</v>
      </c>
      <c r="BG226" s="13">
        <f>S226/B226*BG2+AC226/C226*BH2+AM226/D226*BI2+AW226/E226*BJ2</f>
        <v>0</v>
      </c>
      <c r="BH226" s="13">
        <f>T226/B226*BG2+AD226/C226*BH2+AN226/D226*BI2+AX226/E226*BJ2</f>
        <v>0</v>
      </c>
      <c r="BI226" s="13">
        <f>U226/B226*BG2+AE226/C226*BH2+AO226/D226*BI2+AY226/E226*BJ2</f>
        <v>0</v>
      </c>
      <c r="BJ226" s="13">
        <f>V226/B226*BG2+AF226/C226*BH2+AP226/D226*BI2+AZ226/E226*BJ2</f>
        <v>0</v>
      </c>
      <c r="BK226" s="13">
        <f>W226/B226*BG2+AG226/C226*BH2+AQ226/D226*BI2+BA226/E226*BJ2</f>
        <v>0</v>
      </c>
      <c r="BL226" s="13">
        <f>X226/B226*BG2+AH226/C226*BH2+AR226/D226*BI2+BB226/E226*BJ2</f>
        <v>0</v>
      </c>
      <c r="BM226" s="13">
        <f>Y226/B226*BG2+AI226/C226*BH2+AS226/D226*BI2+BC226/E226*BJ2</f>
        <v>0</v>
      </c>
      <c r="BN226" s="3">
        <f>SUM(BD226,F3*BD3*1)/(BD6+BD4)+BD5*ABS(BD226*BD2-F3*BD4)/(BD6+BD4)</f>
        <v>0</v>
      </c>
      <c r="BO226" s="3">
        <f>SUM(BE226,G3*BD3*1)/(BD6+BD4)+BD5*ABS(BE226*BD2-G3*BD4)/(BD6+BD4)</f>
        <v>0</v>
      </c>
      <c r="BP226" s="3">
        <f>SUM(BF226,H3*BD3*1)/(BD6+BD4)+BD5*ABS(BF226*BD2-H3*BD4)/(BD6+BD4)</f>
        <v>0</v>
      </c>
      <c r="BQ226" s="3">
        <f>SUM(BG226,I3*BD3*1)/(BD6+BD4)+BD5*ABS(BG226*BD2-I3*BD4)/(BD6+BD4)</f>
        <v>0</v>
      </c>
      <c r="BR226" s="3">
        <f>SUM(BH226,J3*BD3*1)/(BD6+BD4)+BD5*ABS(BH226*BD2-J3*BD4)/(BD6+BD4)</f>
        <v>0</v>
      </c>
      <c r="BS226" s="3">
        <f>SUM(BI226,K3*BD3*1)/(BD6+BD4)+BD5*ABS(BI226*BD2-K3*BD4)/(BD6+BD4)</f>
        <v>0</v>
      </c>
      <c r="BT226" s="3">
        <f>SUM(BJ226,L3*BD3*1)/(BD6+BD4)+BD5*ABS(BJ226*BD2-L3*BD4)/(BD6+BD4)</f>
        <v>0</v>
      </c>
      <c r="BU226" s="3">
        <f>SUM(BK226,M3*BD3*1)/(BD6+BD4)+BD5*ABS(BK226*BD2-M3*BD4)/(BD6+BD4)</f>
        <v>0</v>
      </c>
      <c r="BV226" s="3">
        <f>SUM(BL226,N3*BD3*1)/(BD6+BD4)+BD5*ABS(BL226*BD2-N3*BD4)/(BD6+BD4)</f>
        <v>0</v>
      </c>
      <c r="BW226" s="3">
        <f>SUM(BM226,O3*BD3*1)/(BD6+BD4)+BD5*ABS(BM226*BD2-O3*BD4)/(BD6+BD4)</f>
        <v>0</v>
      </c>
      <c r="BX226" s="14">
        <f>(P3-P226)/(B3-B226)*BG2+(Z3-Z226)/(C3-C226)*BH2+(AJ3-AJ226)/(D3-D226)*BI2+(AT3-AT226)/(E3-E226)*BJ2</f>
        <v>3.3514473437001494E-2</v>
      </c>
      <c r="BY226" s="14">
        <f>(Q3-Q226)/(B3-B226)*BG2+(AA3-AA226)/(C3-C226)*BH2+(AK3-AK226)/(D3-D226)*BI2+(AU3-AU226)/(E3-E226)*BJ2</f>
        <v>4.3007194730829867E-2</v>
      </c>
      <c r="BZ226" s="14">
        <f>(R3-R226)/(B3-B226)*BG2+(AB3-AB226)/(C3-C226)*BH2+(AL3-AL226)/(D3-D226)*BI2+(AV3-AV226)/(E3-E226)*BJ2</f>
        <v>2.7907030157078867E-2</v>
      </c>
      <c r="CA226" s="14">
        <f>(S3-S226)/(B3-B226)*BG2+(AC3-AC226)/(C3-C226)*BH2+(AM3-AM226)/(D3-D226)*BI2+(AW3-AW226)/(E3-E226)*BJ2</f>
        <v>2.0324456460028277E-2</v>
      </c>
      <c r="CB226" s="14">
        <f>(T3-T226)/(B3-B226)*BG2+(AD3-AD226)/(C3-C226)*BH2+(AN3-AN226)/(D3-D226)*BI2+(AX3-AX226)/(E3-E226)*BJ2</f>
        <v>2.6409006249098508E-2</v>
      </c>
      <c r="CC226" s="14">
        <f>(U3-U226)/(B3-B226)*BG2+(AE3-AE226)/(C3-C226)*BH2+(AO3-AO226)/(D3-D226)*BI2+(AY3-AY226)/(E3-E226)*BJ2</f>
        <v>1.9346046882007691E-2</v>
      </c>
      <c r="CD226" s="14">
        <f>(V3-V226)/(B3-B226)*BG2+(AF3-AF226)/(C3-C226)*BH2+(AP3-AP226)/(D3-D226)*BI2+(AZ3-AZ226)/(E3-E226)*BJ2</f>
        <v>1.9381264813481659E-2</v>
      </c>
      <c r="CE226" s="14">
        <f>(W3-W226)/(B3-B226)*BG2+(AG3-AG226)/(C3-C226)*BH2+(AQ3-AQ226)/(D3-D226)*BI2+(BA3-BA226)/(E3-E226)*BJ2</f>
        <v>3.7253491565040944E-2</v>
      </c>
      <c r="CF226" s="14">
        <f>(X3-X226)/(B3-B226)*BG2+(AH3-AH226)/(C3-C226)*BH2+(AR3-AR226)/(D3-D226)*BI2+(BB3-BB226)/(E3-E226)*BJ2</f>
        <v>1.7708240263767994E-2</v>
      </c>
      <c r="CG226" s="14">
        <f>(Y3-Y226)/(B3-B226)*BG2+(AI3-AI226)/(C3-C226)*BH2+(AS3-AS226)/(D3-D226)*BI2+(BC3-BC226)/(E3-E226)*BJ2</f>
        <v>4.4440615206785668E-2</v>
      </c>
      <c r="CH226" s="13">
        <f t="shared" si="32"/>
        <v>0</v>
      </c>
      <c r="CI226" s="13">
        <f t="shared" si="32"/>
        <v>0</v>
      </c>
      <c r="CJ226" s="13">
        <f t="shared" si="32"/>
        <v>0</v>
      </c>
      <c r="CK226" s="13">
        <f t="shared" si="32"/>
        <v>0</v>
      </c>
      <c r="CL226" s="13">
        <f t="shared" si="32"/>
        <v>0</v>
      </c>
      <c r="CM226" s="13">
        <f t="shared" si="28"/>
        <v>0</v>
      </c>
      <c r="CN226" s="13">
        <f t="shared" si="28"/>
        <v>0</v>
      </c>
      <c r="CO226" s="13">
        <f t="shared" si="28"/>
        <v>0</v>
      </c>
      <c r="CP226" s="13">
        <f t="shared" si="28"/>
        <v>0</v>
      </c>
      <c r="CQ226" s="13">
        <f t="shared" si="28"/>
        <v>0</v>
      </c>
      <c r="CR226" s="14">
        <f t="shared" si="33"/>
        <v>0</v>
      </c>
      <c r="CS226" s="14">
        <f t="shared" si="33"/>
        <v>0</v>
      </c>
      <c r="CT226" s="14">
        <f t="shared" si="33"/>
        <v>0</v>
      </c>
      <c r="CU226" s="14">
        <f t="shared" si="33"/>
        <v>0</v>
      </c>
      <c r="CV226" s="14">
        <f t="shared" si="33"/>
        <v>0</v>
      </c>
      <c r="CW226" s="14">
        <f t="shared" si="29"/>
        <v>0</v>
      </c>
      <c r="CX226" s="14">
        <f t="shared" si="29"/>
        <v>0</v>
      </c>
      <c r="CY226" s="14">
        <f t="shared" si="29"/>
        <v>0</v>
      </c>
      <c r="CZ226" s="14">
        <f t="shared" si="29"/>
        <v>0</v>
      </c>
      <c r="DA226" s="14">
        <f t="shared" si="29"/>
        <v>0</v>
      </c>
      <c r="DB226" s="4">
        <f t="shared" si="34"/>
        <v>0</v>
      </c>
      <c r="DC226" s="4">
        <f t="shared" si="34"/>
        <v>0</v>
      </c>
      <c r="DD226" s="4">
        <f t="shared" si="34"/>
        <v>0</v>
      </c>
      <c r="DE226" s="4">
        <f t="shared" si="34"/>
        <v>0</v>
      </c>
      <c r="DF226" s="4">
        <f t="shared" si="34"/>
        <v>0</v>
      </c>
      <c r="DG226" s="4">
        <f t="shared" si="30"/>
        <v>0</v>
      </c>
      <c r="DH226" s="4">
        <f t="shared" si="30"/>
        <v>0</v>
      </c>
      <c r="DI226" s="4">
        <f t="shared" si="30"/>
        <v>0</v>
      </c>
      <c r="DJ226" s="4">
        <f t="shared" si="30"/>
        <v>0</v>
      </c>
      <c r="DK226" s="4">
        <f t="shared" si="30"/>
        <v>0</v>
      </c>
      <c r="DL226" s="3">
        <f t="shared" si="35"/>
        <v>0</v>
      </c>
      <c r="DM226" s="3">
        <f t="shared" si="35"/>
        <v>0</v>
      </c>
      <c r="DN226" s="3">
        <f t="shared" si="35"/>
        <v>0</v>
      </c>
      <c r="DO226" s="3">
        <f t="shared" si="35"/>
        <v>0</v>
      </c>
      <c r="DP226" s="3">
        <f t="shared" si="35"/>
        <v>0</v>
      </c>
      <c r="DQ226" s="3">
        <f t="shared" si="31"/>
        <v>0</v>
      </c>
      <c r="DR226" s="3">
        <f t="shared" si="31"/>
        <v>0</v>
      </c>
      <c r="DS226" s="3">
        <f t="shared" si="31"/>
        <v>0</v>
      </c>
      <c r="DT226" s="3">
        <f t="shared" si="31"/>
        <v>0</v>
      </c>
      <c r="DU226" s="3">
        <f t="shared" si="31"/>
        <v>0</v>
      </c>
      <c r="DV226" s="3"/>
    </row>
    <row r="227" spans="1:126">
      <c r="A227" s="1" t="s">
        <v>279</v>
      </c>
      <c r="B227" s="1">
        <v>2625</v>
      </c>
      <c r="C227" s="1">
        <v>3197</v>
      </c>
      <c r="D227" s="1">
        <v>3679</v>
      </c>
      <c r="E227" s="1">
        <v>3338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0</v>
      </c>
      <c r="AO227" s="1">
        <v>0</v>
      </c>
      <c r="AP227" s="1">
        <v>0</v>
      </c>
      <c r="AQ227" s="1">
        <v>0</v>
      </c>
      <c r="AR227" s="1">
        <v>0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v>0</v>
      </c>
      <c r="AZ227" s="1">
        <v>0</v>
      </c>
      <c r="BA227" s="1">
        <v>0</v>
      </c>
      <c r="BB227" s="1">
        <v>0</v>
      </c>
      <c r="BC227" s="1">
        <v>0</v>
      </c>
      <c r="BD227" s="13">
        <f>P227/B227*BG2+Z227/C227*BH2+AJ227/D227*BI2+AT227/E227*BJ2</f>
        <v>0</v>
      </c>
      <c r="BE227" s="13">
        <f>Q227/B227*BG2+AA227/C227*BH2+AK227/D227*BI2+AU227/E227*BJ2</f>
        <v>0</v>
      </c>
      <c r="BF227" s="13">
        <f>R227/B227*BG2+AB227/C227*BH2+AL227/D227*BI2+AV227/E227*BJ2</f>
        <v>0</v>
      </c>
      <c r="BG227" s="13">
        <f>S227/B227*BG2+AC227/C227*BH2+AM227/D227*BI2+AW227/E227*BJ2</f>
        <v>0</v>
      </c>
      <c r="BH227" s="13">
        <f>T227/B227*BG2+AD227/C227*BH2+AN227/D227*BI2+AX227/E227*BJ2</f>
        <v>0</v>
      </c>
      <c r="BI227" s="13">
        <f>U227/B227*BG2+AE227/C227*BH2+AO227/D227*BI2+AY227/E227*BJ2</f>
        <v>0</v>
      </c>
      <c r="BJ227" s="13">
        <f>V227/B227*BG2+AF227/C227*BH2+AP227/D227*BI2+AZ227/E227*BJ2</f>
        <v>0</v>
      </c>
      <c r="BK227" s="13">
        <f>W227/B227*BG2+AG227/C227*BH2+AQ227/D227*BI2+BA227/E227*BJ2</f>
        <v>0</v>
      </c>
      <c r="BL227" s="13">
        <f>X227/B227*BG2+AH227/C227*BH2+AR227/D227*BI2+BB227/E227*BJ2</f>
        <v>0</v>
      </c>
      <c r="BM227" s="13">
        <f>Y227/B227*BG2+AI227/C227*BH2+AS227/D227*BI2+BC227/E227*BJ2</f>
        <v>0</v>
      </c>
      <c r="BN227" s="3">
        <f>SUM(BD227,F3*BD3*1)/(BD6+BD4)+BD5*ABS(BD227*BD2-F3*BD4)/(BD6+BD4)</f>
        <v>0</v>
      </c>
      <c r="BO227" s="3">
        <f>SUM(BE227,G3*BD3*1)/(BD6+BD4)+BD5*ABS(BE227*BD2-G3*BD4)/(BD6+BD4)</f>
        <v>0</v>
      </c>
      <c r="BP227" s="3">
        <f>SUM(BF227,H3*BD3*1)/(BD6+BD4)+BD5*ABS(BF227*BD2-H3*BD4)/(BD6+BD4)</f>
        <v>0</v>
      </c>
      <c r="BQ227" s="3">
        <f>SUM(BG227,I3*BD3*1)/(BD6+BD4)+BD5*ABS(BG227*BD2-I3*BD4)/(BD6+BD4)</f>
        <v>0</v>
      </c>
      <c r="BR227" s="3">
        <f>SUM(BH227,J3*BD3*1)/(BD6+BD4)+BD5*ABS(BH227*BD2-J3*BD4)/(BD6+BD4)</f>
        <v>0</v>
      </c>
      <c r="BS227" s="3">
        <f>SUM(BI227,K3*BD3*1)/(BD6+BD4)+BD5*ABS(BI227*BD2-K3*BD4)/(BD6+BD4)</f>
        <v>0</v>
      </c>
      <c r="BT227" s="3">
        <f>SUM(BJ227,L3*BD3*1)/(BD6+BD4)+BD5*ABS(BJ227*BD2-L3*BD4)/(BD6+BD4)</f>
        <v>0</v>
      </c>
      <c r="BU227" s="3">
        <f>SUM(BK227,M3*BD3*1)/(BD6+BD4)+BD5*ABS(BK227*BD2-M3*BD4)/(BD6+BD4)</f>
        <v>0</v>
      </c>
      <c r="BV227" s="3">
        <f>SUM(BL227,N3*BD3*1)/(BD6+BD4)+BD5*ABS(BL227*BD2-N3*BD4)/(BD6+BD4)</f>
        <v>0</v>
      </c>
      <c r="BW227" s="3">
        <f>SUM(BM227,O3*BD3*1)/(BD6+BD4)+BD5*ABS(BM227*BD2-O3*BD4)/(BD6+BD4)</f>
        <v>0</v>
      </c>
      <c r="BX227" s="14">
        <f>(P3-P227)/(B3-B227)*BG2+(Z3-Z227)/(C3-C227)*BH2+(AJ3-AJ227)/(D3-D227)*BI2+(AT3-AT227)/(E3-E227)*BJ2</f>
        <v>3.3513805072836744E-2</v>
      </c>
      <c r="BY227" s="14">
        <f>(Q3-Q227)/(B3-B227)*BG2+(AA3-AA227)/(C3-C227)*BH2+(AK3-AK227)/(D3-D227)*BI2+(AU3-AU227)/(E3-E227)*BJ2</f>
        <v>4.3006285118444204E-2</v>
      </c>
      <c r="BZ227" s="14">
        <f>(R3-R227)/(B3-B227)*BG2+(AB3-AB227)/(C3-C227)*BH2+(AL3-AL227)/(D3-D227)*BI2+(AV3-AV227)/(E3-E227)*BJ2</f>
        <v>2.7906460200466353E-2</v>
      </c>
      <c r="CA227" s="14">
        <f>(S3-S227)/(B3-B227)*BG2+(AC3-AC227)/(C3-C227)*BH2+(AM3-AM227)/(D3-D227)*BI2+(AW3-AW227)/(E3-E227)*BJ2</f>
        <v>2.0324018512932369E-2</v>
      </c>
      <c r="CB227" s="14">
        <f>(T3-T227)/(B3-B227)*BG2+(AD3-AD227)/(C3-C227)*BH2+(AN3-AN227)/(D3-D227)*BI2+(AX3-AX227)/(E3-E227)*BJ2</f>
        <v>2.6408488197179072E-2</v>
      </c>
      <c r="CC227" s="14">
        <f>(U3-U227)/(B3-B227)*BG2+(AE3-AE227)/(C3-C227)*BH2+(AO3-AO227)/(D3-D227)*BI2+(AY3-AY227)/(E3-E227)*BJ2</f>
        <v>1.934569494458882E-2</v>
      </c>
      <c r="CD227" s="14">
        <f>(V3-V227)/(B3-B227)*BG2+(AF3-AF227)/(C3-C227)*BH2+(AP3-AP227)/(D3-D227)*BI2+(AZ3-AZ227)/(E3-E227)*BJ2</f>
        <v>1.9380905038171629E-2</v>
      </c>
      <c r="CE227" s="14">
        <f>(W3-W227)/(B3-B227)*BG2+(AG3-AG227)/(C3-C227)*BH2+(AQ3-AQ227)/(D3-D227)*BI2+(BA3-BA227)/(E3-E227)*BJ2</f>
        <v>3.7252646787188481E-2</v>
      </c>
      <c r="CF227" s="14">
        <f>(X3-X227)/(B3-B227)*BG2+(AH3-AH227)/(C3-C227)*BH2+(AR3-AR227)/(D3-D227)*BI2+(BB3-BB227)/(E3-E227)*BJ2</f>
        <v>1.7707890396004046E-2</v>
      </c>
      <c r="CG227" s="14">
        <f>(Y3-Y227)/(B3-B227)*BG2+(AI3-AI227)/(C3-C227)*BH2+(AS3-AS227)/(D3-D227)*BI2+(BC3-BC227)/(E3-E227)*BJ2</f>
        <v>4.4439875617817551E-2</v>
      </c>
      <c r="CH227" s="13">
        <f t="shared" si="32"/>
        <v>0</v>
      </c>
      <c r="CI227" s="13">
        <f t="shared" si="32"/>
        <v>0</v>
      </c>
      <c r="CJ227" s="13">
        <f t="shared" si="32"/>
        <v>0</v>
      </c>
      <c r="CK227" s="13">
        <f t="shared" si="32"/>
        <v>0</v>
      </c>
      <c r="CL227" s="13">
        <f t="shared" si="32"/>
        <v>0</v>
      </c>
      <c r="CM227" s="13">
        <f t="shared" si="28"/>
        <v>0</v>
      </c>
      <c r="CN227" s="13">
        <f t="shared" si="28"/>
        <v>0</v>
      </c>
      <c r="CO227" s="13">
        <f t="shared" si="28"/>
        <v>0</v>
      </c>
      <c r="CP227" s="13">
        <f t="shared" si="28"/>
        <v>0</v>
      </c>
      <c r="CQ227" s="13">
        <f t="shared" si="28"/>
        <v>0</v>
      </c>
      <c r="CR227" s="14">
        <f t="shared" si="33"/>
        <v>0</v>
      </c>
      <c r="CS227" s="14">
        <f t="shared" si="33"/>
        <v>0</v>
      </c>
      <c r="CT227" s="14">
        <f t="shared" si="33"/>
        <v>0</v>
      </c>
      <c r="CU227" s="14">
        <f t="shared" si="33"/>
        <v>0</v>
      </c>
      <c r="CV227" s="14">
        <f t="shared" si="33"/>
        <v>0</v>
      </c>
      <c r="CW227" s="14">
        <f t="shared" si="29"/>
        <v>0</v>
      </c>
      <c r="CX227" s="14">
        <f t="shared" si="29"/>
        <v>0</v>
      </c>
      <c r="CY227" s="14">
        <f t="shared" si="29"/>
        <v>0</v>
      </c>
      <c r="CZ227" s="14">
        <f t="shared" si="29"/>
        <v>0</v>
      </c>
      <c r="DA227" s="14">
        <f t="shared" si="29"/>
        <v>0</v>
      </c>
      <c r="DB227" s="4">
        <f t="shared" si="34"/>
        <v>0</v>
      </c>
      <c r="DC227" s="4">
        <f t="shared" si="34"/>
        <v>0</v>
      </c>
      <c r="DD227" s="4">
        <f t="shared" si="34"/>
        <v>0</v>
      </c>
      <c r="DE227" s="4">
        <f t="shared" si="34"/>
        <v>0</v>
      </c>
      <c r="DF227" s="4">
        <f t="shared" si="34"/>
        <v>0</v>
      </c>
      <c r="DG227" s="4">
        <f t="shared" si="30"/>
        <v>0</v>
      </c>
      <c r="DH227" s="4">
        <f t="shared" si="30"/>
        <v>0</v>
      </c>
      <c r="DI227" s="4">
        <f t="shared" si="30"/>
        <v>0</v>
      </c>
      <c r="DJ227" s="4">
        <f t="shared" si="30"/>
        <v>0</v>
      </c>
      <c r="DK227" s="4">
        <f t="shared" si="30"/>
        <v>0</v>
      </c>
      <c r="DL227" s="3">
        <f t="shared" si="35"/>
        <v>0</v>
      </c>
      <c r="DM227" s="3">
        <f t="shared" si="35"/>
        <v>0</v>
      </c>
      <c r="DN227" s="3">
        <f t="shared" si="35"/>
        <v>0</v>
      </c>
      <c r="DO227" s="3">
        <f t="shared" si="35"/>
        <v>0</v>
      </c>
      <c r="DP227" s="3">
        <f t="shared" si="35"/>
        <v>0</v>
      </c>
      <c r="DQ227" s="3">
        <f t="shared" si="31"/>
        <v>0</v>
      </c>
      <c r="DR227" s="3">
        <f t="shared" si="31"/>
        <v>0</v>
      </c>
      <c r="DS227" s="3">
        <f t="shared" si="31"/>
        <v>0</v>
      </c>
      <c r="DT227" s="3">
        <f t="shared" si="31"/>
        <v>0</v>
      </c>
      <c r="DU227" s="3">
        <f t="shared" si="31"/>
        <v>0</v>
      </c>
      <c r="DV227" s="3"/>
    </row>
    <row r="228" spans="1:126">
      <c r="A228" s="1" t="s">
        <v>280</v>
      </c>
      <c r="B228" s="1">
        <v>2602</v>
      </c>
      <c r="C228" s="1">
        <v>3616</v>
      </c>
      <c r="D228" s="1">
        <v>4018</v>
      </c>
      <c r="E228" s="1">
        <v>3241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0</v>
      </c>
      <c r="AT228" s="1">
        <v>0</v>
      </c>
      <c r="AU228" s="1">
        <v>0</v>
      </c>
      <c r="AV228" s="1">
        <v>0</v>
      </c>
      <c r="AW228" s="1">
        <v>0</v>
      </c>
      <c r="AX228" s="1">
        <v>0</v>
      </c>
      <c r="AY228" s="1">
        <v>0</v>
      </c>
      <c r="AZ228" s="1">
        <v>0</v>
      </c>
      <c r="BA228" s="1">
        <v>0</v>
      </c>
      <c r="BB228" s="1">
        <v>0</v>
      </c>
      <c r="BC228" s="1">
        <v>0</v>
      </c>
      <c r="BD228" s="13">
        <f>P228/B228*BG2+Z228/C228*BH2+AJ228/D228*BI2+AT228/E228*BJ2</f>
        <v>0</v>
      </c>
      <c r="BE228" s="13">
        <f>Q228/B228*BG2+AA228/C228*BH2+AK228/D228*BI2+AU228/E228*BJ2</f>
        <v>0</v>
      </c>
      <c r="BF228" s="13">
        <f>R228/B228*BG2+AB228/C228*BH2+AL228/D228*BI2+AV228/E228*BJ2</f>
        <v>0</v>
      </c>
      <c r="BG228" s="13">
        <f>S228/B228*BG2+AC228/C228*BH2+AM228/D228*BI2+AW228/E228*BJ2</f>
        <v>0</v>
      </c>
      <c r="BH228" s="13">
        <f>T228/B228*BG2+AD228/C228*BH2+AN228/D228*BI2+AX228/E228*BJ2</f>
        <v>0</v>
      </c>
      <c r="BI228" s="13">
        <f>U228/B228*BG2+AE228/C228*BH2+AO228/D228*BI2+AY228/E228*BJ2</f>
        <v>0</v>
      </c>
      <c r="BJ228" s="13">
        <f>V228/B228*BG2+AF228/C228*BH2+AP228/D228*BI2+AZ228/E228*BJ2</f>
        <v>0</v>
      </c>
      <c r="BK228" s="13">
        <f>W228/B228*BG2+AG228/C228*BH2+AQ228/D228*BI2+BA228/E228*BJ2</f>
        <v>0</v>
      </c>
      <c r="BL228" s="13">
        <f>X228/B228*BG2+AH228/C228*BH2+AR228/D228*BI2+BB228/E228*BJ2</f>
        <v>0</v>
      </c>
      <c r="BM228" s="13">
        <f>Y228/B228*BG2+AI228/C228*BH2+AS228/D228*BI2+BC228/E228*BJ2</f>
        <v>0</v>
      </c>
      <c r="BN228" s="3">
        <f>SUM(BD228,F3*BD3*1)/(BD6+BD4)+BD5*ABS(BD228*BD2-F3*BD4)/(BD6+BD4)</f>
        <v>0</v>
      </c>
      <c r="BO228" s="3">
        <f>SUM(BE228,G3*BD3*1)/(BD6+BD4)+BD5*ABS(BE228*BD2-G3*BD4)/(BD6+BD4)</f>
        <v>0</v>
      </c>
      <c r="BP228" s="3">
        <f>SUM(BF228,H3*BD3*1)/(BD6+BD4)+BD5*ABS(BF228*BD2-H3*BD4)/(BD6+BD4)</f>
        <v>0</v>
      </c>
      <c r="BQ228" s="3">
        <f>SUM(BG228,I3*BD3*1)/(BD6+BD4)+BD5*ABS(BG228*BD2-I3*BD4)/(BD6+BD4)</f>
        <v>0</v>
      </c>
      <c r="BR228" s="3">
        <f>SUM(BH228,J3*BD3*1)/(BD6+BD4)+BD5*ABS(BH228*BD2-J3*BD4)/(BD6+BD4)</f>
        <v>0</v>
      </c>
      <c r="BS228" s="3">
        <f>SUM(BI228,K3*BD3*1)/(BD6+BD4)+BD5*ABS(BI228*BD2-K3*BD4)/(BD6+BD4)</f>
        <v>0</v>
      </c>
      <c r="BT228" s="3">
        <f>SUM(BJ228,L3*BD3*1)/(BD6+BD4)+BD5*ABS(BJ228*BD2-L3*BD4)/(BD6+BD4)</f>
        <v>0</v>
      </c>
      <c r="BU228" s="3">
        <f>SUM(BK228,M3*BD3*1)/(BD6+BD4)+BD5*ABS(BK228*BD2-M3*BD4)/(BD6+BD4)</f>
        <v>0</v>
      </c>
      <c r="BV228" s="3">
        <f>SUM(BL228,N3*BD3*1)/(BD6+BD4)+BD5*ABS(BL228*BD2-N3*BD4)/(BD6+BD4)</f>
        <v>0</v>
      </c>
      <c r="BW228" s="3">
        <f>SUM(BM228,O3*BD3*1)/(BD6+BD4)+BD5*ABS(BM228*BD2-O3*BD4)/(BD6+BD4)</f>
        <v>0</v>
      </c>
      <c r="BX228" s="14">
        <f>(P3-P228)/(B3-B228)*BG2+(Z3-Z228)/(C3-C228)*BH2+(AJ3-AJ228)/(D3-D228)*BI2+(AT3-AT228)/(E3-E228)*BJ2</f>
        <v>3.3516296800593141E-2</v>
      </c>
      <c r="BY228" s="14">
        <f>(Q3-Q228)/(B3-B228)*BG2+(AA3-AA228)/(C3-C228)*BH2+(AK3-AK228)/(D3-D228)*BI2+(AU3-AU228)/(E3-E228)*BJ2</f>
        <v>4.3009298977894586E-2</v>
      </c>
      <c r="BZ228" s="14">
        <f>(R3-R228)/(B3-B228)*BG2+(AB3-AB228)/(C3-C228)*BH2+(AL3-AL228)/(D3-D228)*BI2+(AV3-AV228)/(E3-E228)*BJ2</f>
        <v>2.7908667017165462E-2</v>
      </c>
      <c r="CA228" s="14">
        <f>(S3-S228)/(B3-B228)*BG2+(AC3-AC228)/(C3-C228)*BH2+(AM3-AM228)/(D3-D228)*BI2+(AW3-AW228)/(E3-E228)*BJ2</f>
        <v>2.0325406142552856E-2</v>
      </c>
      <c r="CB228" s="14">
        <f>(T3-T228)/(B3-B228)*BG2+(AD3-AD228)/(C3-C228)*BH2+(AN3-AN228)/(D3-D228)*BI2+(AX3-AX228)/(E3-E228)*BJ2</f>
        <v>2.6410625184517172E-2</v>
      </c>
      <c r="CC228" s="14">
        <f>(U3-U228)/(B3-B228)*BG2+(AE3-AE228)/(C3-C228)*BH2+(AO3-AO228)/(D3-D228)*BI2+(AY3-AY228)/(E3-E228)*BJ2</f>
        <v>1.9347298257890191E-2</v>
      </c>
      <c r="CD228" s="14">
        <f>(V3-V228)/(B3-B228)*BG2+(AF3-AF228)/(C3-C228)*BH2+(AP3-AP228)/(D3-D228)*BI2+(AZ3-AZ228)/(E3-E228)*BJ2</f>
        <v>1.9382324291105292E-2</v>
      </c>
      <c r="CE228" s="14">
        <f>(W3-W228)/(B3-B228)*BG2+(AG3-AG228)/(C3-C228)*BH2+(AQ3-AQ228)/(D3-D228)*BI2+(BA3-BA228)/(E3-E228)*BJ2</f>
        <v>3.7255188375897752E-2</v>
      </c>
      <c r="CF228" s="14">
        <f>(X3-X228)/(B3-B228)*BG2+(AH3-AH228)/(C3-C228)*BH2+(AR3-AR228)/(D3-D228)*BI2+(BB3-BB228)/(E3-E228)*BJ2</f>
        <v>1.7709232877690217E-2</v>
      </c>
      <c r="CG228" s="14">
        <f>(Y3-Y228)/(B3-B228)*BG2+(AI3-AI228)/(C3-C228)*BH2+(AS3-AS228)/(D3-D228)*BI2+(BC3-BC228)/(E3-E228)*BJ2</f>
        <v>4.4443557238492415E-2</v>
      </c>
      <c r="CH228" s="13">
        <f t="shared" si="32"/>
        <v>0</v>
      </c>
      <c r="CI228" s="13">
        <f t="shared" si="32"/>
        <v>0</v>
      </c>
      <c r="CJ228" s="13">
        <f t="shared" si="32"/>
        <v>0</v>
      </c>
      <c r="CK228" s="13">
        <f t="shared" si="32"/>
        <v>0</v>
      </c>
      <c r="CL228" s="13">
        <f t="shared" si="32"/>
        <v>0</v>
      </c>
      <c r="CM228" s="13">
        <f t="shared" si="28"/>
        <v>0</v>
      </c>
      <c r="CN228" s="13">
        <f t="shared" si="28"/>
        <v>0</v>
      </c>
      <c r="CO228" s="13">
        <f t="shared" si="28"/>
        <v>0</v>
      </c>
      <c r="CP228" s="13">
        <f t="shared" si="28"/>
        <v>0</v>
      </c>
      <c r="CQ228" s="13">
        <f t="shared" si="28"/>
        <v>0</v>
      </c>
      <c r="CR228" s="14">
        <f t="shared" si="33"/>
        <v>0</v>
      </c>
      <c r="CS228" s="14">
        <f t="shared" si="33"/>
        <v>0</v>
      </c>
      <c r="CT228" s="14">
        <f t="shared" si="33"/>
        <v>0</v>
      </c>
      <c r="CU228" s="14">
        <f t="shared" si="33"/>
        <v>0</v>
      </c>
      <c r="CV228" s="14">
        <f t="shared" si="33"/>
        <v>0</v>
      </c>
      <c r="CW228" s="14">
        <f t="shared" si="29"/>
        <v>0</v>
      </c>
      <c r="CX228" s="14">
        <f t="shared" si="29"/>
        <v>0</v>
      </c>
      <c r="CY228" s="14">
        <f t="shared" si="29"/>
        <v>0</v>
      </c>
      <c r="CZ228" s="14">
        <f t="shared" si="29"/>
        <v>0</v>
      </c>
      <c r="DA228" s="14">
        <f t="shared" si="29"/>
        <v>0</v>
      </c>
      <c r="DB228" s="4">
        <f t="shared" si="34"/>
        <v>0</v>
      </c>
      <c r="DC228" s="4">
        <f t="shared" si="34"/>
        <v>0</v>
      </c>
      <c r="DD228" s="4">
        <f t="shared" si="34"/>
        <v>0</v>
      </c>
      <c r="DE228" s="4">
        <f t="shared" si="34"/>
        <v>0</v>
      </c>
      <c r="DF228" s="4">
        <f t="shared" si="34"/>
        <v>0</v>
      </c>
      <c r="DG228" s="4">
        <f t="shared" si="30"/>
        <v>0</v>
      </c>
      <c r="DH228" s="4">
        <f t="shared" si="30"/>
        <v>0</v>
      </c>
      <c r="DI228" s="4">
        <f t="shared" si="30"/>
        <v>0</v>
      </c>
      <c r="DJ228" s="4">
        <f t="shared" si="30"/>
        <v>0</v>
      </c>
      <c r="DK228" s="4">
        <f t="shared" si="30"/>
        <v>0</v>
      </c>
      <c r="DL228" s="3">
        <f t="shared" si="35"/>
        <v>0</v>
      </c>
      <c r="DM228" s="3">
        <f t="shared" si="35"/>
        <v>0</v>
      </c>
      <c r="DN228" s="3">
        <f t="shared" si="35"/>
        <v>0</v>
      </c>
      <c r="DO228" s="3">
        <f t="shared" si="35"/>
        <v>0</v>
      </c>
      <c r="DP228" s="3">
        <f t="shared" si="35"/>
        <v>0</v>
      </c>
      <c r="DQ228" s="3">
        <f t="shared" si="31"/>
        <v>0</v>
      </c>
      <c r="DR228" s="3">
        <f t="shared" si="31"/>
        <v>0</v>
      </c>
      <c r="DS228" s="3">
        <f t="shared" si="31"/>
        <v>0</v>
      </c>
      <c r="DT228" s="3">
        <f t="shared" si="31"/>
        <v>0</v>
      </c>
      <c r="DU228" s="3">
        <f t="shared" si="31"/>
        <v>0</v>
      </c>
      <c r="DV228" s="3"/>
    </row>
    <row r="229" spans="1:126">
      <c r="A229" s="1" t="s">
        <v>281</v>
      </c>
      <c r="B229" s="1">
        <v>2584</v>
      </c>
      <c r="C229" s="1">
        <v>2835</v>
      </c>
      <c r="D229" s="1">
        <v>3016</v>
      </c>
      <c r="E229" s="1">
        <v>2418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0</v>
      </c>
      <c r="AO229" s="1">
        <v>0</v>
      </c>
      <c r="AP229" s="1">
        <v>0</v>
      </c>
      <c r="AQ229" s="1">
        <v>0</v>
      </c>
      <c r="AR229" s="1">
        <v>0</v>
      </c>
      <c r="AS229" s="1">
        <v>0</v>
      </c>
      <c r="AT229" s="1">
        <v>0</v>
      </c>
      <c r="AU229" s="1">
        <v>0</v>
      </c>
      <c r="AV229" s="1">
        <v>0</v>
      </c>
      <c r="AW229" s="1">
        <v>0</v>
      </c>
      <c r="AX229" s="1">
        <v>0</v>
      </c>
      <c r="AY229" s="1">
        <v>0</v>
      </c>
      <c r="AZ229" s="1">
        <v>0</v>
      </c>
      <c r="BA229" s="1">
        <v>0</v>
      </c>
      <c r="BB229" s="1">
        <v>0</v>
      </c>
      <c r="BC229" s="1">
        <v>0</v>
      </c>
      <c r="BD229" s="13">
        <f>P229/B229*BG2+Z229/C229*BH2+AJ229/D229*BI2+AT229/E229*BJ2</f>
        <v>0</v>
      </c>
      <c r="BE229" s="13">
        <f>Q229/B229*BG2+AA229/C229*BH2+AK229/D229*BI2+AU229/E229*BJ2</f>
        <v>0</v>
      </c>
      <c r="BF229" s="13">
        <f>R229/B229*BG2+AB229/C229*BH2+AL229/D229*BI2+AV229/E229*BJ2</f>
        <v>0</v>
      </c>
      <c r="BG229" s="13">
        <f>S229/B229*BG2+AC229/C229*BH2+AM229/D229*BI2+AW229/E229*BJ2</f>
        <v>0</v>
      </c>
      <c r="BH229" s="13">
        <f>T229/B229*BG2+AD229/C229*BH2+AN229/D229*BI2+AX229/E229*BJ2</f>
        <v>0</v>
      </c>
      <c r="BI229" s="13">
        <f>U229/B229*BG2+AE229/C229*BH2+AO229/D229*BI2+AY229/E229*BJ2</f>
        <v>0</v>
      </c>
      <c r="BJ229" s="13">
        <f>V229/B229*BG2+AF229/C229*BH2+AP229/D229*BI2+AZ229/E229*BJ2</f>
        <v>0</v>
      </c>
      <c r="BK229" s="13">
        <f>W229/B229*BG2+AG229/C229*BH2+AQ229/D229*BI2+BA229/E229*BJ2</f>
        <v>0</v>
      </c>
      <c r="BL229" s="13">
        <f>X229/B229*BG2+AH229/C229*BH2+AR229/D229*BI2+BB229/E229*BJ2</f>
        <v>0</v>
      </c>
      <c r="BM229" s="13">
        <f>Y229/B229*BG2+AI229/C229*BH2+AS229/D229*BI2+BC229/E229*BJ2</f>
        <v>0</v>
      </c>
      <c r="BN229" s="3">
        <f>SUM(BD229,F3*BD3*1)/(BD6+BD4)+BD5*ABS(BD229*BD2-F3*BD4)/(BD6+BD4)</f>
        <v>0</v>
      </c>
      <c r="BO229" s="3">
        <f>SUM(BE229,G3*BD3*1)/(BD6+BD4)+BD5*ABS(BE229*BD2-G3*BD4)/(BD6+BD4)</f>
        <v>0</v>
      </c>
      <c r="BP229" s="3">
        <f>SUM(BF229,H3*BD3*1)/(BD6+BD4)+BD5*ABS(BF229*BD2-H3*BD4)/(BD6+BD4)</f>
        <v>0</v>
      </c>
      <c r="BQ229" s="3">
        <f>SUM(BG229,I3*BD3*1)/(BD6+BD4)+BD5*ABS(BG229*BD2-I3*BD4)/(BD6+BD4)</f>
        <v>0</v>
      </c>
      <c r="BR229" s="3">
        <f>SUM(BH229,J3*BD3*1)/(BD6+BD4)+BD5*ABS(BH229*BD2-J3*BD4)/(BD6+BD4)</f>
        <v>0</v>
      </c>
      <c r="BS229" s="3">
        <f>SUM(BI229,K3*BD3*1)/(BD6+BD4)+BD5*ABS(BI229*BD2-K3*BD4)/(BD6+BD4)</f>
        <v>0</v>
      </c>
      <c r="BT229" s="3">
        <f>SUM(BJ229,L3*BD3*1)/(BD6+BD4)+BD5*ABS(BJ229*BD2-L3*BD4)/(BD6+BD4)</f>
        <v>0</v>
      </c>
      <c r="BU229" s="3">
        <f>SUM(BK229,M3*BD3*1)/(BD6+BD4)+BD5*ABS(BK229*BD2-M3*BD4)/(BD6+BD4)</f>
        <v>0</v>
      </c>
      <c r="BV229" s="3">
        <f>SUM(BL229,N3*BD3*1)/(BD6+BD4)+BD5*ABS(BL229*BD2-N3*BD4)/(BD6+BD4)</f>
        <v>0</v>
      </c>
      <c r="BW229" s="3">
        <f>SUM(BM229,O3*BD3*1)/(BD6+BD4)+BD5*ABS(BM229*BD2-O3*BD4)/(BD6+BD4)</f>
        <v>0</v>
      </c>
      <c r="BX229" s="14">
        <f>(P3-P229)/(B3-B229)*BG2+(Z3-Z229)/(C3-C229)*BH2+(AJ3-AJ229)/(D3-D229)*BI2+(AT3-AT229)/(E3-E229)*BJ2</f>
        <v>3.3505956968652661E-2</v>
      </c>
      <c r="BY229" s="14">
        <f>(Q3-Q229)/(B3-B229)*BG2+(AA3-AA229)/(C3-C229)*BH2+(AK3-AK229)/(D3-D229)*BI2+(AU3-AU229)/(E3-E229)*BJ2</f>
        <v>4.2995817086168689E-2</v>
      </c>
      <c r="BZ229" s="14">
        <f>(R3-R229)/(B3-B229)*BG2+(AB3-AB229)/(C3-C229)*BH2+(AL3-AL229)/(D3-D229)*BI2+(AV3-AV229)/(E3-E229)*BJ2</f>
        <v>2.790027479921833E-2</v>
      </c>
      <c r="CA229" s="14">
        <f>(S3-S229)/(B3-B229)*BG2+(AC3-AC229)/(C3-C229)*BH2+(AM3-AM229)/(D3-D229)*BI2+(AW3-AW229)/(E3-E229)*BJ2</f>
        <v>2.0319298202781916E-2</v>
      </c>
      <c r="CB229" s="14">
        <f>(T3-T229)/(B3-B229)*BG2+(AD3-AD229)/(C3-C229)*BH2+(AN3-AN229)/(D3-D229)*BI2+(AX3-AX229)/(E3-E229)*BJ2</f>
        <v>2.6402426021263629E-2</v>
      </c>
      <c r="CC229" s="14">
        <f>(U3-U229)/(B3-B229)*BG2+(AE3-AE229)/(C3-C229)*BH2+(AO3-AO229)/(D3-D229)*BI2+(AY3-AY229)/(E3-E229)*BJ2</f>
        <v>1.9341419118269632E-2</v>
      </c>
      <c r="CD229" s="14">
        <f>(V3-V229)/(B3-B229)*BG2+(AF3-AF229)/(C3-C229)*BH2+(AP3-AP229)/(D3-D229)*BI2+(AZ3-AZ229)/(E3-E229)*BJ2</f>
        <v>1.9376380062531059E-2</v>
      </c>
      <c r="CE229" s="14">
        <f>(W3-W229)/(B3-B229)*BG2+(AG3-AG229)/(C3-C229)*BH2+(AQ3-AQ229)/(D3-D229)*BI2+(BA3-BA229)/(E3-E229)*BJ2</f>
        <v>3.7243212412947042E-2</v>
      </c>
      <c r="CF229" s="14">
        <f>(X3-X229)/(B3-B229)*BG2+(AH3-AH229)/(C3-C229)*BH2+(AR3-AR229)/(D3-D229)*BI2+(BB3-BB229)/(E3-E229)*BJ2</f>
        <v>1.7703776500421441E-2</v>
      </c>
      <c r="CG229" s="14">
        <f>(Y3-Y229)/(B3-B229)*BG2+(AI3-AI229)/(C3-C229)*BH2+(AS3-AS229)/(D3-D229)*BI2+(BC3-BC229)/(E3-E229)*BJ2</f>
        <v>4.4429733836970853E-2</v>
      </c>
      <c r="CH229" s="13">
        <f t="shared" si="32"/>
        <v>0</v>
      </c>
      <c r="CI229" s="13">
        <f t="shared" si="32"/>
        <v>0</v>
      </c>
      <c r="CJ229" s="13">
        <f t="shared" si="32"/>
        <v>0</v>
      </c>
      <c r="CK229" s="13">
        <f t="shared" si="32"/>
        <v>0</v>
      </c>
      <c r="CL229" s="13">
        <f t="shared" si="32"/>
        <v>0</v>
      </c>
      <c r="CM229" s="13">
        <f t="shared" si="28"/>
        <v>0</v>
      </c>
      <c r="CN229" s="13">
        <f t="shared" si="28"/>
        <v>0</v>
      </c>
      <c r="CO229" s="13">
        <f t="shared" si="28"/>
        <v>0</v>
      </c>
      <c r="CP229" s="13">
        <f t="shared" si="28"/>
        <v>0</v>
      </c>
      <c r="CQ229" s="13">
        <f t="shared" si="28"/>
        <v>0</v>
      </c>
      <c r="CR229" s="14">
        <f t="shared" si="33"/>
        <v>0</v>
      </c>
      <c r="CS229" s="14">
        <f t="shared" si="33"/>
        <v>0</v>
      </c>
      <c r="CT229" s="14">
        <f t="shared" si="33"/>
        <v>0</v>
      </c>
      <c r="CU229" s="14">
        <f t="shared" si="33"/>
        <v>0</v>
      </c>
      <c r="CV229" s="14">
        <f t="shared" si="33"/>
        <v>0</v>
      </c>
      <c r="CW229" s="14">
        <f t="shared" si="29"/>
        <v>0</v>
      </c>
      <c r="CX229" s="14">
        <f t="shared" si="29"/>
        <v>0</v>
      </c>
      <c r="CY229" s="14">
        <f t="shared" si="29"/>
        <v>0</v>
      </c>
      <c r="CZ229" s="14">
        <f t="shared" si="29"/>
        <v>0</v>
      </c>
      <c r="DA229" s="14">
        <f t="shared" si="29"/>
        <v>0</v>
      </c>
      <c r="DB229" s="4">
        <f t="shared" si="34"/>
        <v>0</v>
      </c>
      <c r="DC229" s="4">
        <f t="shared" si="34"/>
        <v>0</v>
      </c>
      <c r="DD229" s="4">
        <f t="shared" si="34"/>
        <v>0</v>
      </c>
      <c r="DE229" s="4">
        <f t="shared" si="34"/>
        <v>0</v>
      </c>
      <c r="DF229" s="4">
        <f t="shared" si="34"/>
        <v>0</v>
      </c>
      <c r="DG229" s="4">
        <f t="shared" si="30"/>
        <v>0</v>
      </c>
      <c r="DH229" s="4">
        <f t="shared" si="30"/>
        <v>0</v>
      </c>
      <c r="DI229" s="4">
        <f t="shared" si="30"/>
        <v>0</v>
      </c>
      <c r="DJ229" s="4">
        <f t="shared" si="30"/>
        <v>0</v>
      </c>
      <c r="DK229" s="4">
        <f t="shared" si="30"/>
        <v>0</v>
      </c>
      <c r="DL229" s="3">
        <f t="shared" si="35"/>
        <v>0</v>
      </c>
      <c r="DM229" s="3">
        <f t="shared" si="35"/>
        <v>0</v>
      </c>
      <c r="DN229" s="3">
        <f t="shared" si="35"/>
        <v>0</v>
      </c>
      <c r="DO229" s="3">
        <f t="shared" si="35"/>
        <v>0</v>
      </c>
      <c r="DP229" s="3">
        <f t="shared" si="35"/>
        <v>0</v>
      </c>
      <c r="DQ229" s="3">
        <f t="shared" si="31"/>
        <v>0</v>
      </c>
      <c r="DR229" s="3">
        <f t="shared" si="31"/>
        <v>0</v>
      </c>
      <c r="DS229" s="3">
        <f t="shared" si="31"/>
        <v>0</v>
      </c>
      <c r="DT229" s="3">
        <f t="shared" si="31"/>
        <v>0</v>
      </c>
      <c r="DU229" s="3">
        <f t="shared" si="31"/>
        <v>0</v>
      </c>
      <c r="DV229" s="3"/>
    </row>
    <row r="230" spans="1:126">
      <c r="A230" s="1" t="s">
        <v>282</v>
      </c>
      <c r="B230" s="1">
        <v>2504</v>
      </c>
      <c r="C230" s="1">
        <v>2596</v>
      </c>
      <c r="D230" s="1">
        <v>2960</v>
      </c>
      <c r="E230" s="1">
        <v>2844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0</v>
      </c>
      <c r="AJ230" s="1">
        <v>0</v>
      </c>
      <c r="AK230" s="1">
        <v>0</v>
      </c>
      <c r="AL230" s="1">
        <v>0</v>
      </c>
      <c r="AM230" s="1">
        <v>0</v>
      </c>
      <c r="AN230" s="1">
        <v>0</v>
      </c>
      <c r="AO230" s="1">
        <v>0</v>
      </c>
      <c r="AP230" s="1">
        <v>0</v>
      </c>
      <c r="AQ230" s="1">
        <v>0</v>
      </c>
      <c r="AR230" s="1">
        <v>0</v>
      </c>
      <c r="AS230" s="1">
        <v>0</v>
      </c>
      <c r="AT230" s="1">
        <v>0</v>
      </c>
      <c r="AU230" s="1">
        <v>0</v>
      </c>
      <c r="AV230" s="1">
        <v>0</v>
      </c>
      <c r="AW230" s="1">
        <v>0</v>
      </c>
      <c r="AX230" s="1">
        <v>0</v>
      </c>
      <c r="AY230" s="1">
        <v>0</v>
      </c>
      <c r="AZ230" s="1">
        <v>0</v>
      </c>
      <c r="BA230" s="1">
        <v>0</v>
      </c>
      <c r="BB230" s="1">
        <v>0</v>
      </c>
      <c r="BC230" s="1">
        <v>0</v>
      </c>
      <c r="BD230" s="13">
        <f>P230/B230*BG2+Z230/C230*BH2+AJ230/D230*BI2+AT230/E230*BJ2</f>
        <v>0</v>
      </c>
      <c r="BE230" s="13">
        <f>Q230/B230*BG2+AA230/C230*BH2+AK230/D230*BI2+AU230/E230*BJ2</f>
        <v>0</v>
      </c>
      <c r="BF230" s="13">
        <f>R230/B230*BG2+AB230/C230*BH2+AL230/D230*BI2+AV230/E230*BJ2</f>
        <v>0</v>
      </c>
      <c r="BG230" s="13">
        <f>S230/B230*BG2+AC230/C230*BH2+AM230/D230*BI2+AW230/E230*BJ2</f>
        <v>0</v>
      </c>
      <c r="BH230" s="13">
        <f>T230/B230*BG2+AD230/C230*BH2+AN230/D230*BI2+AX230/E230*BJ2</f>
        <v>0</v>
      </c>
      <c r="BI230" s="13">
        <f>U230/B230*BG2+AE230/C230*BH2+AO230/D230*BI2+AY230/E230*BJ2</f>
        <v>0</v>
      </c>
      <c r="BJ230" s="13">
        <f>V230/B230*BG2+AF230/C230*BH2+AP230/D230*BI2+AZ230/E230*BJ2</f>
        <v>0</v>
      </c>
      <c r="BK230" s="13">
        <f>W230/B230*BG2+AG230/C230*BH2+AQ230/D230*BI2+BA230/E230*BJ2</f>
        <v>0</v>
      </c>
      <c r="BL230" s="13">
        <f>X230/B230*BG2+AH230/C230*BH2+AR230/D230*BI2+BB230/E230*BJ2</f>
        <v>0</v>
      </c>
      <c r="BM230" s="13">
        <f>Y230/B230*BG2+AI230/C230*BH2+AS230/D230*BI2+BC230/E230*BJ2</f>
        <v>0</v>
      </c>
      <c r="BN230" s="3">
        <f>SUM(BD230,F3*BD3*1)/(BD6+BD4)+BD5*ABS(BD230*BD2-F3*BD4)/(BD6+BD4)</f>
        <v>0</v>
      </c>
      <c r="BO230" s="3">
        <f>SUM(BE230,G3*BD3*1)/(BD6+BD4)+BD5*ABS(BE230*BD2-G3*BD4)/(BD6+BD4)</f>
        <v>0</v>
      </c>
      <c r="BP230" s="3">
        <f>SUM(BF230,H3*BD3*1)/(BD6+BD4)+BD5*ABS(BF230*BD2-H3*BD4)/(BD6+BD4)</f>
        <v>0</v>
      </c>
      <c r="BQ230" s="3">
        <f>SUM(BG230,I3*BD3*1)/(BD6+BD4)+BD5*ABS(BG230*BD2-I3*BD4)/(BD6+BD4)</f>
        <v>0</v>
      </c>
      <c r="BR230" s="3">
        <f>SUM(BH230,J3*BD3*1)/(BD6+BD4)+BD5*ABS(BH230*BD2-J3*BD4)/(BD6+BD4)</f>
        <v>0</v>
      </c>
      <c r="BS230" s="3">
        <f>SUM(BI230,K3*BD3*1)/(BD6+BD4)+BD5*ABS(BI230*BD2-K3*BD4)/(BD6+BD4)</f>
        <v>0</v>
      </c>
      <c r="BT230" s="3">
        <f>SUM(BJ230,L3*BD3*1)/(BD6+BD4)+BD5*ABS(BJ230*BD2-L3*BD4)/(BD6+BD4)</f>
        <v>0</v>
      </c>
      <c r="BU230" s="3">
        <f>SUM(BK230,M3*BD3*1)/(BD6+BD4)+BD5*ABS(BK230*BD2-M3*BD4)/(BD6+BD4)</f>
        <v>0</v>
      </c>
      <c r="BV230" s="3">
        <f>SUM(BL230,N3*BD3*1)/(BD6+BD4)+BD5*ABS(BL230*BD2-N3*BD4)/(BD6+BD4)</f>
        <v>0</v>
      </c>
      <c r="BW230" s="3">
        <f>SUM(BM230,O3*BD3*1)/(BD6+BD4)+BD5*ABS(BM230*BD2-O3*BD4)/(BD6+BD4)</f>
        <v>0</v>
      </c>
      <c r="BX230" s="14">
        <f>(P3-P230)/(B3-B230)*BG2+(Z3-Z230)/(C3-C230)*BH2+(AJ3-AJ230)/(D3-D230)*BI2+(AT3-AT230)/(E3-E230)*BJ2</f>
        <v>3.3506524038232469E-2</v>
      </c>
      <c r="BY230" s="14">
        <f>(Q3-Q230)/(B3-B230)*BG2+(AA3-AA230)/(C3-C230)*BH2+(AK3-AK230)/(D3-D230)*BI2+(AU3-AU230)/(E3-E230)*BJ2</f>
        <v>4.2996880642409266E-2</v>
      </c>
      <c r="BZ230" s="14">
        <f>(R3-R230)/(B3-B230)*BG2+(AB3-AB230)/(C3-C230)*BH2+(AL3-AL230)/(D3-D230)*BI2+(AV3-AV230)/(E3-E230)*BJ2</f>
        <v>2.7900484426556516E-2</v>
      </c>
      <c r="CA230" s="14">
        <f>(S3-S230)/(B3-B230)*BG2+(AC3-AC230)/(C3-C230)*BH2+(AM3-AM230)/(D3-D230)*BI2+(AW3-AW230)/(E3-E230)*BJ2</f>
        <v>2.0319714860573816E-2</v>
      </c>
      <c r="CB230" s="14">
        <f>(T3-T230)/(B3-B230)*BG2+(AD3-AD230)/(C3-C230)*BH2+(AN3-AN230)/(D3-D230)*BI2+(AX3-AX230)/(E3-E230)*BJ2</f>
        <v>2.6402690336493825E-2</v>
      </c>
      <c r="CC230" s="14">
        <f>(U3-U230)/(B3-B230)*BG2+(AE3-AE230)/(C3-C230)*BH2+(AO3-AO230)/(D3-D230)*BI2+(AY3-AY230)/(E3-E230)*BJ2</f>
        <v>1.9341498413386855E-2</v>
      </c>
      <c r="CD230" s="14">
        <f>(V3-V230)/(B3-B230)*BG2+(AF3-AF230)/(C3-C230)*BH2+(AP3-AP230)/(D3-D230)*BI2+(AZ3-AZ230)/(E3-E230)*BJ2</f>
        <v>1.9376710500188576E-2</v>
      </c>
      <c r="CE230" s="14">
        <f>(W3-W230)/(B3-B230)*BG2+(AG3-AG230)/(C3-C230)*BH2+(AQ3-AQ230)/(D3-D230)*BI2+(BA3-BA230)/(E3-E230)*BJ2</f>
        <v>3.7244376422786052E-2</v>
      </c>
      <c r="CF230" s="14">
        <f>(X3-X230)/(B3-B230)*BG2+(AH3-AH230)/(C3-C230)*BH2+(AR3-AR230)/(D3-D230)*BI2+(BB3-BB230)/(E3-E230)*BJ2</f>
        <v>1.7704041149555722E-2</v>
      </c>
      <c r="CG230" s="14">
        <f>(Y3-Y230)/(B3-B230)*BG2+(AI3-AI230)/(C3-C230)*BH2+(AS3-AS230)/(D3-D230)*BI2+(BC3-BC230)/(E3-E230)*BJ2</f>
        <v>4.4430061538347221E-2</v>
      </c>
      <c r="CH230" s="13">
        <f t="shared" si="32"/>
        <v>0</v>
      </c>
      <c r="CI230" s="13">
        <f t="shared" si="32"/>
        <v>0</v>
      </c>
      <c r="CJ230" s="13">
        <f t="shared" si="32"/>
        <v>0</v>
      </c>
      <c r="CK230" s="13">
        <f t="shared" si="32"/>
        <v>0</v>
      </c>
      <c r="CL230" s="13">
        <f t="shared" si="32"/>
        <v>0</v>
      </c>
      <c r="CM230" s="13">
        <f t="shared" si="28"/>
        <v>0</v>
      </c>
      <c r="CN230" s="13">
        <f t="shared" si="28"/>
        <v>0</v>
      </c>
      <c r="CO230" s="13">
        <f t="shared" si="28"/>
        <v>0</v>
      </c>
      <c r="CP230" s="13">
        <f t="shared" si="28"/>
        <v>0</v>
      </c>
      <c r="CQ230" s="13">
        <f t="shared" si="28"/>
        <v>0</v>
      </c>
      <c r="CR230" s="14">
        <f t="shared" si="33"/>
        <v>0</v>
      </c>
      <c r="CS230" s="14">
        <f t="shared" si="33"/>
        <v>0</v>
      </c>
      <c r="CT230" s="14">
        <f t="shared" si="33"/>
        <v>0</v>
      </c>
      <c r="CU230" s="14">
        <f t="shared" si="33"/>
        <v>0</v>
      </c>
      <c r="CV230" s="14">
        <f t="shared" si="33"/>
        <v>0</v>
      </c>
      <c r="CW230" s="14">
        <f t="shared" si="29"/>
        <v>0</v>
      </c>
      <c r="CX230" s="14">
        <f t="shared" si="29"/>
        <v>0</v>
      </c>
      <c r="CY230" s="14">
        <f t="shared" si="29"/>
        <v>0</v>
      </c>
      <c r="CZ230" s="14">
        <f t="shared" si="29"/>
        <v>0</v>
      </c>
      <c r="DA230" s="14">
        <f t="shared" si="29"/>
        <v>0</v>
      </c>
      <c r="DB230" s="4">
        <f t="shared" si="34"/>
        <v>0</v>
      </c>
      <c r="DC230" s="4">
        <f t="shared" si="34"/>
        <v>0</v>
      </c>
      <c r="DD230" s="4">
        <f t="shared" si="34"/>
        <v>0</v>
      </c>
      <c r="DE230" s="4">
        <f t="shared" si="34"/>
        <v>0</v>
      </c>
      <c r="DF230" s="4">
        <f t="shared" si="34"/>
        <v>0</v>
      </c>
      <c r="DG230" s="4">
        <f t="shared" si="30"/>
        <v>0</v>
      </c>
      <c r="DH230" s="4">
        <f t="shared" si="30"/>
        <v>0</v>
      </c>
      <c r="DI230" s="4">
        <f t="shared" si="30"/>
        <v>0</v>
      </c>
      <c r="DJ230" s="4">
        <f t="shared" si="30"/>
        <v>0</v>
      </c>
      <c r="DK230" s="4">
        <f t="shared" si="30"/>
        <v>0</v>
      </c>
      <c r="DL230" s="3">
        <f t="shared" si="35"/>
        <v>0</v>
      </c>
      <c r="DM230" s="3">
        <f t="shared" si="35"/>
        <v>0</v>
      </c>
      <c r="DN230" s="3">
        <f t="shared" si="35"/>
        <v>0</v>
      </c>
      <c r="DO230" s="3">
        <f t="shared" si="35"/>
        <v>0</v>
      </c>
      <c r="DP230" s="3">
        <f t="shared" si="35"/>
        <v>0</v>
      </c>
      <c r="DQ230" s="3">
        <f t="shared" si="31"/>
        <v>0</v>
      </c>
      <c r="DR230" s="3">
        <f t="shared" si="31"/>
        <v>0</v>
      </c>
      <c r="DS230" s="3">
        <f t="shared" si="31"/>
        <v>0</v>
      </c>
      <c r="DT230" s="3">
        <f t="shared" si="31"/>
        <v>0</v>
      </c>
      <c r="DU230" s="3">
        <f t="shared" si="31"/>
        <v>0</v>
      </c>
      <c r="DV230" s="3"/>
    </row>
    <row r="231" spans="1:126">
      <c r="A231" s="1" t="s">
        <v>283</v>
      </c>
      <c r="B231" s="1">
        <v>2498</v>
      </c>
      <c r="C231" s="1">
        <v>2742</v>
      </c>
      <c r="D231" s="1">
        <v>2831</v>
      </c>
      <c r="E231" s="1">
        <v>2346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0</v>
      </c>
      <c r="AI231" s="1">
        <v>0</v>
      </c>
      <c r="AJ231" s="1">
        <v>0</v>
      </c>
      <c r="AK231" s="1">
        <v>0</v>
      </c>
      <c r="AL231" s="1">
        <v>0</v>
      </c>
      <c r="AM231" s="1">
        <v>0</v>
      </c>
      <c r="AN231" s="1">
        <v>0</v>
      </c>
      <c r="AO231" s="1">
        <v>0</v>
      </c>
      <c r="AP231" s="1">
        <v>0</v>
      </c>
      <c r="AQ231" s="1">
        <v>0</v>
      </c>
      <c r="AR231" s="1">
        <v>0</v>
      </c>
      <c r="AS231" s="1">
        <v>0</v>
      </c>
      <c r="AT231" s="1">
        <v>0</v>
      </c>
      <c r="AU231" s="1">
        <v>0</v>
      </c>
      <c r="AV231" s="1">
        <v>0</v>
      </c>
      <c r="AW231" s="1">
        <v>0</v>
      </c>
      <c r="AX231" s="1">
        <v>0</v>
      </c>
      <c r="AY231" s="1">
        <v>0</v>
      </c>
      <c r="AZ231" s="1">
        <v>0</v>
      </c>
      <c r="BA231" s="1">
        <v>0</v>
      </c>
      <c r="BB231" s="1">
        <v>0</v>
      </c>
      <c r="BC231" s="1">
        <v>0</v>
      </c>
      <c r="BD231" s="13">
        <f>P231/B231*BG2+Z231/C231*BH2+AJ231/D231*BI2+AT231/E231*BJ2</f>
        <v>0</v>
      </c>
      <c r="BE231" s="13">
        <f>Q231/B231*BG2+AA231/C231*BH2+AK231/D231*BI2+AU231/E231*BJ2</f>
        <v>0</v>
      </c>
      <c r="BF231" s="13">
        <f>R231/B231*BG2+AB231/C231*BH2+AL231/D231*BI2+AV231/E231*BJ2</f>
        <v>0</v>
      </c>
      <c r="BG231" s="13">
        <f>S231/B231*BG2+AC231/C231*BH2+AM231/D231*BI2+AW231/E231*BJ2</f>
        <v>0</v>
      </c>
      <c r="BH231" s="13">
        <f>T231/B231*BG2+AD231/C231*BH2+AN231/D231*BI2+AX231/E231*BJ2</f>
        <v>0</v>
      </c>
      <c r="BI231" s="13">
        <f>U231/B231*BG2+AE231/C231*BH2+AO231/D231*BI2+AY231/E231*BJ2</f>
        <v>0</v>
      </c>
      <c r="BJ231" s="13">
        <f>V231/B231*BG2+AF231/C231*BH2+AP231/D231*BI2+AZ231/E231*BJ2</f>
        <v>0</v>
      </c>
      <c r="BK231" s="13">
        <f>W231/B231*BG2+AG231/C231*BH2+AQ231/D231*BI2+BA231/E231*BJ2</f>
        <v>0</v>
      </c>
      <c r="BL231" s="13">
        <f>X231/B231*BG2+AH231/C231*BH2+AR231/D231*BI2+BB231/E231*BJ2</f>
        <v>0</v>
      </c>
      <c r="BM231" s="13">
        <f>Y231/B231*BG2+AI231/C231*BH2+AS231/D231*BI2+BC231/E231*BJ2</f>
        <v>0</v>
      </c>
      <c r="BN231" s="3">
        <f>SUM(BD231,F3*BD3*1)/(BD6+BD4)+BD5*ABS(BD231*BD2-F3*BD4)/(BD6+BD4)</f>
        <v>0</v>
      </c>
      <c r="BO231" s="3">
        <f>SUM(BE231,G3*BD3*1)/(BD6+BD4)+BD5*ABS(BE231*BD2-G3*BD4)/(BD6+BD4)</f>
        <v>0</v>
      </c>
      <c r="BP231" s="3">
        <f>SUM(BF231,H3*BD3*1)/(BD6+BD4)+BD5*ABS(BF231*BD2-H3*BD4)/(BD6+BD4)</f>
        <v>0</v>
      </c>
      <c r="BQ231" s="3">
        <f>SUM(BG231,I3*BD3*1)/(BD6+BD4)+BD5*ABS(BG231*BD2-I3*BD4)/(BD6+BD4)</f>
        <v>0</v>
      </c>
      <c r="BR231" s="3">
        <f>SUM(BH231,J3*BD3*1)/(BD6+BD4)+BD5*ABS(BH231*BD2-J3*BD4)/(BD6+BD4)</f>
        <v>0</v>
      </c>
      <c r="BS231" s="3">
        <f>SUM(BI231,K3*BD3*1)/(BD6+BD4)+BD5*ABS(BI231*BD2-K3*BD4)/(BD6+BD4)</f>
        <v>0</v>
      </c>
      <c r="BT231" s="3">
        <f>SUM(BJ231,L3*BD3*1)/(BD6+BD4)+BD5*ABS(BJ231*BD2-L3*BD4)/(BD6+BD4)</f>
        <v>0</v>
      </c>
      <c r="BU231" s="3">
        <f>SUM(BK231,M3*BD3*1)/(BD6+BD4)+BD5*ABS(BK231*BD2-M3*BD4)/(BD6+BD4)</f>
        <v>0</v>
      </c>
      <c r="BV231" s="3">
        <f>SUM(BL231,N3*BD3*1)/(BD6+BD4)+BD5*ABS(BL231*BD2-N3*BD4)/(BD6+BD4)</f>
        <v>0</v>
      </c>
      <c r="BW231" s="3">
        <f>SUM(BM231,O3*BD3*1)/(BD6+BD4)+BD5*ABS(BM231*BD2-O3*BD4)/(BD6+BD4)</f>
        <v>0</v>
      </c>
      <c r="BX231" s="14">
        <f>(P3-P231)/(B3-B231)*BG2+(Z3-Z231)/(C3-C231)*BH2+(AJ3-AJ231)/(D3-D231)*BI2+(AT3-AT231)/(E3-E231)*BJ2</f>
        <v>3.3504486907984736E-2</v>
      </c>
      <c r="BY231" s="14">
        <f>(Q3-Q231)/(B3-B231)*BG2+(AA3-AA231)/(C3-C231)*BH2+(AK3-AK231)/(D3-D231)*BI2+(AU3-AU231)/(E3-E231)*BJ2</f>
        <v>4.2993941630907528E-2</v>
      </c>
      <c r="BZ231" s="14">
        <f>(R3-R231)/(B3-B231)*BG2+(AB3-AB231)/(C3-C231)*BH2+(AL3-AL231)/(D3-D231)*BI2+(AV3-AV231)/(E3-E231)*BJ2</f>
        <v>2.7899097249533399E-2</v>
      </c>
      <c r="CA231" s="14">
        <f>(S3-S231)/(B3-B231)*BG2+(AC3-AC231)/(C3-C231)*BH2+(AM3-AM231)/(D3-D231)*BI2+(AW3-AW231)/(E3-E231)*BJ2</f>
        <v>2.0318432347888334E-2</v>
      </c>
      <c r="CB231" s="14">
        <f>(T3-T231)/(B3-B231)*BG2+(AD3-AD231)/(C3-C231)*BH2+(AN3-AN231)/(D3-D231)*BI2+(AX3-AX231)/(E3-E231)*BJ2</f>
        <v>2.6401280251035386E-2</v>
      </c>
      <c r="CC231" s="14">
        <f>(U3-U231)/(B3-B231)*BG2+(AE3-AE231)/(C3-C231)*BH2+(AO3-AO231)/(D3-D231)*BI2+(AY3-AY231)/(E3-E231)*BJ2</f>
        <v>1.9340566440559717E-2</v>
      </c>
      <c r="CD231" s="14">
        <f>(V3-V231)/(B3-B231)*BG2+(AF3-AF231)/(C3-C231)*BH2+(AP3-AP231)/(D3-D231)*BI2+(AZ3-AZ231)/(E3-E231)*BJ2</f>
        <v>1.9375502809605309E-2</v>
      </c>
      <c r="CE231" s="14">
        <f>(W3-W231)/(B3-B231)*BG2+(AG3-AG231)/(C3-C231)*BH2+(AQ3-AQ231)/(D3-D231)*BI2+(BA3-BA231)/(E3-E231)*BJ2</f>
        <v>3.7241614283426865E-2</v>
      </c>
      <c r="CF231" s="14">
        <f>(X3-X231)/(B3-B231)*BG2+(AH3-AH231)/(C3-C231)*BH2+(AR3-AR231)/(D3-D231)*BI2+(BB3-BB231)/(E3-E231)*BJ2</f>
        <v>1.7703000651694892E-2</v>
      </c>
      <c r="CG231" s="14">
        <f>(Y3-Y231)/(B3-B231)*BG2+(AI3-AI231)/(C3-C231)*BH2+(AS3-AS231)/(D3-D231)*BI2+(BC3-BC231)/(E3-E231)*BJ2</f>
        <v>4.4427685543851868E-2</v>
      </c>
      <c r="CH231" s="13">
        <f t="shared" si="32"/>
        <v>0</v>
      </c>
      <c r="CI231" s="13">
        <f t="shared" si="32"/>
        <v>0</v>
      </c>
      <c r="CJ231" s="13">
        <f t="shared" si="32"/>
        <v>0</v>
      </c>
      <c r="CK231" s="13">
        <f t="shared" si="32"/>
        <v>0</v>
      </c>
      <c r="CL231" s="13">
        <f t="shared" si="32"/>
        <v>0</v>
      </c>
      <c r="CM231" s="13">
        <f t="shared" si="28"/>
        <v>0</v>
      </c>
      <c r="CN231" s="13">
        <f t="shared" si="28"/>
        <v>0</v>
      </c>
      <c r="CO231" s="13">
        <f t="shared" si="28"/>
        <v>0</v>
      </c>
      <c r="CP231" s="13">
        <f t="shared" si="28"/>
        <v>0</v>
      </c>
      <c r="CQ231" s="13">
        <f t="shared" si="28"/>
        <v>0</v>
      </c>
      <c r="CR231" s="14">
        <f t="shared" si="33"/>
        <v>0</v>
      </c>
      <c r="CS231" s="14">
        <f t="shared" si="33"/>
        <v>0</v>
      </c>
      <c r="CT231" s="14">
        <f t="shared" si="33"/>
        <v>0</v>
      </c>
      <c r="CU231" s="14">
        <f t="shared" si="33"/>
        <v>0</v>
      </c>
      <c r="CV231" s="14">
        <f t="shared" si="33"/>
        <v>0</v>
      </c>
      <c r="CW231" s="14">
        <f t="shared" si="29"/>
        <v>0</v>
      </c>
      <c r="CX231" s="14">
        <f t="shared" si="29"/>
        <v>0</v>
      </c>
      <c r="CY231" s="14">
        <f t="shared" si="29"/>
        <v>0</v>
      </c>
      <c r="CZ231" s="14">
        <f t="shared" si="29"/>
        <v>0</v>
      </c>
      <c r="DA231" s="14">
        <f t="shared" si="29"/>
        <v>0</v>
      </c>
      <c r="DB231" s="4">
        <f t="shared" si="34"/>
        <v>0</v>
      </c>
      <c r="DC231" s="4">
        <f t="shared" si="34"/>
        <v>0</v>
      </c>
      <c r="DD231" s="4">
        <f t="shared" si="34"/>
        <v>0</v>
      </c>
      <c r="DE231" s="4">
        <f t="shared" si="34"/>
        <v>0</v>
      </c>
      <c r="DF231" s="4">
        <f t="shared" si="34"/>
        <v>0</v>
      </c>
      <c r="DG231" s="4">
        <f t="shared" si="30"/>
        <v>0</v>
      </c>
      <c r="DH231" s="4">
        <f t="shared" si="30"/>
        <v>0</v>
      </c>
      <c r="DI231" s="4">
        <f t="shared" si="30"/>
        <v>0</v>
      </c>
      <c r="DJ231" s="4">
        <f t="shared" si="30"/>
        <v>0</v>
      </c>
      <c r="DK231" s="4">
        <f t="shared" si="30"/>
        <v>0</v>
      </c>
      <c r="DL231" s="3">
        <f t="shared" si="35"/>
        <v>0</v>
      </c>
      <c r="DM231" s="3">
        <f t="shared" si="35"/>
        <v>0</v>
      </c>
      <c r="DN231" s="3">
        <f t="shared" si="35"/>
        <v>0</v>
      </c>
      <c r="DO231" s="3">
        <f t="shared" si="35"/>
        <v>0</v>
      </c>
      <c r="DP231" s="3">
        <f t="shared" si="35"/>
        <v>0</v>
      </c>
      <c r="DQ231" s="3">
        <f t="shared" si="31"/>
        <v>0</v>
      </c>
      <c r="DR231" s="3">
        <f t="shared" si="31"/>
        <v>0</v>
      </c>
      <c r="DS231" s="3">
        <f t="shared" si="31"/>
        <v>0</v>
      </c>
      <c r="DT231" s="3">
        <f t="shared" si="31"/>
        <v>0</v>
      </c>
      <c r="DU231" s="3">
        <f t="shared" si="31"/>
        <v>0</v>
      </c>
      <c r="DV231" s="3"/>
    </row>
    <row r="232" spans="1:126">
      <c r="A232" s="1" t="s">
        <v>284</v>
      </c>
      <c r="B232" s="1">
        <v>2394</v>
      </c>
      <c r="C232" s="1">
        <v>3114</v>
      </c>
      <c r="D232" s="1">
        <v>3658</v>
      </c>
      <c r="E232" s="1">
        <v>3108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0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0</v>
      </c>
      <c r="AR232" s="1">
        <v>0</v>
      </c>
      <c r="AS232" s="1">
        <v>0</v>
      </c>
      <c r="AT232" s="1">
        <v>0</v>
      </c>
      <c r="AU232" s="1">
        <v>0</v>
      </c>
      <c r="AV232" s="1">
        <v>0</v>
      </c>
      <c r="AW232" s="1">
        <v>0</v>
      </c>
      <c r="AX232" s="1">
        <v>0</v>
      </c>
      <c r="AY232" s="1">
        <v>0</v>
      </c>
      <c r="AZ232" s="1">
        <v>0</v>
      </c>
      <c r="BA232" s="1">
        <v>0</v>
      </c>
      <c r="BB232" s="1">
        <v>0</v>
      </c>
      <c r="BC232" s="1">
        <v>0</v>
      </c>
      <c r="BD232" s="13">
        <f>P232/B232*BG2+Z232/C232*BH2+AJ232/D232*BI2+AT232/E232*BJ2</f>
        <v>0</v>
      </c>
      <c r="BE232" s="13">
        <f>Q232/B232*BG2+AA232/C232*BH2+AK232/D232*BI2+AU232/E232*BJ2</f>
        <v>0</v>
      </c>
      <c r="BF232" s="13">
        <f>R232/B232*BG2+AB232/C232*BH2+AL232/D232*BI2+AV232/E232*BJ2</f>
        <v>0</v>
      </c>
      <c r="BG232" s="13">
        <f>S232/B232*BG2+AC232/C232*BH2+AM232/D232*BI2+AW232/E232*BJ2</f>
        <v>0</v>
      </c>
      <c r="BH232" s="13">
        <f>T232/B232*BG2+AD232/C232*BH2+AN232/D232*BI2+AX232/E232*BJ2</f>
        <v>0</v>
      </c>
      <c r="BI232" s="13">
        <f>U232/B232*BG2+AE232/C232*BH2+AO232/D232*BI2+AY232/E232*BJ2</f>
        <v>0</v>
      </c>
      <c r="BJ232" s="13">
        <f>V232/B232*BG2+AF232/C232*BH2+AP232/D232*BI2+AZ232/E232*BJ2</f>
        <v>0</v>
      </c>
      <c r="BK232" s="13">
        <f>W232/B232*BG2+AG232/C232*BH2+AQ232/D232*BI2+BA232/E232*BJ2</f>
        <v>0</v>
      </c>
      <c r="BL232" s="13">
        <f>X232/B232*BG2+AH232/C232*BH2+AR232/D232*BI2+BB232/E232*BJ2</f>
        <v>0</v>
      </c>
      <c r="BM232" s="13">
        <f>Y232/B232*BG2+AI232/C232*BH2+AS232/D232*BI2+BC232/E232*BJ2</f>
        <v>0</v>
      </c>
      <c r="BN232" s="3">
        <f>SUM(BD232,F3*BD3*1)/(BD6+BD4)+BD5*ABS(BD232*BD2-F3*BD4)/(BD6+BD4)</f>
        <v>0</v>
      </c>
      <c r="BO232" s="3">
        <f>SUM(BE232,G3*BD3*1)/(BD6+BD4)+BD5*ABS(BE232*BD2-G3*BD4)/(BD6+BD4)</f>
        <v>0</v>
      </c>
      <c r="BP232" s="3">
        <f>SUM(BF232,H3*BD3*1)/(BD6+BD4)+BD5*ABS(BF232*BD2-H3*BD4)/(BD6+BD4)</f>
        <v>0</v>
      </c>
      <c r="BQ232" s="3">
        <f>SUM(BG232,I3*BD3*1)/(BD6+BD4)+BD5*ABS(BG232*BD2-I3*BD4)/(BD6+BD4)</f>
        <v>0</v>
      </c>
      <c r="BR232" s="3">
        <f>SUM(BH232,J3*BD3*1)/(BD6+BD4)+BD5*ABS(BH232*BD2-J3*BD4)/(BD6+BD4)</f>
        <v>0</v>
      </c>
      <c r="BS232" s="3">
        <f>SUM(BI232,K3*BD3*1)/(BD6+BD4)+BD5*ABS(BI232*BD2-K3*BD4)/(BD6+BD4)</f>
        <v>0</v>
      </c>
      <c r="BT232" s="3">
        <f>SUM(BJ232,L3*BD3*1)/(BD6+BD4)+BD5*ABS(BJ232*BD2-L3*BD4)/(BD6+BD4)</f>
        <v>0</v>
      </c>
      <c r="BU232" s="3">
        <f>SUM(BK232,M3*BD3*1)/(BD6+BD4)+BD5*ABS(BK232*BD2-M3*BD4)/(BD6+BD4)</f>
        <v>0</v>
      </c>
      <c r="BV232" s="3">
        <f>SUM(BL232,N3*BD3*1)/(BD6+BD4)+BD5*ABS(BL232*BD2-N3*BD4)/(BD6+BD4)</f>
        <v>0</v>
      </c>
      <c r="BW232" s="3">
        <f>SUM(BM232,O3*BD3*1)/(BD6+BD4)+BD5*ABS(BM232*BD2-O3*BD4)/(BD6+BD4)</f>
        <v>0</v>
      </c>
      <c r="BX232" s="14">
        <f>(P3-P232)/(B3-B232)*BG2+(Z3-Z232)/(C3-C232)*BH2+(AJ3-AJ232)/(D3-D232)*BI2+(AT3-AT232)/(E3-E232)*BJ2</f>
        <v>3.3512221299612316E-2</v>
      </c>
      <c r="BY232" s="14">
        <f>(Q3-Q232)/(B3-B232)*BG2+(AA3-AA232)/(C3-C232)*BH2+(AK3-AK232)/(D3-D232)*BI2+(AU3-AU232)/(E3-E232)*BJ2</f>
        <v>4.3004195874956783E-2</v>
      </c>
      <c r="BZ232" s="14">
        <f>(R3-R232)/(B3-B232)*BG2+(AB3-AB232)/(C3-C232)*BH2+(AL3-AL232)/(D3-D232)*BI2+(AV3-AV232)/(E3-E232)*BJ2</f>
        <v>2.7905119125237313E-2</v>
      </c>
      <c r="CA232" s="14">
        <f>(S3-S232)/(B3-B232)*BG2+(AC3-AC232)/(C3-C232)*BH2+(AM3-AM232)/(D3-D232)*BI2+(AW3-AW232)/(E3-E232)*BJ2</f>
        <v>2.0322984437026105E-2</v>
      </c>
      <c r="CB232" s="14">
        <f>(T3-T232)/(B3-B232)*BG2+(AD3-AD232)/(C3-C232)*BH2+(AN3-AN232)/(D3-D232)*BI2+(AX3-AX232)/(E3-E232)*BJ2</f>
        <v>2.6407281249627223E-2</v>
      </c>
      <c r="CC232" s="14">
        <f>(U3-U232)/(B3-B232)*BG2+(AE3-AE232)/(C3-C232)*BH2+(AO3-AO232)/(D3-D232)*BI2+(AY3-AY232)/(E3-E232)*BJ2</f>
        <v>1.934483055678372E-2</v>
      </c>
      <c r="CD232" s="14">
        <f>(V3-V232)/(B3-B232)*BG2+(AF3-AF232)/(C3-C232)*BH2+(AP3-AP232)/(D3-D232)*BI2+(AZ3-AZ232)/(E3-E232)*BJ2</f>
        <v>1.9380010713543942E-2</v>
      </c>
      <c r="CE232" s="14">
        <f>(W3-W232)/(B3-B232)*BG2+(AG3-AG232)/(C3-C232)*BH2+(AQ3-AQ232)/(D3-D232)*BI2+(BA3-BA232)/(E3-E232)*BJ2</f>
        <v>3.7250801969137319E-2</v>
      </c>
      <c r="CF232" s="14">
        <f>(X3-X232)/(B3-B232)*BG2+(AH3-AH232)/(C3-C232)*BH2+(AR3-AR232)/(D3-D232)*BI2+(BB3-BB232)/(E3-E232)*BJ2</f>
        <v>1.7707060056292016E-2</v>
      </c>
      <c r="CG232" s="14">
        <f>(Y3-Y232)/(B3-B232)*BG2+(AI3-AI232)/(C3-C232)*BH2+(AS3-AS232)/(D3-D232)*BI2+(BC3-BC232)/(E3-E232)*BJ2</f>
        <v>4.4438004096923639E-2</v>
      </c>
      <c r="CH232" s="13">
        <f t="shared" si="32"/>
        <v>0</v>
      </c>
      <c r="CI232" s="13">
        <f t="shared" si="32"/>
        <v>0</v>
      </c>
      <c r="CJ232" s="13">
        <f t="shared" si="32"/>
        <v>0</v>
      </c>
      <c r="CK232" s="13">
        <f t="shared" si="32"/>
        <v>0</v>
      </c>
      <c r="CL232" s="13">
        <f t="shared" si="32"/>
        <v>0</v>
      </c>
      <c r="CM232" s="13">
        <f t="shared" si="28"/>
        <v>0</v>
      </c>
      <c r="CN232" s="13">
        <f t="shared" si="28"/>
        <v>0</v>
      </c>
      <c r="CO232" s="13">
        <f t="shared" si="28"/>
        <v>0</v>
      </c>
      <c r="CP232" s="13">
        <f t="shared" si="28"/>
        <v>0</v>
      </c>
      <c r="CQ232" s="13">
        <f t="shared" si="28"/>
        <v>0</v>
      </c>
      <c r="CR232" s="14">
        <f t="shared" si="33"/>
        <v>0</v>
      </c>
      <c r="CS232" s="14">
        <f t="shared" si="33"/>
        <v>0</v>
      </c>
      <c r="CT232" s="14">
        <f t="shared" si="33"/>
        <v>0</v>
      </c>
      <c r="CU232" s="14">
        <f t="shared" si="33"/>
        <v>0</v>
      </c>
      <c r="CV232" s="14">
        <f t="shared" si="33"/>
        <v>0</v>
      </c>
      <c r="CW232" s="14">
        <f t="shared" si="29"/>
        <v>0</v>
      </c>
      <c r="CX232" s="14">
        <f t="shared" si="29"/>
        <v>0</v>
      </c>
      <c r="CY232" s="14">
        <f t="shared" si="29"/>
        <v>0</v>
      </c>
      <c r="CZ232" s="14">
        <f t="shared" si="29"/>
        <v>0</v>
      </c>
      <c r="DA232" s="14">
        <f t="shared" si="29"/>
        <v>0</v>
      </c>
      <c r="DB232" s="4">
        <f t="shared" si="34"/>
        <v>0</v>
      </c>
      <c r="DC232" s="4">
        <f t="shared" si="34"/>
        <v>0</v>
      </c>
      <c r="DD232" s="4">
        <f t="shared" si="34"/>
        <v>0</v>
      </c>
      <c r="DE232" s="4">
        <f t="shared" si="34"/>
        <v>0</v>
      </c>
      <c r="DF232" s="4">
        <f t="shared" si="34"/>
        <v>0</v>
      </c>
      <c r="DG232" s="4">
        <f t="shared" si="30"/>
        <v>0</v>
      </c>
      <c r="DH232" s="4">
        <f t="shared" si="30"/>
        <v>0</v>
      </c>
      <c r="DI232" s="4">
        <f t="shared" si="30"/>
        <v>0</v>
      </c>
      <c r="DJ232" s="4">
        <f t="shared" si="30"/>
        <v>0</v>
      </c>
      <c r="DK232" s="4">
        <f t="shared" si="30"/>
        <v>0</v>
      </c>
      <c r="DL232" s="3">
        <f t="shared" si="35"/>
        <v>0</v>
      </c>
      <c r="DM232" s="3">
        <f t="shared" si="35"/>
        <v>0</v>
      </c>
      <c r="DN232" s="3">
        <f t="shared" si="35"/>
        <v>0</v>
      </c>
      <c r="DO232" s="3">
        <f t="shared" si="35"/>
        <v>0</v>
      </c>
      <c r="DP232" s="3">
        <f t="shared" si="35"/>
        <v>0</v>
      </c>
      <c r="DQ232" s="3">
        <f t="shared" si="31"/>
        <v>0</v>
      </c>
      <c r="DR232" s="3">
        <f t="shared" si="31"/>
        <v>0</v>
      </c>
      <c r="DS232" s="3">
        <f t="shared" si="31"/>
        <v>0</v>
      </c>
      <c r="DT232" s="3">
        <f t="shared" si="31"/>
        <v>0</v>
      </c>
      <c r="DU232" s="3">
        <f t="shared" si="31"/>
        <v>0</v>
      </c>
      <c r="DV232" s="3"/>
    </row>
    <row r="233" spans="1:126">
      <c r="A233" s="1" t="s">
        <v>285</v>
      </c>
      <c r="B233" s="1">
        <v>2318</v>
      </c>
      <c r="C233" s="1">
        <v>2869</v>
      </c>
      <c r="D233" s="1">
        <v>3818</v>
      </c>
      <c r="E233" s="1">
        <v>3954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0</v>
      </c>
      <c r="AR233" s="1">
        <v>0</v>
      </c>
      <c r="AS233" s="1">
        <v>0</v>
      </c>
      <c r="AT233" s="1">
        <v>0</v>
      </c>
      <c r="AU233" s="1">
        <v>0</v>
      </c>
      <c r="AV233" s="1">
        <v>0</v>
      </c>
      <c r="AW233" s="1">
        <v>0</v>
      </c>
      <c r="AX233" s="1">
        <v>0</v>
      </c>
      <c r="AY233" s="1">
        <v>0</v>
      </c>
      <c r="AZ233" s="1">
        <v>0</v>
      </c>
      <c r="BA233" s="1">
        <v>0</v>
      </c>
      <c r="BB233" s="1">
        <v>0</v>
      </c>
      <c r="BC233" s="1">
        <v>0</v>
      </c>
      <c r="BD233" s="13">
        <f>P233/B233*BG2+Z233/C233*BH2+AJ233/D233*BI2+AT233/E233*BJ2</f>
        <v>0</v>
      </c>
      <c r="BE233" s="13">
        <f>Q233/B233*BG2+AA233/C233*BH2+AK233/D233*BI2+AU233/E233*BJ2</f>
        <v>0</v>
      </c>
      <c r="BF233" s="13">
        <f>R233/B233*BG2+AB233/C233*BH2+AL233/D233*BI2+AV233/E233*BJ2</f>
        <v>0</v>
      </c>
      <c r="BG233" s="13">
        <f>S233/B233*BG2+AC233/C233*BH2+AM233/D233*BI2+AW233/E233*BJ2</f>
        <v>0</v>
      </c>
      <c r="BH233" s="13">
        <f>T233/B233*BG2+AD233/C233*BH2+AN233/D233*BI2+AX233/E233*BJ2</f>
        <v>0</v>
      </c>
      <c r="BI233" s="13">
        <f>U233/B233*BG2+AE233/C233*BH2+AO233/D233*BI2+AY233/E233*BJ2</f>
        <v>0</v>
      </c>
      <c r="BJ233" s="13">
        <f>V233/B233*BG2+AF233/C233*BH2+AP233/D233*BI2+AZ233/E233*BJ2</f>
        <v>0</v>
      </c>
      <c r="BK233" s="13">
        <f>W233/B233*BG2+AG233/C233*BH2+AQ233/D233*BI2+BA233/E233*BJ2</f>
        <v>0</v>
      </c>
      <c r="BL233" s="13">
        <f>X233/B233*BG2+AH233/C233*BH2+AR233/D233*BI2+BB233/E233*BJ2</f>
        <v>0</v>
      </c>
      <c r="BM233" s="13">
        <f>Y233/B233*BG2+AI233/C233*BH2+AS233/D233*BI2+BC233/E233*BJ2</f>
        <v>0</v>
      </c>
      <c r="BN233" s="3">
        <f>SUM(BD233,F3*BD3*1)/(BD6+BD4)+BD5*ABS(BD233*BD2-F3*BD4)/(BD6+BD4)</f>
        <v>0</v>
      </c>
      <c r="BO233" s="3">
        <f>SUM(BE233,G3*BD3*1)/(BD6+BD4)+BD5*ABS(BE233*BD2-G3*BD4)/(BD6+BD4)</f>
        <v>0</v>
      </c>
      <c r="BP233" s="3">
        <f>SUM(BF233,H3*BD3*1)/(BD6+BD4)+BD5*ABS(BF233*BD2-H3*BD4)/(BD6+BD4)</f>
        <v>0</v>
      </c>
      <c r="BQ233" s="3">
        <f>SUM(BG233,I3*BD3*1)/(BD6+BD4)+BD5*ABS(BG233*BD2-I3*BD4)/(BD6+BD4)</f>
        <v>0</v>
      </c>
      <c r="BR233" s="3">
        <f>SUM(BH233,J3*BD3*1)/(BD6+BD4)+BD5*ABS(BH233*BD2-J3*BD4)/(BD6+BD4)</f>
        <v>0</v>
      </c>
      <c r="BS233" s="3">
        <f>SUM(BI233,K3*BD3*1)/(BD6+BD4)+BD5*ABS(BI233*BD2-K3*BD4)/(BD6+BD4)</f>
        <v>0</v>
      </c>
      <c r="BT233" s="3">
        <f>SUM(BJ233,L3*BD3*1)/(BD6+BD4)+BD5*ABS(BJ233*BD2-L3*BD4)/(BD6+BD4)</f>
        <v>0</v>
      </c>
      <c r="BU233" s="3">
        <f>SUM(BK233,M3*BD3*1)/(BD6+BD4)+BD5*ABS(BK233*BD2-M3*BD4)/(BD6+BD4)</f>
        <v>0</v>
      </c>
      <c r="BV233" s="3">
        <f>SUM(BL233,N3*BD3*1)/(BD6+BD4)+BD5*ABS(BL233*BD2-N3*BD4)/(BD6+BD4)</f>
        <v>0</v>
      </c>
      <c r="BW233" s="3">
        <f>SUM(BM233,O3*BD3*1)/(BD6+BD4)+BD5*ABS(BM233*BD2-O3*BD4)/(BD6+BD4)</f>
        <v>0</v>
      </c>
      <c r="BX233" s="14">
        <f>(P3-P233)/(B3-B233)*BG2+(Z3-Z233)/(C3-C233)*BH2+(AJ3-AJ233)/(D3-D233)*BI2+(AT3-AT233)/(E3-E233)*BJ2</f>
        <v>3.3515372793610373E-2</v>
      </c>
      <c r="BY233" s="14">
        <f>(Q3-Q233)/(B3-B233)*BG2+(AA3-AA233)/(C3-C233)*BH2+(AK3-AK233)/(D3-D233)*BI2+(AU3-AU233)/(E3-E233)*BJ2</f>
        <v>4.3008813024686454E-2</v>
      </c>
      <c r="BZ233" s="14">
        <f>(R3-R233)/(B3-B233)*BG2+(AB3-AB233)/(C3-C233)*BH2+(AL3-AL233)/(D3-D233)*BI2+(AV3-AV233)/(E3-E233)*BJ2</f>
        <v>2.7907243246135714E-2</v>
      </c>
      <c r="CA233" s="14">
        <f>(S3-S233)/(B3-B233)*BG2+(AC3-AC233)/(C3-C233)*BH2+(AM3-AM233)/(D3-D233)*BI2+(AW3-AW233)/(E3-E233)*BJ2</f>
        <v>2.0324975579024011E-2</v>
      </c>
      <c r="CB233" s="14">
        <f>(T3-T233)/(B3-B233)*BG2+(AD3-AD233)/(C3-C233)*BH2+(AN3-AN233)/(D3-D233)*BI2+(AX3-AX233)/(E3-E233)*BJ2</f>
        <v>2.6409457472563833E-2</v>
      </c>
      <c r="CC233" s="14">
        <f>(U3-U233)/(B3-B233)*BG2+(AE3-AE233)/(C3-C233)*BH2+(AO3-AO233)/(D3-D233)*BI2+(AY3-AY233)/(E3-E233)*BJ2</f>
        <v>1.9346231264385755E-2</v>
      </c>
      <c r="CD233" s="14">
        <f>(V3-V233)/(B3-B233)*BG2+(AF3-AF233)/(C3-C233)*BH2+(AP3-AP233)/(D3-D233)*BI2+(AZ3-AZ233)/(E3-E233)*BJ2</f>
        <v>1.9381855865816453E-2</v>
      </c>
      <c r="CE233" s="14">
        <f>(W3-W233)/(B3-B233)*BG2+(AG3-AG233)/(C3-C233)*BH2+(AQ3-AQ233)/(D3-D233)*BI2+(BA3-BA233)/(E3-E233)*BJ2</f>
        <v>3.72552171041651E-2</v>
      </c>
      <c r="CF233" s="14">
        <f>(X3-X233)/(B3-B233)*BG2+(AH3-AH233)/(C3-C233)*BH2+(AR3-AR233)/(D3-D233)*BI2+(BB3-BB233)/(E3-E233)*BJ2</f>
        <v>1.7708665660719571E-2</v>
      </c>
      <c r="CG233" s="14">
        <f>(Y3-Y233)/(B3-B233)*BG2+(AI3-AI233)/(C3-C233)*BH2+(AS3-AS233)/(D3-D233)*BI2+(BC3-BC233)/(E3-E233)*BJ2</f>
        <v>4.444157566648458E-2</v>
      </c>
      <c r="CH233" s="13">
        <f t="shared" si="32"/>
        <v>0</v>
      </c>
      <c r="CI233" s="13">
        <f t="shared" si="32"/>
        <v>0</v>
      </c>
      <c r="CJ233" s="13">
        <f t="shared" si="32"/>
        <v>0</v>
      </c>
      <c r="CK233" s="13">
        <f t="shared" si="32"/>
        <v>0</v>
      </c>
      <c r="CL233" s="13">
        <f t="shared" si="32"/>
        <v>0</v>
      </c>
      <c r="CM233" s="13">
        <f t="shared" si="28"/>
        <v>0</v>
      </c>
      <c r="CN233" s="13">
        <f t="shared" si="28"/>
        <v>0</v>
      </c>
      <c r="CO233" s="13">
        <f t="shared" si="28"/>
        <v>0</v>
      </c>
      <c r="CP233" s="13">
        <f t="shared" si="28"/>
        <v>0</v>
      </c>
      <c r="CQ233" s="13">
        <f t="shared" si="28"/>
        <v>0</v>
      </c>
      <c r="CR233" s="14">
        <f t="shared" si="33"/>
        <v>0</v>
      </c>
      <c r="CS233" s="14">
        <f t="shared" si="33"/>
        <v>0</v>
      </c>
      <c r="CT233" s="14">
        <f t="shared" si="33"/>
        <v>0</v>
      </c>
      <c r="CU233" s="14">
        <f t="shared" si="33"/>
        <v>0</v>
      </c>
      <c r="CV233" s="14">
        <f t="shared" si="33"/>
        <v>0</v>
      </c>
      <c r="CW233" s="14">
        <f t="shared" si="29"/>
        <v>0</v>
      </c>
      <c r="CX233" s="14">
        <f t="shared" si="29"/>
        <v>0</v>
      </c>
      <c r="CY233" s="14">
        <f t="shared" si="29"/>
        <v>0</v>
      </c>
      <c r="CZ233" s="14">
        <f t="shared" si="29"/>
        <v>0</v>
      </c>
      <c r="DA233" s="14">
        <f t="shared" si="29"/>
        <v>0</v>
      </c>
      <c r="DB233" s="4">
        <f t="shared" si="34"/>
        <v>0</v>
      </c>
      <c r="DC233" s="4">
        <f t="shared" si="34"/>
        <v>0</v>
      </c>
      <c r="DD233" s="4">
        <f t="shared" si="34"/>
        <v>0</v>
      </c>
      <c r="DE233" s="4">
        <f t="shared" si="34"/>
        <v>0</v>
      </c>
      <c r="DF233" s="4">
        <f t="shared" si="34"/>
        <v>0</v>
      </c>
      <c r="DG233" s="4">
        <f t="shared" si="30"/>
        <v>0</v>
      </c>
      <c r="DH233" s="4">
        <f t="shared" si="30"/>
        <v>0</v>
      </c>
      <c r="DI233" s="4">
        <f t="shared" si="30"/>
        <v>0</v>
      </c>
      <c r="DJ233" s="4">
        <f t="shared" si="30"/>
        <v>0</v>
      </c>
      <c r="DK233" s="4">
        <f t="shared" si="30"/>
        <v>0</v>
      </c>
      <c r="DL233" s="3">
        <f t="shared" si="35"/>
        <v>0</v>
      </c>
      <c r="DM233" s="3">
        <f t="shared" si="35"/>
        <v>0</v>
      </c>
      <c r="DN233" s="3">
        <f t="shared" si="35"/>
        <v>0</v>
      </c>
      <c r="DO233" s="3">
        <f t="shared" si="35"/>
        <v>0</v>
      </c>
      <c r="DP233" s="3">
        <f t="shared" si="35"/>
        <v>0</v>
      </c>
      <c r="DQ233" s="3">
        <f t="shared" si="31"/>
        <v>0</v>
      </c>
      <c r="DR233" s="3">
        <f t="shared" si="31"/>
        <v>0</v>
      </c>
      <c r="DS233" s="3">
        <f t="shared" si="31"/>
        <v>0</v>
      </c>
      <c r="DT233" s="3">
        <f t="shared" si="31"/>
        <v>0</v>
      </c>
      <c r="DU233" s="3">
        <f t="shared" si="31"/>
        <v>0</v>
      </c>
      <c r="DV233" s="3"/>
    </row>
    <row r="234" spans="1:126">
      <c r="A234" s="1" t="s">
        <v>286</v>
      </c>
      <c r="B234" s="1">
        <v>2307</v>
      </c>
      <c r="C234" s="1">
        <v>2354</v>
      </c>
      <c r="D234" s="1">
        <v>2301</v>
      </c>
      <c r="E234" s="1">
        <v>1100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0</v>
      </c>
      <c r="AI234" s="1">
        <v>0</v>
      </c>
      <c r="AJ234" s="1">
        <v>0</v>
      </c>
      <c r="AK234" s="1">
        <v>0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1">
        <v>0</v>
      </c>
      <c r="AR234" s="1">
        <v>0</v>
      </c>
      <c r="AS234" s="1">
        <v>0</v>
      </c>
      <c r="AT234" s="1">
        <v>0</v>
      </c>
      <c r="AU234" s="1">
        <v>0</v>
      </c>
      <c r="AV234" s="1">
        <v>0</v>
      </c>
      <c r="AW234" s="1">
        <v>0</v>
      </c>
      <c r="AX234" s="1">
        <v>0</v>
      </c>
      <c r="AY234" s="1">
        <v>0</v>
      </c>
      <c r="AZ234" s="1">
        <v>0</v>
      </c>
      <c r="BA234" s="1">
        <v>0</v>
      </c>
      <c r="BB234" s="1">
        <v>0</v>
      </c>
      <c r="BC234" s="1">
        <v>0</v>
      </c>
      <c r="BD234" s="13">
        <f>P234/B234*BG2+Z234/C234*BH2+AJ234/D234*BI2+AT234/E234*BJ2</f>
        <v>0</v>
      </c>
      <c r="BE234" s="13">
        <f>Q234/B234*BG2+AA234/C234*BH2+AK234/D234*BI2+AU234/E234*BJ2</f>
        <v>0</v>
      </c>
      <c r="BF234" s="13">
        <f>R234/B234*BG2+AB234/C234*BH2+AL234/D234*BI2+AV234/E234*BJ2</f>
        <v>0</v>
      </c>
      <c r="BG234" s="13">
        <f>S234/B234*BG2+AC234/C234*BH2+AM234/D234*BI2+AW234/E234*BJ2</f>
        <v>0</v>
      </c>
      <c r="BH234" s="13">
        <f>T234/B234*BG2+AD234/C234*BH2+AN234/D234*BI2+AX234/E234*BJ2</f>
        <v>0</v>
      </c>
      <c r="BI234" s="13">
        <f>U234/B234*BG2+AE234/C234*BH2+AO234/D234*BI2+AY234/E234*BJ2</f>
        <v>0</v>
      </c>
      <c r="BJ234" s="13">
        <f>V234/B234*BG2+AF234/C234*BH2+AP234/D234*BI2+AZ234/E234*BJ2</f>
        <v>0</v>
      </c>
      <c r="BK234" s="13">
        <f>W234/B234*BG2+AG234/C234*BH2+AQ234/D234*BI2+BA234/E234*BJ2</f>
        <v>0</v>
      </c>
      <c r="BL234" s="13">
        <f>X234/B234*BG2+AH234/C234*BH2+AR234/D234*BI2+BB234/E234*BJ2</f>
        <v>0</v>
      </c>
      <c r="BM234" s="13">
        <f>Y234/B234*BG2+AI234/C234*BH2+AS234/D234*BI2+BC234/E234*BJ2</f>
        <v>0</v>
      </c>
      <c r="BN234" s="3">
        <f>SUM(BD234,F3*BD3*1)/(BD6+BD4)+BD5*ABS(BD234*BD2-F3*BD4)/(BD6+BD4)</f>
        <v>0</v>
      </c>
      <c r="BO234" s="3">
        <f>SUM(BE234,G3*BD3*1)/(BD6+BD4)+BD5*ABS(BE234*BD2-G3*BD4)/(BD6+BD4)</f>
        <v>0</v>
      </c>
      <c r="BP234" s="3">
        <f>SUM(BF234,H3*BD3*1)/(BD6+BD4)+BD5*ABS(BF234*BD2-H3*BD4)/(BD6+BD4)</f>
        <v>0</v>
      </c>
      <c r="BQ234" s="3">
        <f>SUM(BG234,I3*BD3*1)/(BD6+BD4)+BD5*ABS(BG234*BD2-I3*BD4)/(BD6+BD4)</f>
        <v>0</v>
      </c>
      <c r="BR234" s="3">
        <f>SUM(BH234,J3*BD3*1)/(BD6+BD4)+BD5*ABS(BH234*BD2-J3*BD4)/(BD6+BD4)</f>
        <v>0</v>
      </c>
      <c r="BS234" s="3">
        <f>SUM(BI234,K3*BD3*1)/(BD6+BD4)+BD5*ABS(BI234*BD2-K3*BD4)/(BD6+BD4)</f>
        <v>0</v>
      </c>
      <c r="BT234" s="3">
        <f>SUM(BJ234,L3*BD3*1)/(BD6+BD4)+BD5*ABS(BJ234*BD2-L3*BD4)/(BD6+BD4)</f>
        <v>0</v>
      </c>
      <c r="BU234" s="3">
        <f>SUM(BK234,M3*BD3*1)/(BD6+BD4)+BD5*ABS(BK234*BD2-M3*BD4)/(BD6+BD4)</f>
        <v>0</v>
      </c>
      <c r="BV234" s="3">
        <f>SUM(BL234,N3*BD3*1)/(BD6+BD4)+BD5*ABS(BL234*BD2-N3*BD4)/(BD6+BD4)</f>
        <v>0</v>
      </c>
      <c r="BW234" s="3">
        <f>SUM(BM234,O3*BD3*1)/(BD6+BD4)+BD5*ABS(BM234*BD2-O3*BD4)/(BD6+BD4)</f>
        <v>0</v>
      </c>
      <c r="BX234" s="14">
        <f>(P3-P234)/(B3-B234)*BG2+(Z3-Z234)/(C3-C234)*BH2+(AJ3-AJ234)/(D3-D234)*BI2+(AT3-AT234)/(E3-E234)*BJ2</f>
        <v>3.3495572953937361E-2</v>
      </c>
      <c r="BY234" s="14">
        <f>(Q3-Q234)/(B3-B234)*BG2+(AA3-AA234)/(C3-C234)*BH2+(AK3-AK234)/(D3-D234)*BI2+(AU3-AU234)/(E3-E234)*BJ2</f>
        <v>4.2981953717339642E-2</v>
      </c>
      <c r="BZ234" s="14">
        <f>(R3-R234)/(B3-B234)*BG2+(AB3-AB234)/(C3-C234)*BH2+(AL3-AL234)/(D3-D234)*BI2+(AV3-AV234)/(E3-E234)*BJ2</f>
        <v>2.7891988524455347E-2</v>
      </c>
      <c r="CA234" s="14">
        <f>(S3-S234)/(B3-B234)*BG2+(AC3-AC234)/(C3-C234)*BH2+(AM3-AM234)/(D3-D234)*BI2+(AW3-AW234)/(E3-E234)*BJ2</f>
        <v>2.0312948284894484E-2</v>
      </c>
      <c r="CB234" s="14">
        <f>(T3-T234)/(B3-B234)*BG2+(AD3-AD234)/(C3-C234)*BH2+(AN3-AN234)/(D3-D234)*BI2+(AX3-AX234)/(E3-E234)*BJ2</f>
        <v>2.639442755532705E-2</v>
      </c>
      <c r="CC234" s="14">
        <f>(U3-U234)/(B3-B234)*BG2+(AE3-AE234)/(C3-C234)*BH2+(AO3-AO234)/(D3-D234)*BI2+(AY3-AY234)/(E3-E234)*BJ2</f>
        <v>1.9335783760645535E-2</v>
      </c>
      <c r="CD234" s="14">
        <f>(V3-V234)/(B3-B234)*BG2+(AF3-AF234)/(C3-C234)*BH2+(AP3-AP234)/(D3-D234)*BI2+(AZ3-AZ234)/(E3-E234)*BJ2</f>
        <v>1.9370430348104501E-2</v>
      </c>
      <c r="CE234" s="14">
        <f>(W3-W234)/(B3-B234)*BG2+(AG3-AG234)/(C3-C234)*BH2+(AQ3-AQ234)/(D3-D234)*BI2+(BA3-BA234)/(E3-E234)*BJ2</f>
        <v>3.7230717957243323E-2</v>
      </c>
      <c r="CF234" s="14">
        <f>(X3-X234)/(B3-B234)*BG2+(AH3-AH234)/(C3-C234)*BH2+(AR3-AR234)/(D3-D234)*BI2+(BB3-BB234)/(E3-E234)*BJ2</f>
        <v>1.7698335457003757E-2</v>
      </c>
      <c r="CG234" s="14">
        <f>(Y3-Y234)/(B3-B234)*BG2+(AI3-AI234)/(C3-C234)*BH2+(AS3-AS234)/(D3-D234)*BI2+(BC3-BC234)/(E3-E234)*BJ2</f>
        <v>4.4416592422453965E-2</v>
      </c>
      <c r="CH234" s="13">
        <f t="shared" si="32"/>
        <v>0</v>
      </c>
      <c r="CI234" s="13">
        <f t="shared" si="32"/>
        <v>0</v>
      </c>
      <c r="CJ234" s="13">
        <f t="shared" si="32"/>
        <v>0</v>
      </c>
      <c r="CK234" s="13">
        <f t="shared" si="32"/>
        <v>0</v>
      </c>
      <c r="CL234" s="13">
        <f t="shared" si="32"/>
        <v>0</v>
      </c>
      <c r="CM234" s="13">
        <f t="shared" si="28"/>
        <v>0</v>
      </c>
      <c r="CN234" s="13">
        <f t="shared" si="28"/>
        <v>0</v>
      </c>
      <c r="CO234" s="13">
        <f t="shared" si="28"/>
        <v>0</v>
      </c>
      <c r="CP234" s="13">
        <f t="shared" si="28"/>
        <v>0</v>
      </c>
      <c r="CQ234" s="13">
        <f t="shared" si="28"/>
        <v>0</v>
      </c>
      <c r="CR234" s="14">
        <f t="shared" si="33"/>
        <v>0</v>
      </c>
      <c r="CS234" s="14">
        <f t="shared" si="33"/>
        <v>0</v>
      </c>
      <c r="CT234" s="14">
        <f t="shared" si="33"/>
        <v>0</v>
      </c>
      <c r="CU234" s="14">
        <f t="shared" si="33"/>
        <v>0</v>
      </c>
      <c r="CV234" s="14">
        <f t="shared" si="33"/>
        <v>0</v>
      </c>
      <c r="CW234" s="14">
        <f t="shared" si="29"/>
        <v>0</v>
      </c>
      <c r="CX234" s="14">
        <f t="shared" si="29"/>
        <v>0</v>
      </c>
      <c r="CY234" s="14">
        <f t="shared" si="29"/>
        <v>0</v>
      </c>
      <c r="CZ234" s="14">
        <f t="shared" si="29"/>
        <v>0</v>
      </c>
      <c r="DA234" s="14">
        <f t="shared" si="29"/>
        <v>0</v>
      </c>
      <c r="DB234" s="4">
        <f t="shared" si="34"/>
        <v>0</v>
      </c>
      <c r="DC234" s="4">
        <f t="shared" si="34"/>
        <v>0</v>
      </c>
      <c r="DD234" s="4">
        <f t="shared" si="34"/>
        <v>0</v>
      </c>
      <c r="DE234" s="4">
        <f t="shared" si="34"/>
        <v>0</v>
      </c>
      <c r="DF234" s="4">
        <f t="shared" si="34"/>
        <v>0</v>
      </c>
      <c r="DG234" s="4">
        <f t="shared" si="30"/>
        <v>0</v>
      </c>
      <c r="DH234" s="4">
        <f t="shared" si="30"/>
        <v>0</v>
      </c>
      <c r="DI234" s="4">
        <f t="shared" si="30"/>
        <v>0</v>
      </c>
      <c r="DJ234" s="4">
        <f t="shared" si="30"/>
        <v>0</v>
      </c>
      <c r="DK234" s="4">
        <f t="shared" si="30"/>
        <v>0</v>
      </c>
      <c r="DL234" s="3">
        <f t="shared" si="35"/>
        <v>0</v>
      </c>
      <c r="DM234" s="3">
        <f t="shared" si="35"/>
        <v>0</v>
      </c>
      <c r="DN234" s="3">
        <f t="shared" si="35"/>
        <v>0</v>
      </c>
      <c r="DO234" s="3">
        <f t="shared" si="35"/>
        <v>0</v>
      </c>
      <c r="DP234" s="3">
        <f t="shared" si="35"/>
        <v>0</v>
      </c>
      <c r="DQ234" s="3">
        <f t="shared" si="31"/>
        <v>0</v>
      </c>
      <c r="DR234" s="3">
        <f t="shared" si="31"/>
        <v>0</v>
      </c>
      <c r="DS234" s="3">
        <f t="shared" si="31"/>
        <v>0</v>
      </c>
      <c r="DT234" s="3">
        <f t="shared" si="31"/>
        <v>0</v>
      </c>
      <c r="DU234" s="3">
        <f t="shared" si="31"/>
        <v>0</v>
      </c>
      <c r="DV234" s="3"/>
    </row>
    <row r="235" spans="1:126">
      <c r="A235" s="1" t="s">
        <v>287</v>
      </c>
      <c r="B235" s="1">
        <v>2132</v>
      </c>
      <c r="C235" s="1">
        <v>2338</v>
      </c>
      <c r="D235" s="1">
        <v>2896</v>
      </c>
      <c r="E235" s="1">
        <v>2438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1">
        <v>0</v>
      </c>
      <c r="AI235" s="1">
        <v>0</v>
      </c>
      <c r="AJ235" s="1">
        <v>0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0</v>
      </c>
      <c r="AQ235" s="1">
        <v>0</v>
      </c>
      <c r="AR235" s="1">
        <v>0</v>
      </c>
      <c r="AS235" s="1">
        <v>0</v>
      </c>
      <c r="AT235" s="1">
        <v>0</v>
      </c>
      <c r="AU235" s="1">
        <v>0</v>
      </c>
      <c r="AV235" s="1">
        <v>0</v>
      </c>
      <c r="AW235" s="1">
        <v>0</v>
      </c>
      <c r="AX235" s="1">
        <v>0</v>
      </c>
      <c r="AY235" s="1">
        <v>0</v>
      </c>
      <c r="AZ235" s="1">
        <v>0</v>
      </c>
      <c r="BA235" s="1">
        <v>0</v>
      </c>
      <c r="BB235" s="1">
        <v>0</v>
      </c>
      <c r="BC235" s="1">
        <v>0</v>
      </c>
      <c r="BD235" s="13">
        <f>P235/B235*BG2+Z235/C235*BH2+AJ235/D235*BI2+AT235/E235*BJ2</f>
        <v>0</v>
      </c>
      <c r="BE235" s="13">
        <f>Q235/B235*BG2+AA235/C235*BH2+AK235/D235*BI2+AU235/E235*BJ2</f>
        <v>0</v>
      </c>
      <c r="BF235" s="13">
        <f>R235/B235*BG2+AB235/C235*BH2+AL235/D235*BI2+AV235/E235*BJ2</f>
        <v>0</v>
      </c>
      <c r="BG235" s="13">
        <f>S235/B235*BG2+AC235/C235*BH2+AM235/D235*BI2+AW235/E235*BJ2</f>
        <v>0</v>
      </c>
      <c r="BH235" s="13">
        <f>T235/B235*BG2+AD235/C235*BH2+AN235/D235*BI2+AX235/E235*BJ2</f>
        <v>0</v>
      </c>
      <c r="BI235" s="13">
        <f>U235/B235*BG2+AE235/C235*BH2+AO235/D235*BI2+AY235/E235*BJ2</f>
        <v>0</v>
      </c>
      <c r="BJ235" s="13">
        <f>V235/B235*BG2+AF235/C235*BH2+AP235/D235*BI2+AZ235/E235*BJ2</f>
        <v>0</v>
      </c>
      <c r="BK235" s="13">
        <f>W235/B235*BG2+AG235/C235*BH2+AQ235/D235*BI2+BA235/E235*BJ2</f>
        <v>0</v>
      </c>
      <c r="BL235" s="13">
        <f>X235/B235*BG2+AH235/C235*BH2+AR235/D235*BI2+BB235/E235*BJ2</f>
        <v>0</v>
      </c>
      <c r="BM235" s="13">
        <f>Y235/B235*BG2+AI235/C235*BH2+AS235/D235*BI2+BC235/E235*BJ2</f>
        <v>0</v>
      </c>
      <c r="BN235" s="3">
        <f>SUM(BD235,F3*BD3*1)/(BD6+BD4)+BD5*ABS(BD235*BD2-F3*BD4)/(BD6+BD4)</f>
        <v>0</v>
      </c>
      <c r="BO235" s="3">
        <f>SUM(BE235,G3*BD3*1)/(BD6+BD4)+BD5*ABS(BE235*BD2-G3*BD4)/(BD6+BD4)</f>
        <v>0</v>
      </c>
      <c r="BP235" s="3">
        <f>SUM(BF235,H3*BD3*1)/(BD6+BD4)+BD5*ABS(BF235*BD2-H3*BD4)/(BD6+BD4)</f>
        <v>0</v>
      </c>
      <c r="BQ235" s="3">
        <f>SUM(BG235,I3*BD3*1)/(BD6+BD4)+BD5*ABS(BG235*BD2-I3*BD4)/(BD6+BD4)</f>
        <v>0</v>
      </c>
      <c r="BR235" s="3">
        <f>SUM(BH235,J3*BD3*1)/(BD6+BD4)+BD5*ABS(BH235*BD2-J3*BD4)/(BD6+BD4)</f>
        <v>0</v>
      </c>
      <c r="BS235" s="3">
        <f>SUM(BI235,K3*BD3*1)/(BD6+BD4)+BD5*ABS(BI235*BD2-K3*BD4)/(BD6+BD4)</f>
        <v>0</v>
      </c>
      <c r="BT235" s="3">
        <f>SUM(BJ235,L3*BD3*1)/(BD6+BD4)+BD5*ABS(BJ235*BD2-L3*BD4)/(BD6+BD4)</f>
        <v>0</v>
      </c>
      <c r="BU235" s="3">
        <f>SUM(BK235,M3*BD3*1)/(BD6+BD4)+BD5*ABS(BK235*BD2-M3*BD4)/(BD6+BD4)</f>
        <v>0</v>
      </c>
      <c r="BV235" s="3">
        <f>SUM(BL235,N3*BD3*1)/(BD6+BD4)+BD5*ABS(BL235*BD2-N3*BD4)/(BD6+BD4)</f>
        <v>0</v>
      </c>
      <c r="BW235" s="3">
        <f>SUM(BM235,O3*BD3*1)/(BD6+BD4)+BD5*ABS(BM235*BD2-O3*BD4)/(BD6+BD4)</f>
        <v>0</v>
      </c>
      <c r="BX235" s="14">
        <f>(P3-P235)/(B3-B235)*BG2+(Z3-Z235)/(C3-C235)*BH2+(AJ3-AJ235)/(D3-D235)*BI2+(AT3-AT235)/(E3-E235)*BJ2</f>
        <v>3.3503242107005907E-2</v>
      </c>
      <c r="BY235" s="14">
        <f>(Q3-Q235)/(B3-B235)*BG2+(AA3-AA235)/(C3-C235)*BH2+(AK3-AK235)/(D3-D235)*BI2+(AU3-AU235)/(E3-E235)*BJ2</f>
        <v>4.2992593670867031E-2</v>
      </c>
      <c r="BZ235" s="14">
        <f>(R3-R235)/(B3-B235)*BG2+(AB3-AB235)/(C3-C235)*BH2+(AL3-AL235)/(D3-D235)*BI2+(AV3-AV235)/(E3-E235)*BJ2</f>
        <v>2.7897650513781801E-2</v>
      </c>
      <c r="CA235" s="14">
        <f>(S3-S235)/(B3-B235)*BG2+(AC3-AC235)/(C3-C235)*BH2+(AM3-AM235)/(D3-D235)*BI2+(AW3-AW235)/(E3-E235)*BJ2</f>
        <v>2.0317611408466944E-2</v>
      </c>
      <c r="CB235" s="14">
        <f>(T3-T235)/(B3-B235)*BG2+(AD3-AD235)/(C3-C235)*BH2+(AN3-AN235)/(D3-D235)*BI2+(AX3-AX235)/(E3-E235)*BJ2</f>
        <v>2.640012008904619E-2</v>
      </c>
      <c r="CC235" s="14">
        <f>(U3-U235)/(B3-B235)*BG2+(AE3-AE235)/(C3-C235)*BH2+(AO3-AO235)/(D3-D235)*BI2+(AY3-AY235)/(E3-E235)*BJ2</f>
        <v>1.9339659207962552E-2</v>
      </c>
      <c r="CD235" s="14">
        <f>(V3-V235)/(B3-B235)*BG2+(AF3-AF235)/(C3-C235)*BH2+(AP3-AP235)/(D3-D235)*BI2+(AZ3-AZ235)/(E3-E235)*BJ2</f>
        <v>1.9374881322751093E-2</v>
      </c>
      <c r="CE235" s="14">
        <f>(W3-W235)/(B3-B235)*BG2+(AG3-AG235)/(C3-C235)*BH2+(AQ3-AQ235)/(D3-D235)*BI2+(BA3-BA235)/(E3-E235)*BJ2</f>
        <v>3.7240579892655411E-2</v>
      </c>
      <c r="CF235" s="14">
        <f>(X3-X235)/(B3-B235)*BG2+(AH3-AH235)/(C3-C235)*BH2+(AR3-AR235)/(D3-D235)*BI2+(BB3-BB235)/(E3-E235)*BJ2</f>
        <v>1.7702311672294312E-2</v>
      </c>
      <c r="CG235" s="14">
        <f>(Y3-Y235)/(B3-B235)*BG2+(AI3-AI235)/(C3-C235)*BH2+(AS3-AS235)/(D3-D235)*BI2+(BC3-BC235)/(E3-E235)*BJ2</f>
        <v>4.4426099483969805E-2</v>
      </c>
      <c r="CH235" s="13">
        <f t="shared" si="32"/>
        <v>0</v>
      </c>
      <c r="CI235" s="13">
        <f t="shared" si="32"/>
        <v>0</v>
      </c>
      <c r="CJ235" s="13">
        <f t="shared" si="32"/>
        <v>0</v>
      </c>
      <c r="CK235" s="13">
        <f t="shared" si="32"/>
        <v>0</v>
      </c>
      <c r="CL235" s="13">
        <f t="shared" si="32"/>
        <v>0</v>
      </c>
      <c r="CM235" s="13">
        <f t="shared" si="28"/>
        <v>0</v>
      </c>
      <c r="CN235" s="13">
        <f t="shared" si="28"/>
        <v>0</v>
      </c>
      <c r="CO235" s="13">
        <f t="shared" si="28"/>
        <v>0</v>
      </c>
      <c r="CP235" s="13">
        <f t="shared" si="28"/>
        <v>0</v>
      </c>
      <c r="CQ235" s="13">
        <f t="shared" si="28"/>
        <v>0</v>
      </c>
      <c r="CR235" s="14">
        <f t="shared" si="33"/>
        <v>0</v>
      </c>
      <c r="CS235" s="14">
        <f t="shared" si="33"/>
        <v>0</v>
      </c>
      <c r="CT235" s="14">
        <f t="shared" si="33"/>
        <v>0</v>
      </c>
      <c r="CU235" s="14">
        <f t="shared" si="33"/>
        <v>0</v>
      </c>
      <c r="CV235" s="14">
        <f t="shared" si="33"/>
        <v>0</v>
      </c>
      <c r="CW235" s="14">
        <f t="shared" si="29"/>
        <v>0</v>
      </c>
      <c r="CX235" s="14">
        <f t="shared" si="29"/>
        <v>0</v>
      </c>
      <c r="CY235" s="14">
        <f t="shared" si="29"/>
        <v>0</v>
      </c>
      <c r="CZ235" s="14">
        <f t="shared" si="29"/>
        <v>0</v>
      </c>
      <c r="DA235" s="14">
        <f t="shared" si="29"/>
        <v>0</v>
      </c>
      <c r="DB235" s="4">
        <f t="shared" si="34"/>
        <v>0</v>
      </c>
      <c r="DC235" s="4">
        <f t="shared" si="34"/>
        <v>0</v>
      </c>
      <c r="DD235" s="4">
        <f t="shared" si="34"/>
        <v>0</v>
      </c>
      <c r="DE235" s="4">
        <f t="shared" si="34"/>
        <v>0</v>
      </c>
      <c r="DF235" s="4">
        <f t="shared" si="34"/>
        <v>0</v>
      </c>
      <c r="DG235" s="4">
        <f t="shared" si="30"/>
        <v>0</v>
      </c>
      <c r="DH235" s="4">
        <f t="shared" si="30"/>
        <v>0</v>
      </c>
      <c r="DI235" s="4">
        <f t="shared" si="30"/>
        <v>0</v>
      </c>
      <c r="DJ235" s="4">
        <f t="shared" si="30"/>
        <v>0</v>
      </c>
      <c r="DK235" s="4">
        <f t="shared" si="30"/>
        <v>0</v>
      </c>
      <c r="DL235" s="3">
        <f t="shared" si="35"/>
        <v>0</v>
      </c>
      <c r="DM235" s="3">
        <f t="shared" si="35"/>
        <v>0</v>
      </c>
      <c r="DN235" s="3">
        <f t="shared" si="35"/>
        <v>0</v>
      </c>
      <c r="DO235" s="3">
        <f t="shared" si="35"/>
        <v>0</v>
      </c>
      <c r="DP235" s="3">
        <f t="shared" si="35"/>
        <v>0</v>
      </c>
      <c r="DQ235" s="3">
        <f t="shared" si="31"/>
        <v>0</v>
      </c>
      <c r="DR235" s="3">
        <f t="shared" si="31"/>
        <v>0</v>
      </c>
      <c r="DS235" s="3">
        <f t="shared" si="31"/>
        <v>0</v>
      </c>
      <c r="DT235" s="3">
        <f t="shared" si="31"/>
        <v>0</v>
      </c>
      <c r="DU235" s="3">
        <f t="shared" si="31"/>
        <v>0</v>
      </c>
      <c r="DV235" s="3"/>
    </row>
    <row r="236" spans="1:126">
      <c r="A236" s="1" t="s">
        <v>288</v>
      </c>
      <c r="B236" s="1">
        <v>2044</v>
      </c>
      <c r="C236" s="1">
        <v>2438</v>
      </c>
      <c r="D236" s="1">
        <v>2827</v>
      </c>
      <c r="E236" s="1">
        <v>2496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0</v>
      </c>
      <c r="AI236" s="1">
        <v>0</v>
      </c>
      <c r="AJ236" s="1">
        <v>0</v>
      </c>
      <c r="AK236" s="1">
        <v>0</v>
      </c>
      <c r="AL236" s="1">
        <v>0</v>
      </c>
      <c r="AM236" s="1">
        <v>0</v>
      </c>
      <c r="AN236" s="1">
        <v>0</v>
      </c>
      <c r="AO236" s="1">
        <v>0</v>
      </c>
      <c r="AP236" s="1">
        <v>0</v>
      </c>
      <c r="AQ236" s="1">
        <v>0</v>
      </c>
      <c r="AR236" s="1">
        <v>0</v>
      </c>
      <c r="AS236" s="1">
        <v>0</v>
      </c>
      <c r="AT236" s="1">
        <v>0</v>
      </c>
      <c r="AU236" s="1">
        <v>0</v>
      </c>
      <c r="AV236" s="1">
        <v>0</v>
      </c>
      <c r="AW236" s="1">
        <v>0</v>
      </c>
      <c r="AX236" s="1">
        <v>0</v>
      </c>
      <c r="AY236" s="1">
        <v>0</v>
      </c>
      <c r="AZ236" s="1">
        <v>0</v>
      </c>
      <c r="BA236" s="1">
        <v>0</v>
      </c>
      <c r="BB236" s="1">
        <v>0</v>
      </c>
      <c r="BC236" s="1">
        <v>0</v>
      </c>
      <c r="BD236" s="13">
        <f>P236/B236*BG2+Z236/C236*BH2+AJ236/D236*BI2+AT236/E236*BJ2</f>
        <v>0</v>
      </c>
      <c r="BE236" s="13">
        <f>Q236/B236*BG2+AA236/C236*BH2+AK236/D236*BI2+AU236/E236*BJ2</f>
        <v>0</v>
      </c>
      <c r="BF236" s="13">
        <f>R236/B236*BG2+AB236/C236*BH2+AL236/D236*BI2+AV236/E236*BJ2</f>
        <v>0</v>
      </c>
      <c r="BG236" s="13">
        <f>S236/B236*BG2+AC236/C236*BH2+AM236/D236*BI2+AW236/E236*BJ2</f>
        <v>0</v>
      </c>
      <c r="BH236" s="13">
        <f>T236/B236*BG2+AD236/C236*BH2+AN236/D236*BI2+AX236/E236*BJ2</f>
        <v>0</v>
      </c>
      <c r="BI236" s="13">
        <f>U236/B236*BG2+AE236/C236*BH2+AO236/D236*BI2+AY236/E236*BJ2</f>
        <v>0</v>
      </c>
      <c r="BJ236" s="13">
        <f>V236/B236*BG2+AF236/C236*BH2+AP236/D236*BI2+AZ236/E236*BJ2</f>
        <v>0</v>
      </c>
      <c r="BK236" s="13">
        <f>W236/B236*BG2+AG236/C236*BH2+AQ236/D236*BI2+BA236/E236*BJ2</f>
        <v>0</v>
      </c>
      <c r="BL236" s="13">
        <f>X236/B236*BG2+AH236/C236*BH2+AR236/D236*BI2+BB236/E236*BJ2</f>
        <v>0</v>
      </c>
      <c r="BM236" s="13">
        <f>Y236/B236*BG2+AI236/C236*BH2+AS236/D236*BI2+BC236/E236*BJ2</f>
        <v>0</v>
      </c>
      <c r="BN236" s="3">
        <f>SUM(BD236,F3*BD3*1)/(BD6+BD4)+BD5*ABS(BD236*BD2-F3*BD4)/(BD6+BD4)</f>
        <v>0</v>
      </c>
      <c r="BO236" s="3">
        <f>SUM(BE236,G3*BD3*1)/(BD6+BD4)+BD5*ABS(BE236*BD2-G3*BD4)/(BD6+BD4)</f>
        <v>0</v>
      </c>
      <c r="BP236" s="3">
        <f>SUM(BF236,H3*BD3*1)/(BD6+BD4)+BD5*ABS(BF236*BD2-H3*BD4)/(BD6+BD4)</f>
        <v>0</v>
      </c>
      <c r="BQ236" s="3">
        <f>SUM(BG236,I3*BD3*1)/(BD6+BD4)+BD5*ABS(BG236*BD2-I3*BD4)/(BD6+BD4)</f>
        <v>0</v>
      </c>
      <c r="BR236" s="3">
        <f>SUM(BH236,J3*BD3*1)/(BD6+BD4)+BD5*ABS(BH236*BD2-J3*BD4)/(BD6+BD4)</f>
        <v>0</v>
      </c>
      <c r="BS236" s="3">
        <f>SUM(BI236,K3*BD3*1)/(BD6+BD4)+BD5*ABS(BI236*BD2-K3*BD4)/(BD6+BD4)</f>
        <v>0</v>
      </c>
      <c r="BT236" s="3">
        <f>SUM(BJ236,L3*BD3*1)/(BD6+BD4)+BD5*ABS(BJ236*BD2-L3*BD4)/(BD6+BD4)</f>
        <v>0</v>
      </c>
      <c r="BU236" s="3">
        <f>SUM(BK236,M3*BD3*1)/(BD6+BD4)+BD5*ABS(BK236*BD2-M3*BD4)/(BD6+BD4)</f>
        <v>0</v>
      </c>
      <c r="BV236" s="3">
        <f>SUM(BL236,N3*BD3*1)/(BD6+BD4)+BD5*ABS(BL236*BD2-N3*BD4)/(BD6+BD4)</f>
        <v>0</v>
      </c>
      <c r="BW236" s="3">
        <f>SUM(BM236,O3*BD3*1)/(BD6+BD4)+BD5*ABS(BM236*BD2-O3*BD4)/(BD6+BD4)</f>
        <v>0</v>
      </c>
      <c r="BX236" s="14">
        <f>(P3-P236)/(B3-B236)*BG2+(Z3-Z236)/(C3-C236)*BH2+(AJ3-AJ236)/(D3-D236)*BI2+(AT3-AT236)/(E3-E236)*BJ2</f>
        <v>3.3503491935946109E-2</v>
      </c>
      <c r="BY236" s="14">
        <f>(Q3-Q236)/(B3-B236)*BG2+(AA3-AA236)/(C3-C236)*BH2+(AK3-AK236)/(D3-D236)*BI2+(AU3-AU236)/(E3-E236)*BJ2</f>
        <v>4.2992941602170626E-2</v>
      </c>
      <c r="BZ236" s="14">
        <f>(R3-R236)/(B3-B236)*BG2+(AB3-AB236)/(C3-C236)*BH2+(AL3-AL236)/(D3-D236)*BI2+(AV3-AV236)/(E3-E236)*BJ2</f>
        <v>2.7897946454901928E-2</v>
      </c>
      <c r="CA236" s="14">
        <f>(S3-S236)/(B3-B236)*BG2+(AC3-AC236)/(C3-C236)*BH2+(AM3-AM236)/(D3-D236)*BI2+(AW3-AW236)/(E3-E236)*BJ2</f>
        <v>2.0317772372608064E-2</v>
      </c>
      <c r="CB236" s="14">
        <f>(T3-T236)/(B3-B236)*BG2+(AD3-AD236)/(C3-C236)*BH2+(AN3-AN236)/(D3-D236)*BI2+(AX3-AX236)/(E3-E236)*BJ2</f>
        <v>2.6400380897635502E-2</v>
      </c>
      <c r="CC236" s="14">
        <f>(U3-U236)/(B3-B236)*BG2+(AE3-AE236)/(C3-C236)*BH2+(AO3-AO236)/(D3-D236)*BI2+(AY3-AY236)/(E3-E236)*BJ2</f>
        <v>1.933980752475328E-2</v>
      </c>
      <c r="CD236" s="14">
        <f>(V3-V236)/(B3-B236)*BG2+(AF3-AF236)/(C3-C236)*BH2+(AP3-AP236)/(D3-D236)*BI2+(AZ3-AZ236)/(E3-E236)*BJ2</f>
        <v>1.9374958010363298E-2</v>
      </c>
      <c r="CE236" s="14">
        <f>(W3-W236)/(B3-B236)*BG2+(AG3-AG236)/(C3-C236)*BH2+(AQ3-AQ236)/(D3-D236)*BI2+(BA3-BA236)/(E3-E236)*BJ2</f>
        <v>3.7240974146684605E-2</v>
      </c>
      <c r="CF236" s="14">
        <f>(X3-X236)/(B3-B236)*BG2+(AH3-AH236)/(C3-C236)*BH2+(AR3-AR236)/(D3-D236)*BI2+(BB3-BB236)/(E3-E236)*BJ2</f>
        <v>1.7702448772815856E-2</v>
      </c>
      <c r="CG236" s="14">
        <f>(Y3-Y236)/(B3-B236)*BG2+(AI3-AI236)/(C3-C236)*BH2+(AS3-AS236)/(D3-D236)*BI2+(BC3-BC236)/(E3-E236)*BJ2</f>
        <v>4.442629661745047E-2</v>
      </c>
      <c r="CH236" s="13">
        <f t="shared" si="32"/>
        <v>0</v>
      </c>
      <c r="CI236" s="13">
        <f t="shared" si="32"/>
        <v>0</v>
      </c>
      <c r="CJ236" s="13">
        <f t="shared" si="32"/>
        <v>0</v>
      </c>
      <c r="CK236" s="13">
        <f t="shared" si="32"/>
        <v>0</v>
      </c>
      <c r="CL236" s="13">
        <f t="shared" si="32"/>
        <v>0</v>
      </c>
      <c r="CM236" s="13">
        <f t="shared" si="28"/>
        <v>0</v>
      </c>
      <c r="CN236" s="13">
        <f t="shared" si="28"/>
        <v>0</v>
      </c>
      <c r="CO236" s="13">
        <f t="shared" si="28"/>
        <v>0</v>
      </c>
      <c r="CP236" s="13">
        <f t="shared" si="28"/>
        <v>0</v>
      </c>
      <c r="CQ236" s="13">
        <f t="shared" si="28"/>
        <v>0</v>
      </c>
      <c r="CR236" s="14">
        <f t="shared" si="33"/>
        <v>0</v>
      </c>
      <c r="CS236" s="14">
        <f t="shared" si="33"/>
        <v>0</v>
      </c>
      <c r="CT236" s="14">
        <f t="shared" si="33"/>
        <v>0</v>
      </c>
      <c r="CU236" s="14">
        <f t="shared" si="33"/>
        <v>0</v>
      </c>
      <c r="CV236" s="14">
        <f t="shared" si="33"/>
        <v>0</v>
      </c>
      <c r="CW236" s="14">
        <f t="shared" si="29"/>
        <v>0</v>
      </c>
      <c r="CX236" s="14">
        <f t="shared" si="29"/>
        <v>0</v>
      </c>
      <c r="CY236" s="14">
        <f t="shared" si="29"/>
        <v>0</v>
      </c>
      <c r="CZ236" s="14">
        <f t="shared" si="29"/>
        <v>0</v>
      </c>
      <c r="DA236" s="14">
        <f t="shared" si="29"/>
        <v>0</v>
      </c>
      <c r="DB236" s="4">
        <f t="shared" si="34"/>
        <v>0</v>
      </c>
      <c r="DC236" s="4">
        <f t="shared" si="34"/>
        <v>0</v>
      </c>
      <c r="DD236" s="4">
        <f t="shared" si="34"/>
        <v>0</v>
      </c>
      <c r="DE236" s="4">
        <f t="shared" si="34"/>
        <v>0</v>
      </c>
      <c r="DF236" s="4">
        <f t="shared" si="34"/>
        <v>0</v>
      </c>
      <c r="DG236" s="4">
        <f t="shared" si="30"/>
        <v>0</v>
      </c>
      <c r="DH236" s="4">
        <f t="shared" si="30"/>
        <v>0</v>
      </c>
      <c r="DI236" s="4">
        <f t="shared" si="30"/>
        <v>0</v>
      </c>
      <c r="DJ236" s="4">
        <f t="shared" si="30"/>
        <v>0</v>
      </c>
      <c r="DK236" s="4">
        <f t="shared" si="30"/>
        <v>0</v>
      </c>
      <c r="DL236" s="3">
        <f t="shared" si="35"/>
        <v>0</v>
      </c>
      <c r="DM236" s="3">
        <f t="shared" si="35"/>
        <v>0</v>
      </c>
      <c r="DN236" s="3">
        <f t="shared" si="35"/>
        <v>0</v>
      </c>
      <c r="DO236" s="3">
        <f t="shared" si="35"/>
        <v>0</v>
      </c>
      <c r="DP236" s="3">
        <f t="shared" si="35"/>
        <v>0</v>
      </c>
      <c r="DQ236" s="3">
        <f t="shared" si="31"/>
        <v>0</v>
      </c>
      <c r="DR236" s="3">
        <f t="shared" si="31"/>
        <v>0</v>
      </c>
      <c r="DS236" s="3">
        <f t="shared" si="31"/>
        <v>0</v>
      </c>
      <c r="DT236" s="3">
        <f t="shared" si="31"/>
        <v>0</v>
      </c>
      <c r="DU236" s="3">
        <f t="shared" si="31"/>
        <v>0</v>
      </c>
      <c r="DV236" s="3"/>
    </row>
    <row r="237" spans="1:126">
      <c r="A237" s="1" t="s">
        <v>289</v>
      </c>
      <c r="B237" s="1">
        <v>1958</v>
      </c>
      <c r="C237" s="1">
        <v>2209</v>
      </c>
      <c r="D237" s="1">
        <v>2364</v>
      </c>
      <c r="E237" s="1">
        <v>1761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0</v>
      </c>
      <c r="AK237" s="1">
        <v>0</v>
      </c>
      <c r="AL237" s="1">
        <v>0</v>
      </c>
      <c r="AM237" s="1">
        <v>0</v>
      </c>
      <c r="AN237" s="1">
        <v>0</v>
      </c>
      <c r="AO237" s="1">
        <v>0</v>
      </c>
      <c r="AP237" s="1">
        <v>0</v>
      </c>
      <c r="AQ237" s="1">
        <v>0</v>
      </c>
      <c r="AR237" s="1">
        <v>0</v>
      </c>
      <c r="AS237" s="1">
        <v>0</v>
      </c>
      <c r="AT237" s="1">
        <v>0</v>
      </c>
      <c r="AU237" s="1">
        <v>0</v>
      </c>
      <c r="AV237" s="1">
        <v>0</v>
      </c>
      <c r="AW237" s="1">
        <v>0</v>
      </c>
      <c r="AX237" s="1">
        <v>0</v>
      </c>
      <c r="AY237" s="1">
        <v>0</v>
      </c>
      <c r="AZ237" s="1">
        <v>0</v>
      </c>
      <c r="BA237" s="1">
        <v>0</v>
      </c>
      <c r="BB237" s="1">
        <v>0</v>
      </c>
      <c r="BC237" s="1">
        <v>0</v>
      </c>
      <c r="BD237" s="13">
        <f>P237/B237*BG2+Z237/C237*BH2+AJ237/D237*BI2+AT237/E237*BJ2</f>
        <v>0</v>
      </c>
      <c r="BE237" s="13">
        <f>Q237/B237*BG2+AA237/C237*BH2+AK237/D237*BI2+AU237/E237*BJ2</f>
        <v>0</v>
      </c>
      <c r="BF237" s="13">
        <f>R237/B237*BG2+AB237/C237*BH2+AL237/D237*BI2+AV237/E237*BJ2</f>
        <v>0</v>
      </c>
      <c r="BG237" s="13">
        <f>S237/B237*BG2+AC237/C237*BH2+AM237/D237*BI2+AW237/E237*BJ2</f>
        <v>0</v>
      </c>
      <c r="BH237" s="13">
        <f>T237/B237*BG2+AD237/C237*BH2+AN237/D237*BI2+AX237/E237*BJ2</f>
        <v>0</v>
      </c>
      <c r="BI237" s="13">
        <f>U237/B237*BG2+AE237/C237*BH2+AO237/D237*BI2+AY237/E237*BJ2</f>
        <v>0</v>
      </c>
      <c r="BJ237" s="13">
        <f>V237/B237*BG2+AF237/C237*BH2+AP237/D237*BI2+AZ237/E237*BJ2</f>
        <v>0</v>
      </c>
      <c r="BK237" s="13">
        <f>W237/B237*BG2+AG237/C237*BH2+AQ237/D237*BI2+BA237/E237*BJ2</f>
        <v>0</v>
      </c>
      <c r="BL237" s="13">
        <f>X237/B237*BG2+AH237/C237*BH2+AR237/D237*BI2+BB237/E237*BJ2</f>
        <v>0</v>
      </c>
      <c r="BM237" s="13">
        <f>Y237/B237*BG2+AI237/C237*BH2+AS237/D237*BI2+BC237/E237*BJ2</f>
        <v>0</v>
      </c>
      <c r="BN237" s="3">
        <f>SUM(BD237,F3*BD3*1)/(BD6+BD4)+BD5*ABS(BD237*BD2-F3*BD4)/(BD6+BD4)</f>
        <v>0</v>
      </c>
      <c r="BO237" s="3">
        <f>SUM(BE237,G3*BD3*1)/(BD6+BD4)+BD5*ABS(BE237*BD2-G3*BD4)/(BD6+BD4)</f>
        <v>0</v>
      </c>
      <c r="BP237" s="3">
        <f>SUM(BF237,H3*BD3*1)/(BD6+BD4)+BD5*ABS(BF237*BD2-H3*BD4)/(BD6+BD4)</f>
        <v>0</v>
      </c>
      <c r="BQ237" s="3">
        <f>SUM(BG237,I3*BD3*1)/(BD6+BD4)+BD5*ABS(BG237*BD2-I3*BD4)/(BD6+BD4)</f>
        <v>0</v>
      </c>
      <c r="BR237" s="3">
        <f>SUM(BH237,J3*BD3*1)/(BD6+BD4)+BD5*ABS(BH237*BD2-J3*BD4)/(BD6+BD4)</f>
        <v>0</v>
      </c>
      <c r="BS237" s="3">
        <f>SUM(BI237,K3*BD3*1)/(BD6+BD4)+BD5*ABS(BI237*BD2-K3*BD4)/(BD6+BD4)</f>
        <v>0</v>
      </c>
      <c r="BT237" s="3">
        <f>SUM(BJ237,L3*BD3*1)/(BD6+BD4)+BD5*ABS(BJ237*BD2-L3*BD4)/(BD6+BD4)</f>
        <v>0</v>
      </c>
      <c r="BU237" s="3">
        <f>SUM(BK237,M3*BD3*1)/(BD6+BD4)+BD5*ABS(BK237*BD2-M3*BD4)/(BD6+BD4)</f>
        <v>0</v>
      </c>
      <c r="BV237" s="3">
        <f>SUM(BL237,N3*BD3*1)/(BD6+BD4)+BD5*ABS(BL237*BD2-N3*BD4)/(BD6+BD4)</f>
        <v>0</v>
      </c>
      <c r="BW237" s="3">
        <f>SUM(BM237,O3*BD3*1)/(BD6+BD4)+BD5*ABS(BM237*BD2-O3*BD4)/(BD6+BD4)</f>
        <v>0</v>
      </c>
      <c r="BX237" s="14">
        <f>(P3-P237)/(B3-B237)*BG2+(Z3-Z237)/(C3-C237)*BH2+(AJ3-AJ237)/(D3-D237)*BI2+(AT3-AT237)/(E3-E237)*BJ2</f>
        <v>3.3497661531757171E-2</v>
      </c>
      <c r="BY237" s="14">
        <f>(Q3-Q237)/(B3-B237)*BG2+(AA3-AA237)/(C3-C237)*BH2+(AK3-AK237)/(D3-D237)*BI2+(AU3-AU237)/(E3-E237)*BJ2</f>
        <v>4.298513514571424E-2</v>
      </c>
      <c r="BZ237" s="14">
        <f>(R3-R237)/(B3-B237)*BG2+(AB3-AB237)/(C3-C237)*BH2+(AL3-AL237)/(D3-D237)*BI2+(AV3-AV237)/(E3-E237)*BJ2</f>
        <v>2.7893368755274303E-2</v>
      </c>
      <c r="CA237" s="14">
        <f>(S3-S237)/(B3-B237)*BG2+(AC3-AC237)/(C3-C237)*BH2+(AM3-AM237)/(D3-D237)*BI2+(AW3-AW237)/(E3-E237)*BJ2</f>
        <v>2.031423761560034E-2</v>
      </c>
      <c r="CB237" s="14">
        <f>(T3-T237)/(B3-B237)*BG2+(AD3-AD237)/(C3-C237)*BH2+(AN3-AN237)/(D3-D237)*BI2+(AX3-AX237)/(E3-E237)*BJ2</f>
        <v>2.6395910348174494E-2</v>
      </c>
      <c r="CC237" s="14">
        <f>(U3-U237)/(B3-B237)*BG2+(AE3-AE237)/(C3-C237)*BH2+(AO3-AO237)/(D3-D237)*BI2+(AY3-AY237)/(E3-E237)*BJ2</f>
        <v>1.9336659840821901E-2</v>
      </c>
      <c r="CD237" s="14">
        <f>(V3-V237)/(B3-B237)*BG2+(AF3-AF237)/(C3-C237)*BH2+(AP3-AP237)/(D3-D237)*BI2+(AZ3-AZ237)/(E3-E237)*BJ2</f>
        <v>1.9371592658066032E-2</v>
      </c>
      <c r="CE237" s="14">
        <f>(W3-W237)/(B3-B237)*BG2+(AG3-AG237)/(C3-C237)*BH2+(AQ3-AQ237)/(D3-D237)*BI2+(BA3-BA237)/(E3-E237)*BJ2</f>
        <v>3.7233932609443382E-2</v>
      </c>
      <c r="CF237" s="14">
        <f>(X3-X237)/(B3-B237)*BG2+(AH3-AH237)/(C3-C237)*BH2+(AR3-AR237)/(D3-D237)*BI2+(BB3-BB237)/(E3-E237)*BJ2</f>
        <v>1.7699397169378954E-2</v>
      </c>
      <c r="CG237" s="14">
        <f>(Y3-Y237)/(B3-B237)*BG2+(AI3-AI237)/(C3-C237)*BH2+(AS3-AS237)/(D3-D237)*BI2+(BC3-BC237)/(E3-E237)*BJ2</f>
        <v>4.4418839652108112E-2</v>
      </c>
      <c r="CH237" s="13">
        <f t="shared" si="32"/>
        <v>0</v>
      </c>
      <c r="CI237" s="13">
        <f t="shared" si="32"/>
        <v>0</v>
      </c>
      <c r="CJ237" s="13">
        <f t="shared" si="32"/>
        <v>0</v>
      </c>
      <c r="CK237" s="13">
        <f t="shared" si="32"/>
        <v>0</v>
      </c>
      <c r="CL237" s="13">
        <f t="shared" si="32"/>
        <v>0</v>
      </c>
      <c r="CM237" s="13">
        <f t="shared" si="28"/>
        <v>0</v>
      </c>
      <c r="CN237" s="13">
        <f t="shared" si="28"/>
        <v>0</v>
      </c>
      <c r="CO237" s="13">
        <f t="shared" si="28"/>
        <v>0</v>
      </c>
      <c r="CP237" s="13">
        <f t="shared" si="28"/>
        <v>0</v>
      </c>
      <c r="CQ237" s="13">
        <f t="shared" si="28"/>
        <v>0</v>
      </c>
      <c r="CR237" s="14">
        <f t="shared" si="33"/>
        <v>0</v>
      </c>
      <c r="CS237" s="14">
        <f t="shared" si="33"/>
        <v>0</v>
      </c>
      <c r="CT237" s="14">
        <f t="shared" si="33"/>
        <v>0</v>
      </c>
      <c r="CU237" s="14">
        <f t="shared" si="33"/>
        <v>0</v>
      </c>
      <c r="CV237" s="14">
        <f t="shared" si="33"/>
        <v>0</v>
      </c>
      <c r="CW237" s="14">
        <f t="shared" si="29"/>
        <v>0</v>
      </c>
      <c r="CX237" s="14">
        <f t="shared" si="29"/>
        <v>0</v>
      </c>
      <c r="CY237" s="14">
        <f t="shared" si="29"/>
        <v>0</v>
      </c>
      <c r="CZ237" s="14">
        <f t="shared" si="29"/>
        <v>0</v>
      </c>
      <c r="DA237" s="14">
        <f t="shared" si="29"/>
        <v>0</v>
      </c>
      <c r="DB237" s="4">
        <f t="shared" si="34"/>
        <v>0</v>
      </c>
      <c r="DC237" s="4">
        <f t="shared" si="34"/>
        <v>0</v>
      </c>
      <c r="DD237" s="4">
        <f t="shared" si="34"/>
        <v>0</v>
      </c>
      <c r="DE237" s="4">
        <f t="shared" si="34"/>
        <v>0</v>
      </c>
      <c r="DF237" s="4">
        <f t="shared" si="34"/>
        <v>0</v>
      </c>
      <c r="DG237" s="4">
        <f t="shared" si="30"/>
        <v>0</v>
      </c>
      <c r="DH237" s="4">
        <f t="shared" si="30"/>
        <v>0</v>
      </c>
      <c r="DI237" s="4">
        <f t="shared" si="30"/>
        <v>0</v>
      </c>
      <c r="DJ237" s="4">
        <f t="shared" si="30"/>
        <v>0</v>
      </c>
      <c r="DK237" s="4">
        <f t="shared" si="30"/>
        <v>0</v>
      </c>
      <c r="DL237" s="3">
        <f t="shared" si="35"/>
        <v>0</v>
      </c>
      <c r="DM237" s="3">
        <f t="shared" si="35"/>
        <v>0</v>
      </c>
      <c r="DN237" s="3">
        <f t="shared" si="35"/>
        <v>0</v>
      </c>
      <c r="DO237" s="3">
        <f t="shared" si="35"/>
        <v>0</v>
      </c>
      <c r="DP237" s="3">
        <f t="shared" si="35"/>
        <v>0</v>
      </c>
      <c r="DQ237" s="3">
        <f t="shared" si="31"/>
        <v>0</v>
      </c>
      <c r="DR237" s="3">
        <f t="shared" si="31"/>
        <v>0</v>
      </c>
      <c r="DS237" s="3">
        <f t="shared" si="31"/>
        <v>0</v>
      </c>
      <c r="DT237" s="3">
        <f t="shared" si="31"/>
        <v>0</v>
      </c>
      <c r="DU237" s="3">
        <f t="shared" si="31"/>
        <v>0</v>
      </c>
      <c r="DV237" s="3"/>
    </row>
    <row r="238" spans="1:126">
      <c r="A238" s="1" t="s">
        <v>290</v>
      </c>
      <c r="B238" s="1">
        <v>1935</v>
      </c>
      <c r="C238" s="1">
        <v>1856</v>
      </c>
      <c r="D238" s="1">
        <v>1890</v>
      </c>
      <c r="E238" s="1">
        <v>1053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1">
        <v>0</v>
      </c>
      <c r="AI238" s="1">
        <v>0</v>
      </c>
      <c r="AJ238" s="1">
        <v>0</v>
      </c>
      <c r="AK238" s="1">
        <v>0</v>
      </c>
      <c r="AL238" s="1">
        <v>0</v>
      </c>
      <c r="AM238" s="1">
        <v>0</v>
      </c>
      <c r="AN238" s="1">
        <v>0</v>
      </c>
      <c r="AO238" s="1">
        <v>0</v>
      </c>
      <c r="AP238" s="1">
        <v>0</v>
      </c>
      <c r="AQ238" s="1">
        <v>0</v>
      </c>
      <c r="AR238" s="1">
        <v>0</v>
      </c>
      <c r="AS238" s="1">
        <v>0</v>
      </c>
      <c r="AT238" s="1">
        <v>0</v>
      </c>
      <c r="AU238" s="1">
        <v>0</v>
      </c>
      <c r="AV238" s="1">
        <v>0</v>
      </c>
      <c r="AW238" s="1">
        <v>0</v>
      </c>
      <c r="AX238" s="1">
        <v>0</v>
      </c>
      <c r="AY238" s="1">
        <v>0</v>
      </c>
      <c r="AZ238" s="1">
        <v>0</v>
      </c>
      <c r="BA238" s="1">
        <v>0</v>
      </c>
      <c r="BB238" s="1">
        <v>0</v>
      </c>
      <c r="BC238" s="1">
        <v>0</v>
      </c>
      <c r="BD238" s="13">
        <f>P238/B238*BG2+Z238/C238*BH2+AJ238/D238*BI2+AT238/E238*BJ2</f>
        <v>0</v>
      </c>
      <c r="BE238" s="13">
        <f>Q238/B238*BG2+AA238/C238*BH2+AK238/D238*BI2+AU238/E238*BJ2</f>
        <v>0</v>
      </c>
      <c r="BF238" s="13">
        <f>R238/B238*BG2+AB238/C238*BH2+AL238/D238*BI2+AV238/E238*BJ2</f>
        <v>0</v>
      </c>
      <c r="BG238" s="13">
        <f>S238/B238*BG2+AC238/C238*BH2+AM238/D238*BI2+AW238/E238*BJ2</f>
        <v>0</v>
      </c>
      <c r="BH238" s="13">
        <f>T238/B238*BG2+AD238/C238*BH2+AN238/D238*BI2+AX238/E238*BJ2</f>
        <v>0</v>
      </c>
      <c r="BI238" s="13">
        <f>U238/B238*BG2+AE238/C238*BH2+AO238/D238*BI2+AY238/E238*BJ2</f>
        <v>0</v>
      </c>
      <c r="BJ238" s="13">
        <f>V238/B238*BG2+AF238/C238*BH2+AP238/D238*BI2+AZ238/E238*BJ2</f>
        <v>0</v>
      </c>
      <c r="BK238" s="13">
        <f>W238/B238*BG2+AG238/C238*BH2+AQ238/D238*BI2+BA238/E238*BJ2</f>
        <v>0</v>
      </c>
      <c r="BL238" s="13">
        <f>X238/B238*BG2+AH238/C238*BH2+AR238/D238*BI2+BB238/E238*BJ2</f>
        <v>0</v>
      </c>
      <c r="BM238" s="13">
        <f>Y238/B238*BG2+AI238/C238*BH2+AS238/D238*BI2+BC238/E238*BJ2</f>
        <v>0</v>
      </c>
      <c r="BN238" s="3">
        <f>SUM(BD238,F3*BD3*1)/(BD6+BD4)+BD5*ABS(BD238*BD2-F3*BD4)/(BD6+BD4)</f>
        <v>0</v>
      </c>
      <c r="BO238" s="3">
        <f>SUM(BE238,G3*BD3*1)/(BD6+BD4)+BD5*ABS(BE238*BD2-G3*BD4)/(BD6+BD4)</f>
        <v>0</v>
      </c>
      <c r="BP238" s="3">
        <f>SUM(BF238,H3*BD3*1)/(BD6+BD4)+BD5*ABS(BF238*BD2-H3*BD4)/(BD6+BD4)</f>
        <v>0</v>
      </c>
      <c r="BQ238" s="3">
        <f>SUM(BG238,I3*BD3*1)/(BD6+BD4)+BD5*ABS(BG238*BD2-I3*BD4)/(BD6+BD4)</f>
        <v>0</v>
      </c>
      <c r="BR238" s="3">
        <f>SUM(BH238,J3*BD3*1)/(BD6+BD4)+BD5*ABS(BH238*BD2-J3*BD4)/(BD6+BD4)</f>
        <v>0</v>
      </c>
      <c r="BS238" s="3">
        <f>SUM(BI238,K3*BD3*1)/(BD6+BD4)+BD5*ABS(BI238*BD2-K3*BD4)/(BD6+BD4)</f>
        <v>0</v>
      </c>
      <c r="BT238" s="3">
        <f>SUM(BJ238,L3*BD3*1)/(BD6+BD4)+BD5*ABS(BJ238*BD2-L3*BD4)/(BD6+BD4)</f>
        <v>0</v>
      </c>
      <c r="BU238" s="3">
        <f>SUM(BK238,M3*BD3*1)/(BD6+BD4)+BD5*ABS(BK238*BD2-M3*BD4)/(BD6+BD4)</f>
        <v>0</v>
      </c>
      <c r="BV238" s="3">
        <f>SUM(BL238,N3*BD3*1)/(BD6+BD4)+BD5*ABS(BL238*BD2-N3*BD4)/(BD6+BD4)</f>
        <v>0</v>
      </c>
      <c r="BW238" s="3">
        <f>SUM(BM238,O3*BD3*1)/(BD6+BD4)+BD5*ABS(BM238*BD2-O3*BD4)/(BD6+BD4)</f>
        <v>0</v>
      </c>
      <c r="BX238" s="14">
        <f>(P3-P238)/(B3-B238)*BG2+(Z3-Z238)/(C3-C238)*BH2+(AJ3-AJ238)/(D3-D238)*BI2+(AT3-AT238)/(E3-E238)*BJ2</f>
        <v>3.3491502638092314E-2</v>
      </c>
      <c r="BY238" s="14">
        <f>(Q3-Q238)/(B3-B238)*BG2+(AA3-AA238)/(C3-C238)*BH2+(AK3-AK238)/(D3-D238)*BI2+(AU3-AU238)/(E3-E238)*BJ2</f>
        <v>4.2976944774954139E-2</v>
      </c>
      <c r="BZ238" s="14">
        <f>(R3-R238)/(B3-B238)*BG2+(AB3-AB238)/(C3-C238)*BH2+(AL3-AL238)/(D3-D238)*BI2+(AV3-AV238)/(E3-E238)*BJ2</f>
        <v>2.7888433886877055E-2</v>
      </c>
      <c r="CA238" s="14">
        <f>(S3-S238)/(B3-B238)*BG2+(AC3-AC238)/(C3-C238)*BH2+(AM3-AM238)/(D3-D238)*BI2+(AW3-AW238)/(E3-E238)*BJ2</f>
        <v>2.0310525762497599E-2</v>
      </c>
      <c r="CB238" s="14">
        <f>(T3-T238)/(B3-B238)*BG2+(AD3-AD238)/(C3-C238)*BH2+(AN3-AN238)/(D3-D238)*BI2+(AX3-AX238)/(E3-E238)*BJ2</f>
        <v>2.6391105914643234E-2</v>
      </c>
      <c r="CC238" s="14">
        <f>(U3-U238)/(B3-B238)*BG2+(AE3-AE238)/(C3-C238)*BH2+(AO3-AO238)/(D3-D238)*BI2+(AY3-AY238)/(E3-E238)*BJ2</f>
        <v>1.9333276674759949E-2</v>
      </c>
      <c r="CD238" s="14">
        <f>(V3-V238)/(B3-B238)*BG2+(AF3-AF238)/(C3-C238)*BH2+(AP3-AP238)/(D3-D238)*BI2+(AZ3-AZ238)/(E3-E238)*BJ2</f>
        <v>1.9368076557253738E-2</v>
      </c>
      <c r="CE238" s="14">
        <f>(W3-W238)/(B3-B238)*BG2+(AG3-AG238)/(C3-C238)*BH2+(AQ3-AQ238)/(D3-D238)*BI2+(BA3-BA238)/(E3-E238)*BJ2</f>
        <v>3.7226535954352956E-2</v>
      </c>
      <c r="CF238" s="14">
        <f>(X3-X238)/(B3-B238)*BG2+(AH3-AH238)/(C3-C238)*BH2+(AR3-AR238)/(D3-D238)*BI2+(BB3-BB238)/(E3-E238)*BJ2</f>
        <v>1.7696162700520001E-2</v>
      </c>
      <c r="CG238" s="14">
        <f>(Y3-Y238)/(B3-B238)*BG2+(AI3-AI238)/(C3-C238)*BH2+(AS3-AS238)/(D3-D238)*BI2+(BC3-BC238)/(E3-E238)*BJ2</f>
        <v>4.4410923533970956E-2</v>
      </c>
      <c r="CH238" s="13">
        <f t="shared" si="32"/>
        <v>0</v>
      </c>
      <c r="CI238" s="13">
        <f t="shared" si="32"/>
        <v>0</v>
      </c>
      <c r="CJ238" s="13">
        <f t="shared" si="32"/>
        <v>0</v>
      </c>
      <c r="CK238" s="13">
        <f t="shared" si="32"/>
        <v>0</v>
      </c>
      <c r="CL238" s="13">
        <f t="shared" si="32"/>
        <v>0</v>
      </c>
      <c r="CM238" s="13">
        <f t="shared" ref="CM238:CQ262" si="36">K238*(100-BS238)/100</f>
        <v>0</v>
      </c>
      <c r="CN238" s="13">
        <f t="shared" si="36"/>
        <v>0</v>
      </c>
      <c r="CO238" s="13">
        <f t="shared" si="36"/>
        <v>0</v>
      </c>
      <c r="CP238" s="13">
        <f t="shared" si="36"/>
        <v>0</v>
      </c>
      <c r="CQ238" s="13">
        <f t="shared" si="36"/>
        <v>0</v>
      </c>
      <c r="CR238" s="14">
        <f t="shared" si="33"/>
        <v>0</v>
      </c>
      <c r="CS238" s="14">
        <f t="shared" si="33"/>
        <v>0</v>
      </c>
      <c r="CT238" s="14">
        <f t="shared" si="33"/>
        <v>0</v>
      </c>
      <c r="CU238" s="14">
        <f t="shared" si="33"/>
        <v>0</v>
      </c>
      <c r="CV238" s="14">
        <f t="shared" si="33"/>
        <v>0</v>
      </c>
      <c r="CW238" s="14">
        <f t="shared" ref="CW238:DA262" si="37">K238*(100-CC238)/100</f>
        <v>0</v>
      </c>
      <c r="CX238" s="14">
        <f t="shared" si="37"/>
        <v>0</v>
      </c>
      <c r="CY238" s="14">
        <f t="shared" si="37"/>
        <v>0</v>
      </c>
      <c r="CZ238" s="14">
        <f t="shared" si="37"/>
        <v>0</v>
      </c>
      <c r="DA238" s="14">
        <f t="shared" si="37"/>
        <v>0</v>
      </c>
      <c r="DB238" s="4">
        <f t="shared" si="34"/>
        <v>0</v>
      </c>
      <c r="DC238" s="4">
        <f t="shared" si="34"/>
        <v>0</v>
      </c>
      <c r="DD238" s="4">
        <f t="shared" si="34"/>
        <v>0</v>
      </c>
      <c r="DE238" s="4">
        <f t="shared" si="34"/>
        <v>0</v>
      </c>
      <c r="DF238" s="4">
        <f t="shared" si="34"/>
        <v>0</v>
      </c>
      <c r="DG238" s="4">
        <f t="shared" ref="DG238:DK262" si="38">K238*BS238/100</f>
        <v>0</v>
      </c>
      <c r="DH238" s="4">
        <f t="shared" si="38"/>
        <v>0</v>
      </c>
      <c r="DI238" s="4">
        <f t="shared" si="38"/>
        <v>0</v>
      </c>
      <c r="DJ238" s="4">
        <f t="shared" si="38"/>
        <v>0</v>
      </c>
      <c r="DK238" s="4">
        <f t="shared" si="38"/>
        <v>0</v>
      </c>
      <c r="DL238" s="3">
        <f t="shared" si="35"/>
        <v>0</v>
      </c>
      <c r="DM238" s="3">
        <f t="shared" si="35"/>
        <v>0</v>
      </c>
      <c r="DN238" s="3">
        <f t="shared" si="35"/>
        <v>0</v>
      </c>
      <c r="DO238" s="3">
        <f t="shared" si="35"/>
        <v>0</v>
      </c>
      <c r="DP238" s="3">
        <f t="shared" si="35"/>
        <v>0</v>
      </c>
      <c r="DQ238" s="3">
        <f t="shared" ref="DQ238:DU262" si="39">K238*CC238/100</f>
        <v>0</v>
      </c>
      <c r="DR238" s="3">
        <f t="shared" si="39"/>
        <v>0</v>
      </c>
      <c r="DS238" s="3">
        <f t="shared" si="39"/>
        <v>0</v>
      </c>
      <c r="DT238" s="3">
        <f t="shared" si="39"/>
        <v>0</v>
      </c>
      <c r="DU238" s="3">
        <f t="shared" si="39"/>
        <v>0</v>
      </c>
      <c r="DV238" s="3"/>
    </row>
    <row r="239" spans="1:126">
      <c r="A239" s="1" t="s">
        <v>291</v>
      </c>
      <c r="B239" s="1">
        <v>1927</v>
      </c>
      <c r="C239" s="1">
        <v>2507</v>
      </c>
      <c r="D239" s="1">
        <v>3379</v>
      </c>
      <c r="E239" s="1">
        <v>3459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0</v>
      </c>
      <c r="AJ239" s="1">
        <v>0</v>
      </c>
      <c r="AK239" s="1">
        <v>0</v>
      </c>
      <c r="AL239" s="1">
        <v>0</v>
      </c>
      <c r="AM239" s="1">
        <v>0</v>
      </c>
      <c r="AN239" s="1">
        <v>0</v>
      </c>
      <c r="AO239" s="1">
        <v>0</v>
      </c>
      <c r="AP239" s="1">
        <v>0</v>
      </c>
      <c r="AQ239" s="1">
        <v>0</v>
      </c>
      <c r="AR239" s="1">
        <v>0</v>
      </c>
      <c r="AS239" s="1">
        <v>0</v>
      </c>
      <c r="AT239" s="1">
        <v>0</v>
      </c>
      <c r="AU239" s="1">
        <v>0</v>
      </c>
      <c r="AV239" s="1">
        <v>0</v>
      </c>
      <c r="AW239" s="1">
        <v>0</v>
      </c>
      <c r="AX239" s="1">
        <v>0</v>
      </c>
      <c r="AY239" s="1">
        <v>0</v>
      </c>
      <c r="AZ239" s="1">
        <v>0</v>
      </c>
      <c r="BA239" s="1">
        <v>0</v>
      </c>
      <c r="BB239" s="1">
        <v>0</v>
      </c>
      <c r="BC239" s="1">
        <v>0</v>
      </c>
      <c r="BD239" s="13">
        <f>P239/B239*BG2+Z239/C239*BH2+AJ239/D239*BI2+AT239/E239*BJ2</f>
        <v>0</v>
      </c>
      <c r="BE239" s="13">
        <f>Q239/B239*BG2+AA239/C239*BH2+AK239/D239*BI2+AU239/E239*BJ2</f>
        <v>0</v>
      </c>
      <c r="BF239" s="13">
        <f>R239/B239*BG2+AB239/C239*BH2+AL239/D239*BI2+AV239/E239*BJ2</f>
        <v>0</v>
      </c>
      <c r="BG239" s="13">
        <f>S239/B239*BG2+AC239/C239*BH2+AM239/D239*BI2+AW239/E239*BJ2</f>
        <v>0</v>
      </c>
      <c r="BH239" s="13">
        <f>T239/B239*BG2+AD239/C239*BH2+AN239/D239*BI2+AX239/E239*BJ2</f>
        <v>0</v>
      </c>
      <c r="BI239" s="13">
        <f>U239/B239*BG2+AE239/C239*BH2+AO239/D239*BI2+AY239/E239*BJ2</f>
        <v>0</v>
      </c>
      <c r="BJ239" s="13">
        <f>V239/B239*BG2+AF239/C239*BH2+AP239/D239*BI2+AZ239/E239*BJ2</f>
        <v>0</v>
      </c>
      <c r="BK239" s="13">
        <f>W239/B239*BG2+AG239/C239*BH2+AQ239/D239*BI2+BA239/E239*BJ2</f>
        <v>0</v>
      </c>
      <c r="BL239" s="13">
        <f>X239/B239*BG2+AH239/C239*BH2+AR239/D239*BI2+BB239/E239*BJ2</f>
        <v>0</v>
      </c>
      <c r="BM239" s="13">
        <f>Y239/B239*BG2+AI239/C239*BH2+AS239/D239*BI2+BC239/E239*BJ2</f>
        <v>0</v>
      </c>
      <c r="BN239" s="3">
        <f>SUM(BD239,F3*BD3*1)/(BD6+BD4)+BD5*ABS(BD239*BD2-F3*BD4)/(BD6+BD4)</f>
        <v>0</v>
      </c>
      <c r="BO239" s="3">
        <f>SUM(BE239,G3*BD3*1)/(BD6+BD4)+BD5*ABS(BE239*BD2-G3*BD4)/(BD6+BD4)</f>
        <v>0</v>
      </c>
      <c r="BP239" s="3">
        <f>SUM(BF239,H3*BD3*1)/(BD6+BD4)+BD5*ABS(BF239*BD2-H3*BD4)/(BD6+BD4)</f>
        <v>0</v>
      </c>
      <c r="BQ239" s="3">
        <f>SUM(BG239,I3*BD3*1)/(BD6+BD4)+BD5*ABS(BG239*BD2-I3*BD4)/(BD6+BD4)</f>
        <v>0</v>
      </c>
      <c r="BR239" s="3">
        <f>SUM(BH239,J3*BD3*1)/(BD6+BD4)+BD5*ABS(BH239*BD2-J3*BD4)/(BD6+BD4)</f>
        <v>0</v>
      </c>
      <c r="BS239" s="3">
        <f>SUM(BI239,K3*BD3*1)/(BD6+BD4)+BD5*ABS(BI239*BD2-K3*BD4)/(BD6+BD4)</f>
        <v>0</v>
      </c>
      <c r="BT239" s="3">
        <f>SUM(BJ239,L3*BD3*1)/(BD6+BD4)+BD5*ABS(BJ239*BD2-L3*BD4)/(BD6+BD4)</f>
        <v>0</v>
      </c>
      <c r="BU239" s="3">
        <f>SUM(BK239,M3*BD3*1)/(BD6+BD4)+BD5*ABS(BK239*BD2-M3*BD4)/(BD6+BD4)</f>
        <v>0</v>
      </c>
      <c r="BV239" s="3">
        <f>SUM(BL239,N3*BD3*1)/(BD6+BD4)+BD5*ABS(BL239*BD2-N3*BD4)/(BD6+BD4)</f>
        <v>0</v>
      </c>
      <c r="BW239" s="3">
        <f>SUM(BM239,O3*BD3*1)/(BD6+BD4)+BD5*ABS(BM239*BD2-O3*BD4)/(BD6+BD4)</f>
        <v>0</v>
      </c>
      <c r="BX239" s="14">
        <f>(P3-P239)/(B3-B239)*BG2+(Z3-Z239)/(C3-C239)*BH2+(AJ3-AJ239)/(D3-D239)*BI2+(AT3-AT239)/(E3-E239)*BJ2</f>
        <v>3.3509818955610914E-2</v>
      </c>
      <c r="BY239" s="14">
        <f>(Q3-Q239)/(B3-B239)*BG2+(AA3-AA239)/(C3-C239)*BH2+(AK3-AK239)/(D3-D239)*BI2+(AU3-AU239)/(E3-E239)*BJ2</f>
        <v>4.3001606425018241E-2</v>
      </c>
      <c r="BZ239" s="14">
        <f>(R3-R239)/(B3-B239)*BG2+(AB3-AB239)/(C3-C239)*BH2+(AL3-AL239)/(D3-D239)*BI2+(AV3-AV239)/(E3-E239)*BJ2</f>
        <v>2.7902681400834004E-2</v>
      </c>
      <c r="CA239" s="14">
        <f>(S3-S239)/(B3-B239)*BG2+(AC3-AC239)/(C3-C239)*BH2+(AM3-AM239)/(D3-D239)*BI2+(AW3-AW239)/(E3-E239)*BJ2</f>
        <v>2.0321583677903349E-2</v>
      </c>
      <c r="CB239" s="14">
        <f>(T3-T239)/(B3-B239)*BG2+(AD3-AD239)/(C3-C239)*BH2+(AN3-AN239)/(D3-D239)*BI2+(AX3-AX239)/(E3-E239)*BJ2</f>
        <v>2.6405131252610299E-2</v>
      </c>
      <c r="CC239" s="14">
        <f>(U3-U239)/(B3-B239)*BG2+(AE3-AE239)/(C3-C239)*BH2+(AO3-AO239)/(D3-D239)*BI2+(AY3-AY239)/(E3-E239)*BJ2</f>
        <v>1.9343086818113205E-2</v>
      </c>
      <c r="CD239" s="14">
        <f>(V3-V239)/(B3-B239)*BG2+(AF3-AF239)/(C3-C239)*BH2+(AP3-AP239)/(D3-D239)*BI2+(AZ3-AZ239)/(E3-E239)*BJ2</f>
        <v>1.9378641042006498E-2</v>
      </c>
      <c r="CE239" s="14">
        <f>(W3-W239)/(B3-B239)*BG2+(AG3-AG239)/(C3-C239)*BH2+(AQ3-AQ239)/(D3-D239)*BI2+(BA3-BA239)/(E3-E239)*BJ2</f>
        <v>3.7248923016527699E-2</v>
      </c>
      <c r="CF239" s="14">
        <f>(X3-X239)/(B3-B239)*BG2+(AH3-AH239)/(C3-C239)*BH2+(AR3-AR239)/(D3-D239)*BI2+(BB3-BB239)/(E3-E239)*BJ2</f>
        <v>1.7705740082362267E-2</v>
      </c>
      <c r="CG239" s="14">
        <f>(Y3-Y239)/(B3-B239)*BG2+(AI3-AI239)/(C3-C239)*BH2+(AS3-AS239)/(D3-D239)*BI2+(BC3-BC239)/(E3-E239)*BJ2</f>
        <v>4.4434322117776176E-2</v>
      </c>
      <c r="CH239" s="13">
        <f t="shared" ref="CH239:CL262" si="40">F239*(100-BN239)/100</f>
        <v>0</v>
      </c>
      <c r="CI239" s="13">
        <f t="shared" si="40"/>
        <v>0</v>
      </c>
      <c r="CJ239" s="13">
        <f t="shared" si="40"/>
        <v>0</v>
      </c>
      <c r="CK239" s="13">
        <f t="shared" si="40"/>
        <v>0</v>
      </c>
      <c r="CL239" s="13">
        <f t="shared" si="40"/>
        <v>0</v>
      </c>
      <c r="CM239" s="13">
        <f t="shared" si="36"/>
        <v>0</v>
      </c>
      <c r="CN239" s="13">
        <f t="shared" si="36"/>
        <v>0</v>
      </c>
      <c r="CO239" s="13">
        <f t="shared" si="36"/>
        <v>0</v>
      </c>
      <c r="CP239" s="13">
        <f t="shared" si="36"/>
        <v>0</v>
      </c>
      <c r="CQ239" s="13">
        <f t="shared" si="36"/>
        <v>0</v>
      </c>
      <c r="CR239" s="14">
        <f t="shared" ref="CR239:CV262" si="41">F239*(100-BX239)/100</f>
        <v>0</v>
      </c>
      <c r="CS239" s="14">
        <f t="shared" si="41"/>
        <v>0</v>
      </c>
      <c r="CT239" s="14">
        <f t="shared" si="41"/>
        <v>0</v>
      </c>
      <c r="CU239" s="14">
        <f t="shared" si="41"/>
        <v>0</v>
      </c>
      <c r="CV239" s="14">
        <f t="shared" si="41"/>
        <v>0</v>
      </c>
      <c r="CW239" s="14">
        <f t="shared" si="37"/>
        <v>0</v>
      </c>
      <c r="CX239" s="14">
        <f t="shared" si="37"/>
        <v>0</v>
      </c>
      <c r="CY239" s="14">
        <f t="shared" si="37"/>
        <v>0</v>
      </c>
      <c r="CZ239" s="14">
        <f t="shared" si="37"/>
        <v>0</v>
      </c>
      <c r="DA239" s="14">
        <f t="shared" si="37"/>
        <v>0</v>
      </c>
      <c r="DB239" s="4">
        <f t="shared" ref="DB239:DF262" si="42">F239*BN239/100</f>
        <v>0</v>
      </c>
      <c r="DC239" s="4">
        <f t="shared" si="42"/>
        <v>0</v>
      </c>
      <c r="DD239" s="4">
        <f t="shared" si="42"/>
        <v>0</v>
      </c>
      <c r="DE239" s="4">
        <f t="shared" si="42"/>
        <v>0</v>
      </c>
      <c r="DF239" s="4">
        <f t="shared" si="42"/>
        <v>0</v>
      </c>
      <c r="DG239" s="4">
        <f t="shared" si="38"/>
        <v>0</v>
      </c>
      <c r="DH239" s="4">
        <f t="shared" si="38"/>
        <v>0</v>
      </c>
      <c r="DI239" s="4">
        <f t="shared" si="38"/>
        <v>0</v>
      </c>
      <c r="DJ239" s="4">
        <f t="shared" si="38"/>
        <v>0</v>
      </c>
      <c r="DK239" s="4">
        <f t="shared" si="38"/>
        <v>0</v>
      </c>
      <c r="DL239" s="3">
        <f t="shared" ref="DL239:DP262" si="43">F239*BX239/100</f>
        <v>0</v>
      </c>
      <c r="DM239" s="3">
        <f t="shared" si="43"/>
        <v>0</v>
      </c>
      <c r="DN239" s="3">
        <f t="shared" si="43"/>
        <v>0</v>
      </c>
      <c r="DO239" s="3">
        <f t="shared" si="43"/>
        <v>0</v>
      </c>
      <c r="DP239" s="3">
        <f t="shared" si="43"/>
        <v>0</v>
      </c>
      <c r="DQ239" s="3">
        <f t="shared" si="39"/>
        <v>0</v>
      </c>
      <c r="DR239" s="3">
        <f t="shared" si="39"/>
        <v>0</v>
      </c>
      <c r="DS239" s="3">
        <f t="shared" si="39"/>
        <v>0</v>
      </c>
      <c r="DT239" s="3">
        <f t="shared" si="39"/>
        <v>0</v>
      </c>
      <c r="DU239" s="3">
        <f t="shared" si="39"/>
        <v>0</v>
      </c>
      <c r="DV239" s="3"/>
    </row>
    <row r="240" spans="1:126">
      <c r="A240" s="1" t="s">
        <v>292</v>
      </c>
      <c r="B240" s="1">
        <v>1698</v>
      </c>
      <c r="C240" s="1">
        <v>2210</v>
      </c>
      <c r="D240" s="1">
        <v>2709</v>
      </c>
      <c r="E240" s="1">
        <v>2872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0</v>
      </c>
      <c r="AO240" s="1">
        <v>0</v>
      </c>
      <c r="AP240" s="1">
        <v>0</v>
      </c>
      <c r="AQ240" s="1">
        <v>0</v>
      </c>
      <c r="AR240" s="1">
        <v>0</v>
      </c>
      <c r="AS240" s="1">
        <v>0</v>
      </c>
      <c r="AT240" s="1">
        <v>0</v>
      </c>
      <c r="AU240" s="1">
        <v>0</v>
      </c>
      <c r="AV240" s="1">
        <v>0</v>
      </c>
      <c r="AW240" s="1">
        <v>0</v>
      </c>
      <c r="AX240" s="1">
        <v>0</v>
      </c>
      <c r="AY240" s="1">
        <v>0</v>
      </c>
      <c r="AZ240" s="1">
        <v>0</v>
      </c>
      <c r="BA240" s="1">
        <v>0</v>
      </c>
      <c r="BB240" s="1">
        <v>0</v>
      </c>
      <c r="BC240" s="1">
        <v>0</v>
      </c>
      <c r="BD240" s="13">
        <f>P240/B240*BG2+Z240/C240*BH2+AJ240/D240*BI2+AT240/E240*BJ2</f>
        <v>0</v>
      </c>
      <c r="BE240" s="13">
        <f>Q240/B240*BG2+AA240/C240*BH2+AK240/D240*BI2+AU240/E240*BJ2</f>
        <v>0</v>
      </c>
      <c r="BF240" s="13">
        <f>R240/B240*BG2+AB240/C240*BH2+AL240/D240*BI2+AV240/E240*BJ2</f>
        <v>0</v>
      </c>
      <c r="BG240" s="13">
        <f>S240/B240*BG2+AC240/C240*BH2+AM240/D240*BI2+AW240/E240*BJ2</f>
        <v>0</v>
      </c>
      <c r="BH240" s="13">
        <f>T240/B240*BG2+AD240/C240*BH2+AN240/D240*BI2+AX240/E240*BJ2</f>
        <v>0</v>
      </c>
      <c r="BI240" s="13">
        <f>U240/B240*BG2+AE240/C240*BH2+AO240/D240*BI2+AY240/E240*BJ2</f>
        <v>0</v>
      </c>
      <c r="BJ240" s="13">
        <f>V240/B240*BG2+AF240/C240*BH2+AP240/D240*BI2+AZ240/E240*BJ2</f>
        <v>0</v>
      </c>
      <c r="BK240" s="13">
        <f>W240/B240*BG2+AG240/C240*BH2+AQ240/D240*BI2+BA240/E240*BJ2</f>
        <v>0</v>
      </c>
      <c r="BL240" s="13">
        <f>X240/B240*BG2+AH240/C240*BH2+AR240/D240*BI2+BB240/E240*BJ2</f>
        <v>0</v>
      </c>
      <c r="BM240" s="13">
        <f>Y240/B240*BG2+AI240/C240*BH2+AS240/D240*BI2+BC240/E240*BJ2</f>
        <v>0</v>
      </c>
      <c r="BN240" s="3">
        <f>SUM(BD240,F3*BD3*1)/(BD6+BD4)+BD5*ABS(BD240*BD2-F3*BD4)/(BD6+BD4)</f>
        <v>0</v>
      </c>
      <c r="BO240" s="3">
        <f>SUM(BE240,G3*BD3*1)/(BD6+BD4)+BD5*ABS(BE240*BD2-G3*BD4)/(BD6+BD4)</f>
        <v>0</v>
      </c>
      <c r="BP240" s="3">
        <f>SUM(BF240,H3*BD3*1)/(BD6+BD4)+BD5*ABS(BF240*BD2-H3*BD4)/(BD6+BD4)</f>
        <v>0</v>
      </c>
      <c r="BQ240" s="3">
        <f>SUM(BG240,I3*BD3*1)/(BD6+BD4)+BD5*ABS(BG240*BD2-I3*BD4)/(BD6+BD4)</f>
        <v>0</v>
      </c>
      <c r="BR240" s="3">
        <f>SUM(BH240,J3*BD3*1)/(BD6+BD4)+BD5*ABS(BH240*BD2-J3*BD4)/(BD6+BD4)</f>
        <v>0</v>
      </c>
      <c r="BS240" s="3">
        <f>SUM(BI240,K3*BD3*1)/(BD6+BD4)+BD5*ABS(BI240*BD2-K3*BD4)/(BD6+BD4)</f>
        <v>0</v>
      </c>
      <c r="BT240" s="3">
        <f>SUM(BJ240,L3*BD3*1)/(BD6+BD4)+BD5*ABS(BJ240*BD2-L3*BD4)/(BD6+BD4)</f>
        <v>0</v>
      </c>
      <c r="BU240" s="3">
        <f>SUM(BK240,M3*BD3*1)/(BD6+BD4)+BD5*ABS(BK240*BD2-M3*BD4)/(BD6+BD4)</f>
        <v>0</v>
      </c>
      <c r="BV240" s="3">
        <f>SUM(BL240,N3*BD3*1)/(BD6+BD4)+BD5*ABS(BL240*BD2-N3*BD4)/(BD6+BD4)</f>
        <v>0</v>
      </c>
      <c r="BW240" s="3">
        <f>SUM(BM240,O3*BD3*1)/(BD6+BD4)+BD5*ABS(BM240*BD2-O3*BD4)/(BD6+BD4)</f>
        <v>0</v>
      </c>
      <c r="BX240" s="14">
        <f>(P3-P240)/(B3-B240)*BG2+(Z3-Z240)/(C3-C240)*BH2+(AJ3-AJ240)/(D3-D240)*BI2+(AT3-AT240)/(E3-E240)*BJ2</f>
        <v>3.3503375046745693E-2</v>
      </c>
      <c r="BY240" s="14">
        <f>(Q3-Q240)/(B3-B240)*BG2+(AA3-AA240)/(C3-C240)*BH2+(AK3-AK240)/(D3-D240)*BI2+(AU3-AU240)/(E3-E240)*BJ2</f>
        <v>4.2993157505196514E-2</v>
      </c>
      <c r="BZ240" s="14">
        <f>(R3-R240)/(B3-B240)*BG2+(AB3-AB240)/(C3-C240)*BH2+(AL3-AL240)/(D3-D240)*BI2+(AV3-AV240)/(E3-E240)*BJ2</f>
        <v>2.7897607674254105E-2</v>
      </c>
      <c r="CA240" s="14">
        <f>(S3-S240)/(B3-B240)*BG2+(AC3-AC240)/(C3-C240)*BH2+(AM3-AM240)/(D3-D240)*BI2+(AW3-AW240)/(E3-E240)*BJ2</f>
        <v>2.0317732041718849E-2</v>
      </c>
      <c r="CB240" s="14">
        <f>(T3-T240)/(B3-B240)*BG2+(AD3-AD240)/(C3-C240)*BH2+(AN3-AN240)/(D3-D240)*BI2+(AX3-AX240)/(E3-E240)*BJ2</f>
        <v>2.6400171523400774E-2</v>
      </c>
      <c r="CC240" s="14">
        <f>(U3-U240)/(B3-B240)*BG2+(AE3-AE240)/(C3-C240)*BH2+(AO3-AO240)/(D3-D240)*BI2+(AY3-AY240)/(E3-E240)*BJ2</f>
        <v>1.9339498973631991E-2</v>
      </c>
      <c r="CD240" s="14">
        <f>(V3-V240)/(B3-B240)*BG2+(AF3-AF240)/(C3-C240)*BH2+(AP3-AP240)/(D3-D240)*BI2+(AZ3-AZ240)/(E3-E240)*BJ2</f>
        <v>1.9374848822517506E-2</v>
      </c>
      <c r="CE240" s="14">
        <f>(W3-W240)/(B3-B240)*BG2+(AG3-AG240)/(C3-C240)*BH2+(AQ3-AQ240)/(D3-D240)*BI2+(BA3-BA240)/(E3-E240)*BJ2</f>
        <v>3.7241498433074519E-2</v>
      </c>
      <c r="CF240" s="14">
        <f>(X3-X240)/(B3-B240)*BG2+(AH3-AH240)/(C3-C240)*BH2+(AR3-AR240)/(D3-D240)*BI2+(BB3-BB240)/(E3-E240)*BJ2</f>
        <v>1.7702356743574718E-2</v>
      </c>
      <c r="CG240" s="14">
        <f>(Y3-Y240)/(B3-B240)*BG2+(AI3-AI240)/(C3-C240)*BH2+(AS3-AS240)/(D3-D240)*BI2+(BC3-BC240)/(E3-E240)*BJ2</f>
        <v>4.442572014436267E-2</v>
      </c>
      <c r="CH240" s="13">
        <f t="shared" si="40"/>
        <v>0</v>
      </c>
      <c r="CI240" s="13">
        <f t="shared" si="40"/>
        <v>0</v>
      </c>
      <c r="CJ240" s="13">
        <f t="shared" si="40"/>
        <v>0</v>
      </c>
      <c r="CK240" s="13">
        <f t="shared" si="40"/>
        <v>0</v>
      </c>
      <c r="CL240" s="13">
        <f t="shared" si="40"/>
        <v>0</v>
      </c>
      <c r="CM240" s="13">
        <f t="shared" si="36"/>
        <v>0</v>
      </c>
      <c r="CN240" s="13">
        <f t="shared" si="36"/>
        <v>0</v>
      </c>
      <c r="CO240" s="13">
        <f t="shared" si="36"/>
        <v>0</v>
      </c>
      <c r="CP240" s="13">
        <f t="shared" si="36"/>
        <v>0</v>
      </c>
      <c r="CQ240" s="13">
        <f t="shared" si="36"/>
        <v>0</v>
      </c>
      <c r="CR240" s="14">
        <f t="shared" si="41"/>
        <v>0</v>
      </c>
      <c r="CS240" s="14">
        <f t="shared" si="41"/>
        <v>0</v>
      </c>
      <c r="CT240" s="14">
        <f t="shared" si="41"/>
        <v>0</v>
      </c>
      <c r="CU240" s="14">
        <f t="shared" si="41"/>
        <v>0</v>
      </c>
      <c r="CV240" s="14">
        <f t="shared" si="41"/>
        <v>0</v>
      </c>
      <c r="CW240" s="14">
        <f t="shared" si="37"/>
        <v>0</v>
      </c>
      <c r="CX240" s="14">
        <f t="shared" si="37"/>
        <v>0</v>
      </c>
      <c r="CY240" s="14">
        <f t="shared" si="37"/>
        <v>0</v>
      </c>
      <c r="CZ240" s="14">
        <f t="shared" si="37"/>
        <v>0</v>
      </c>
      <c r="DA240" s="14">
        <f t="shared" si="37"/>
        <v>0</v>
      </c>
      <c r="DB240" s="4">
        <f t="shared" si="42"/>
        <v>0</v>
      </c>
      <c r="DC240" s="4">
        <f t="shared" si="42"/>
        <v>0</v>
      </c>
      <c r="DD240" s="4">
        <f t="shared" si="42"/>
        <v>0</v>
      </c>
      <c r="DE240" s="4">
        <f t="shared" si="42"/>
        <v>0</v>
      </c>
      <c r="DF240" s="4">
        <f t="shared" si="42"/>
        <v>0</v>
      </c>
      <c r="DG240" s="4">
        <f t="shared" si="38"/>
        <v>0</v>
      </c>
      <c r="DH240" s="4">
        <f t="shared" si="38"/>
        <v>0</v>
      </c>
      <c r="DI240" s="4">
        <f t="shared" si="38"/>
        <v>0</v>
      </c>
      <c r="DJ240" s="4">
        <f t="shared" si="38"/>
        <v>0</v>
      </c>
      <c r="DK240" s="4">
        <f t="shared" si="38"/>
        <v>0</v>
      </c>
      <c r="DL240" s="3">
        <f t="shared" si="43"/>
        <v>0</v>
      </c>
      <c r="DM240" s="3">
        <f t="shared" si="43"/>
        <v>0</v>
      </c>
      <c r="DN240" s="3">
        <f t="shared" si="43"/>
        <v>0</v>
      </c>
      <c r="DO240" s="3">
        <f t="shared" si="43"/>
        <v>0</v>
      </c>
      <c r="DP240" s="3">
        <f t="shared" si="43"/>
        <v>0</v>
      </c>
      <c r="DQ240" s="3">
        <f t="shared" si="39"/>
        <v>0</v>
      </c>
      <c r="DR240" s="3">
        <f t="shared" si="39"/>
        <v>0</v>
      </c>
      <c r="DS240" s="3">
        <f t="shared" si="39"/>
        <v>0</v>
      </c>
      <c r="DT240" s="3">
        <f t="shared" si="39"/>
        <v>0</v>
      </c>
      <c r="DU240" s="3">
        <f t="shared" si="39"/>
        <v>0</v>
      </c>
      <c r="DV240" s="3"/>
    </row>
    <row r="241" spans="1:126">
      <c r="A241" s="1" t="s">
        <v>293</v>
      </c>
      <c r="B241" s="1">
        <v>1622</v>
      </c>
      <c r="C241" s="1">
        <v>1636</v>
      </c>
      <c r="D241" s="1">
        <v>1342</v>
      </c>
      <c r="E241" s="1">
        <v>825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H241" s="1">
        <v>0</v>
      </c>
      <c r="AI241" s="1">
        <v>0</v>
      </c>
      <c r="AJ241" s="1">
        <v>0</v>
      </c>
      <c r="AK241" s="1">
        <v>0</v>
      </c>
      <c r="AL241" s="1">
        <v>0</v>
      </c>
      <c r="AM241" s="1">
        <v>0</v>
      </c>
      <c r="AN241" s="1">
        <v>0</v>
      </c>
      <c r="AO241" s="1">
        <v>0</v>
      </c>
      <c r="AP241" s="1">
        <v>0</v>
      </c>
      <c r="AQ241" s="1">
        <v>0</v>
      </c>
      <c r="AR241" s="1">
        <v>0</v>
      </c>
      <c r="AS241" s="1">
        <v>0</v>
      </c>
      <c r="AT241" s="1">
        <v>0</v>
      </c>
      <c r="AU241" s="1">
        <v>0</v>
      </c>
      <c r="AV241" s="1">
        <v>0</v>
      </c>
      <c r="AW241" s="1">
        <v>0</v>
      </c>
      <c r="AX241" s="1">
        <v>0</v>
      </c>
      <c r="AY241" s="1">
        <v>0</v>
      </c>
      <c r="AZ241" s="1">
        <v>0</v>
      </c>
      <c r="BA241" s="1">
        <v>0</v>
      </c>
      <c r="BB241" s="1">
        <v>0</v>
      </c>
      <c r="BC241" s="1">
        <v>0</v>
      </c>
      <c r="BD241" s="13">
        <f>P241/B241*BG2+Z241/C241*BH2+AJ241/D241*BI2+AT241/E241*BJ2</f>
        <v>0</v>
      </c>
      <c r="BE241" s="13">
        <f>Q241/B241*BG2+AA241/C241*BH2+AK241/D241*BI2+AU241/E241*BJ2</f>
        <v>0</v>
      </c>
      <c r="BF241" s="13">
        <f>R241/B241*BG2+AB241/C241*BH2+AL241/D241*BI2+AV241/E241*BJ2</f>
        <v>0</v>
      </c>
      <c r="BG241" s="13">
        <f>S241/B241*BG2+AC241/C241*BH2+AM241/D241*BI2+AW241/E241*BJ2</f>
        <v>0</v>
      </c>
      <c r="BH241" s="13">
        <f>T241/B241*BG2+AD241/C241*BH2+AN241/D241*BI2+AX241/E241*BJ2</f>
        <v>0</v>
      </c>
      <c r="BI241" s="13">
        <f>U241/B241*BG2+AE241/C241*BH2+AO241/D241*BI2+AY241/E241*BJ2</f>
        <v>0</v>
      </c>
      <c r="BJ241" s="13">
        <f>V241/B241*BG2+AF241/C241*BH2+AP241/D241*BI2+AZ241/E241*BJ2</f>
        <v>0</v>
      </c>
      <c r="BK241" s="13">
        <f>W241/B241*BG2+AG241/C241*BH2+AQ241/D241*BI2+BA241/E241*BJ2</f>
        <v>0</v>
      </c>
      <c r="BL241" s="13">
        <f>X241/B241*BG2+AH241/C241*BH2+AR241/D241*BI2+BB241/E241*BJ2</f>
        <v>0</v>
      </c>
      <c r="BM241" s="13">
        <f>Y241/B241*BG2+AI241/C241*BH2+AS241/D241*BI2+BC241/E241*BJ2</f>
        <v>0</v>
      </c>
      <c r="BN241" s="3">
        <f>SUM(BD241,F3*BD3*1)/(BD6+BD4)+BD5*ABS(BD241*BD2-F3*BD4)/(BD6+BD4)</f>
        <v>0</v>
      </c>
      <c r="BO241" s="3">
        <f>SUM(BE241,G3*BD3*1)/(BD6+BD4)+BD5*ABS(BE241*BD2-G3*BD4)/(BD6+BD4)</f>
        <v>0</v>
      </c>
      <c r="BP241" s="3">
        <f>SUM(BF241,H3*BD3*1)/(BD6+BD4)+BD5*ABS(BF241*BD2-H3*BD4)/(BD6+BD4)</f>
        <v>0</v>
      </c>
      <c r="BQ241" s="3">
        <f>SUM(BG241,I3*BD3*1)/(BD6+BD4)+BD5*ABS(BG241*BD2-I3*BD4)/(BD6+BD4)</f>
        <v>0</v>
      </c>
      <c r="BR241" s="3">
        <f>SUM(BH241,J3*BD3*1)/(BD6+BD4)+BD5*ABS(BH241*BD2-J3*BD4)/(BD6+BD4)</f>
        <v>0</v>
      </c>
      <c r="BS241" s="3">
        <f>SUM(BI241,K3*BD3*1)/(BD6+BD4)+BD5*ABS(BI241*BD2-K3*BD4)/(BD6+BD4)</f>
        <v>0</v>
      </c>
      <c r="BT241" s="3">
        <f>SUM(BJ241,L3*BD3*1)/(BD6+BD4)+BD5*ABS(BJ241*BD2-L3*BD4)/(BD6+BD4)</f>
        <v>0</v>
      </c>
      <c r="BU241" s="3">
        <f>SUM(BK241,M3*BD3*1)/(BD6+BD4)+BD5*ABS(BK241*BD2-M3*BD4)/(BD6+BD4)</f>
        <v>0</v>
      </c>
      <c r="BV241" s="3">
        <f>SUM(BL241,N3*BD3*1)/(BD6+BD4)+BD5*ABS(BL241*BD2-N3*BD4)/(BD6+BD4)</f>
        <v>0</v>
      </c>
      <c r="BW241" s="3">
        <f>SUM(BM241,O3*BD3*1)/(BD6+BD4)+BD5*ABS(BM241*BD2-O3*BD4)/(BD6+BD4)</f>
        <v>0</v>
      </c>
      <c r="BX241" s="14">
        <f>(P3-P241)/(B3-B241)*BG2+(Z3-Z241)/(C3-C241)*BH2+(AJ3-AJ241)/(D3-D241)*BI2+(AT3-AT241)/(E3-E241)*BJ2</f>
        <v>3.3487239052610869E-2</v>
      </c>
      <c r="BY241" s="14">
        <f>(Q3-Q241)/(B3-B241)*BG2+(AA3-AA241)/(C3-C241)*BH2+(AK3-AK241)/(D3-D241)*BI2+(AU3-AU241)/(E3-E241)*BJ2</f>
        <v>4.297149484728937E-2</v>
      </c>
      <c r="BZ241" s="14">
        <f>(R3-R241)/(B3-B241)*BG2+(AB3-AB241)/(C3-C241)*BH2+(AL3-AL241)/(D3-D241)*BI2+(AV3-AV241)/(E3-E241)*BJ2</f>
        <v>2.7885058177357723E-2</v>
      </c>
      <c r="CA241" s="14">
        <f>(S3-S241)/(B3-B241)*BG2+(AC3-AC241)/(C3-C241)*BH2+(AM3-AM241)/(D3-D241)*BI2+(AW3-AW241)/(E3-E241)*BJ2</f>
        <v>2.0308001322394586E-2</v>
      </c>
      <c r="CB241" s="14">
        <f>(T3-T241)/(B3-B241)*BG2+(AD3-AD241)/(C3-C241)*BH2+(AN3-AN241)/(D3-D241)*BI2+(AX3-AX241)/(E3-E241)*BJ2</f>
        <v>2.6387822902597245E-2</v>
      </c>
      <c r="CC241" s="14">
        <f>(U3-U241)/(B3-B241)*BG2+(AE3-AE241)/(C3-C241)*BH2+(AO3-AO241)/(D3-D241)*BI2+(AY3-AY241)/(E3-E241)*BJ2</f>
        <v>1.933082301010227E-2</v>
      </c>
      <c r="CD241" s="14">
        <f>(V3-V241)/(B3-B241)*BG2+(AF3-AF241)/(C3-C241)*BH2+(AP3-AP241)/(D3-D241)*BI2+(AZ3-AZ241)/(E3-E241)*BJ2</f>
        <v>1.9365508821025931E-2</v>
      </c>
      <c r="CE241" s="14">
        <f>(W3-W241)/(B3-B241)*BG2+(AG3-AG241)/(C3-C241)*BH2+(AQ3-AQ241)/(D3-D241)*BI2+(BA3-BA241)/(E3-E241)*BJ2</f>
        <v>3.722191524365584E-2</v>
      </c>
      <c r="CF241" s="14">
        <f>(X3-X241)/(B3-B241)*BG2+(AH3-AH241)/(C3-C241)*BH2+(AR3-AR241)/(D3-D241)*BI2+(BB3-BB241)/(E3-E241)*BJ2</f>
        <v>1.7693916989619675E-2</v>
      </c>
      <c r="CG241" s="14">
        <f>(Y3-Y241)/(B3-B241)*BG2+(AI3-AI241)/(C3-C241)*BH2+(AS3-AS241)/(D3-D241)*BI2+(BC3-BC241)/(E3-E241)*BJ2</f>
        <v>4.4404987168957785E-2</v>
      </c>
      <c r="CH241" s="13">
        <f t="shared" si="40"/>
        <v>0</v>
      </c>
      <c r="CI241" s="13">
        <f t="shared" si="40"/>
        <v>0</v>
      </c>
      <c r="CJ241" s="13">
        <f t="shared" si="40"/>
        <v>0</v>
      </c>
      <c r="CK241" s="13">
        <f t="shared" si="40"/>
        <v>0</v>
      </c>
      <c r="CL241" s="13">
        <f t="shared" si="40"/>
        <v>0</v>
      </c>
      <c r="CM241" s="13">
        <f t="shared" si="36"/>
        <v>0</v>
      </c>
      <c r="CN241" s="13">
        <f t="shared" si="36"/>
        <v>0</v>
      </c>
      <c r="CO241" s="13">
        <f t="shared" si="36"/>
        <v>0</v>
      </c>
      <c r="CP241" s="13">
        <f t="shared" si="36"/>
        <v>0</v>
      </c>
      <c r="CQ241" s="13">
        <f t="shared" si="36"/>
        <v>0</v>
      </c>
      <c r="CR241" s="14">
        <f t="shared" si="41"/>
        <v>0</v>
      </c>
      <c r="CS241" s="14">
        <f t="shared" si="41"/>
        <v>0</v>
      </c>
      <c r="CT241" s="14">
        <f t="shared" si="41"/>
        <v>0</v>
      </c>
      <c r="CU241" s="14">
        <f t="shared" si="41"/>
        <v>0</v>
      </c>
      <c r="CV241" s="14">
        <f t="shared" si="41"/>
        <v>0</v>
      </c>
      <c r="CW241" s="14">
        <f t="shared" si="37"/>
        <v>0</v>
      </c>
      <c r="CX241" s="14">
        <f t="shared" si="37"/>
        <v>0</v>
      </c>
      <c r="CY241" s="14">
        <f t="shared" si="37"/>
        <v>0</v>
      </c>
      <c r="CZ241" s="14">
        <f t="shared" si="37"/>
        <v>0</v>
      </c>
      <c r="DA241" s="14">
        <f t="shared" si="37"/>
        <v>0</v>
      </c>
      <c r="DB241" s="4">
        <f t="shared" si="42"/>
        <v>0</v>
      </c>
      <c r="DC241" s="4">
        <f t="shared" si="42"/>
        <v>0</v>
      </c>
      <c r="DD241" s="4">
        <f t="shared" si="42"/>
        <v>0</v>
      </c>
      <c r="DE241" s="4">
        <f t="shared" si="42"/>
        <v>0</v>
      </c>
      <c r="DF241" s="4">
        <f t="shared" si="42"/>
        <v>0</v>
      </c>
      <c r="DG241" s="4">
        <f t="shared" si="38"/>
        <v>0</v>
      </c>
      <c r="DH241" s="4">
        <f t="shared" si="38"/>
        <v>0</v>
      </c>
      <c r="DI241" s="4">
        <f t="shared" si="38"/>
        <v>0</v>
      </c>
      <c r="DJ241" s="4">
        <f t="shared" si="38"/>
        <v>0</v>
      </c>
      <c r="DK241" s="4">
        <f t="shared" si="38"/>
        <v>0</v>
      </c>
      <c r="DL241" s="3">
        <f t="shared" si="43"/>
        <v>0</v>
      </c>
      <c r="DM241" s="3">
        <f t="shared" si="43"/>
        <v>0</v>
      </c>
      <c r="DN241" s="3">
        <f t="shared" si="43"/>
        <v>0</v>
      </c>
      <c r="DO241" s="3">
        <f t="shared" si="43"/>
        <v>0</v>
      </c>
      <c r="DP241" s="3">
        <f t="shared" si="43"/>
        <v>0</v>
      </c>
      <c r="DQ241" s="3">
        <f t="shared" si="39"/>
        <v>0</v>
      </c>
      <c r="DR241" s="3">
        <f t="shared" si="39"/>
        <v>0</v>
      </c>
      <c r="DS241" s="3">
        <f t="shared" si="39"/>
        <v>0</v>
      </c>
      <c r="DT241" s="3">
        <f t="shared" si="39"/>
        <v>0</v>
      </c>
      <c r="DU241" s="3">
        <f t="shared" si="39"/>
        <v>0</v>
      </c>
      <c r="DV241" s="3"/>
    </row>
    <row r="242" spans="1:126">
      <c r="A242" s="1" t="s">
        <v>294</v>
      </c>
      <c r="B242" s="1">
        <v>1613</v>
      </c>
      <c r="C242" s="1">
        <v>3218</v>
      </c>
      <c r="D242" s="1">
        <v>2481</v>
      </c>
      <c r="E242" s="1">
        <v>2532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0</v>
      </c>
      <c r="AJ242" s="1">
        <v>0</v>
      </c>
      <c r="AK242" s="1">
        <v>0</v>
      </c>
      <c r="AL242" s="1">
        <v>0</v>
      </c>
      <c r="AM242" s="1">
        <v>0</v>
      </c>
      <c r="AN242" s="1">
        <v>0</v>
      </c>
      <c r="AO242" s="1">
        <v>0</v>
      </c>
      <c r="AP242" s="1">
        <v>0</v>
      </c>
      <c r="AQ242" s="1">
        <v>0</v>
      </c>
      <c r="AR242" s="1">
        <v>0</v>
      </c>
      <c r="AS242" s="1">
        <v>0</v>
      </c>
      <c r="AT242" s="1">
        <v>0</v>
      </c>
      <c r="AU242" s="1">
        <v>0</v>
      </c>
      <c r="AV242" s="1">
        <v>0</v>
      </c>
      <c r="AW242" s="1">
        <v>0</v>
      </c>
      <c r="AX242" s="1">
        <v>0</v>
      </c>
      <c r="AY242" s="1">
        <v>0</v>
      </c>
      <c r="AZ242" s="1">
        <v>0</v>
      </c>
      <c r="BA242" s="1">
        <v>0</v>
      </c>
      <c r="BB242" s="1">
        <v>0</v>
      </c>
      <c r="BC242" s="1">
        <v>0</v>
      </c>
      <c r="BD242" s="13">
        <f>P242/B242*BG2+Z242/C242*BH2+AJ242/D242*BI2+AT242/E242*BJ2</f>
        <v>0</v>
      </c>
      <c r="BE242" s="13">
        <f>Q242/B242*BG2+AA242/C242*BH2+AK242/D242*BI2+AU242/E242*BJ2</f>
        <v>0</v>
      </c>
      <c r="BF242" s="13">
        <f>R242/B242*BG2+AB242/C242*BH2+AL242/D242*BI2+AV242/E242*BJ2</f>
        <v>0</v>
      </c>
      <c r="BG242" s="13">
        <f>S242/B242*BG2+AC242/C242*BH2+AM242/D242*BI2+AW242/E242*BJ2</f>
        <v>0</v>
      </c>
      <c r="BH242" s="13">
        <f>T242/B242*BG2+AD242/C242*BH2+AN242/D242*BI2+AX242/E242*BJ2</f>
        <v>0</v>
      </c>
      <c r="BI242" s="13">
        <f>U242/B242*BG2+AE242/C242*BH2+AO242/D242*BI2+AY242/E242*BJ2</f>
        <v>0</v>
      </c>
      <c r="BJ242" s="13">
        <f>V242/B242*BG2+AF242/C242*BH2+AP242/D242*BI2+AZ242/E242*BJ2</f>
        <v>0</v>
      </c>
      <c r="BK242" s="13">
        <f>W242/B242*BG2+AG242/C242*BH2+AQ242/D242*BI2+BA242/E242*BJ2</f>
        <v>0</v>
      </c>
      <c r="BL242" s="13">
        <f>X242/B242*BG2+AH242/C242*BH2+AR242/D242*BI2+BB242/E242*BJ2</f>
        <v>0</v>
      </c>
      <c r="BM242" s="13">
        <f>Y242/B242*BG2+AI242/C242*BH2+AS242/D242*BI2+BC242/E242*BJ2</f>
        <v>0</v>
      </c>
      <c r="BN242" s="3">
        <f>SUM(BD242,F3*BD3*1)/(BD6+BD4)+BD5*ABS(BD242*BD2-F3*BD4)/(BD6+BD4)</f>
        <v>0</v>
      </c>
      <c r="BO242" s="3">
        <f>SUM(BE242,G3*BD3*1)/(BD6+BD4)+BD5*ABS(BE242*BD2-G3*BD4)/(BD6+BD4)</f>
        <v>0</v>
      </c>
      <c r="BP242" s="3">
        <f>SUM(BF242,H3*BD3*1)/(BD6+BD4)+BD5*ABS(BF242*BD2-H3*BD4)/(BD6+BD4)</f>
        <v>0</v>
      </c>
      <c r="BQ242" s="3">
        <f>SUM(BG242,I3*BD3*1)/(BD6+BD4)+BD5*ABS(BG242*BD2-I3*BD4)/(BD6+BD4)</f>
        <v>0</v>
      </c>
      <c r="BR242" s="3">
        <f>SUM(BH242,J3*BD3*1)/(BD6+BD4)+BD5*ABS(BH242*BD2-J3*BD4)/(BD6+BD4)</f>
        <v>0</v>
      </c>
      <c r="BS242" s="3">
        <f>SUM(BI242,K3*BD3*1)/(BD6+BD4)+BD5*ABS(BI242*BD2-K3*BD4)/(BD6+BD4)</f>
        <v>0</v>
      </c>
      <c r="BT242" s="3">
        <f>SUM(BJ242,L3*BD3*1)/(BD6+BD4)+BD5*ABS(BJ242*BD2-L3*BD4)/(BD6+BD4)</f>
        <v>0</v>
      </c>
      <c r="BU242" s="3">
        <f>SUM(BK242,M3*BD3*1)/(BD6+BD4)+BD5*ABS(BK242*BD2-M3*BD4)/(BD6+BD4)</f>
        <v>0</v>
      </c>
      <c r="BV242" s="3">
        <f>SUM(BL242,N3*BD3*1)/(BD6+BD4)+BD5*ABS(BL242*BD2-N3*BD4)/(BD6+BD4)</f>
        <v>0</v>
      </c>
      <c r="BW242" s="3">
        <f>SUM(BM242,O3*BD3*1)/(BD6+BD4)+BD5*ABS(BM242*BD2-O3*BD4)/(BD6+BD4)</f>
        <v>0</v>
      </c>
      <c r="BX242" s="14">
        <f>(P3-P242)/(B3-B242)*BG2+(Z3-Z242)/(C3-C242)*BH2+(AJ3-AJ242)/(D3-D242)*BI2+(AT3-AT242)/(E3-E242)*BJ2</f>
        <v>3.3504741974057103E-2</v>
      </c>
      <c r="BY242" s="14">
        <f>(Q3-Q242)/(B3-B242)*BG2+(AA3-AA242)/(C3-C242)*BH2+(AK3-AK242)/(D3-D242)*BI2+(AU3-AU242)/(E3-E242)*BJ2</f>
        <v>4.2994452641594072E-2</v>
      </c>
      <c r="BZ242" s="14">
        <f>(R3-R242)/(B3-B242)*BG2+(AB3-AB242)/(C3-C242)*BH2+(AL3-AL242)/(D3-D242)*BI2+(AV3-AV242)/(E3-E242)*BJ2</f>
        <v>2.7899700265364681E-2</v>
      </c>
      <c r="CA242" s="14">
        <f>(S3-S242)/(B3-B242)*BG2+(AC3-AC242)/(C3-C242)*BH2+(AM3-AM242)/(D3-D242)*BI2+(AW3-AW242)/(E3-E242)*BJ2</f>
        <v>2.0318533671319305E-2</v>
      </c>
      <c r="CB242" s="14">
        <f>(T3-T242)/(B3-B242)*BG2+(AD3-AD242)/(C3-C242)*BH2+(AN3-AN242)/(D3-D242)*BI2+(AX3-AX242)/(E3-E242)*BJ2</f>
        <v>2.6401875466100132E-2</v>
      </c>
      <c r="CC242" s="14">
        <f>(U3-U242)/(B3-B242)*BG2+(AE3-AE242)/(C3-C242)*BH2+(AO3-AO242)/(D3-D242)*BI2+(AY3-AY242)/(E3-E242)*BJ2</f>
        <v>1.934073911989034E-2</v>
      </c>
      <c r="CD242" s="14">
        <f>(V3-V242)/(B3-B242)*BG2+(AF3-AF242)/(C3-C242)*BH2+(AP3-AP242)/(D3-D242)*BI2+(AZ3-AZ242)/(E3-E242)*BJ2</f>
        <v>1.9375282815801899E-2</v>
      </c>
      <c r="CE242" s="14">
        <f>(W3-W242)/(B3-B242)*BG2+(AG3-AG242)/(C3-C242)*BH2+(AQ3-AQ242)/(D3-D242)*BI2+(BA3-BA242)/(E3-E242)*BJ2</f>
        <v>3.7242641745098892E-2</v>
      </c>
      <c r="CF242" s="14">
        <f>(X3-X242)/(B3-B242)*BG2+(AH3-AH242)/(C3-C242)*BH2+(AR3-AR242)/(D3-D242)*BI2+(BB3-BB242)/(E3-E242)*BJ2</f>
        <v>1.770316524342546E-2</v>
      </c>
      <c r="CG242" s="14">
        <f>(Y3-Y242)/(B3-B242)*BG2+(AI3-AI242)/(C3-C242)*BH2+(AS3-AS242)/(D3-D242)*BI2+(BC3-BC242)/(E3-E242)*BJ2</f>
        <v>4.4427483894132432E-2</v>
      </c>
      <c r="CH242" s="13">
        <f t="shared" si="40"/>
        <v>0</v>
      </c>
      <c r="CI242" s="13">
        <f t="shared" si="40"/>
        <v>0</v>
      </c>
      <c r="CJ242" s="13">
        <f t="shared" si="40"/>
        <v>0</v>
      </c>
      <c r="CK242" s="13">
        <f t="shared" si="40"/>
        <v>0</v>
      </c>
      <c r="CL242" s="13">
        <f t="shared" si="40"/>
        <v>0</v>
      </c>
      <c r="CM242" s="13">
        <f t="shared" si="36"/>
        <v>0</v>
      </c>
      <c r="CN242" s="13">
        <f t="shared" si="36"/>
        <v>0</v>
      </c>
      <c r="CO242" s="13">
        <f t="shared" si="36"/>
        <v>0</v>
      </c>
      <c r="CP242" s="13">
        <f t="shared" si="36"/>
        <v>0</v>
      </c>
      <c r="CQ242" s="13">
        <f t="shared" si="36"/>
        <v>0</v>
      </c>
      <c r="CR242" s="14">
        <f t="shared" si="41"/>
        <v>0</v>
      </c>
      <c r="CS242" s="14">
        <f t="shared" si="41"/>
        <v>0</v>
      </c>
      <c r="CT242" s="14">
        <f t="shared" si="41"/>
        <v>0</v>
      </c>
      <c r="CU242" s="14">
        <f t="shared" si="41"/>
        <v>0</v>
      </c>
      <c r="CV242" s="14">
        <f t="shared" si="41"/>
        <v>0</v>
      </c>
      <c r="CW242" s="14">
        <f t="shared" si="37"/>
        <v>0</v>
      </c>
      <c r="CX242" s="14">
        <f t="shared" si="37"/>
        <v>0</v>
      </c>
      <c r="CY242" s="14">
        <f t="shared" si="37"/>
        <v>0</v>
      </c>
      <c r="CZ242" s="14">
        <f t="shared" si="37"/>
        <v>0</v>
      </c>
      <c r="DA242" s="14">
        <f t="shared" si="37"/>
        <v>0</v>
      </c>
      <c r="DB242" s="4">
        <f t="shared" si="42"/>
        <v>0</v>
      </c>
      <c r="DC242" s="4">
        <f t="shared" si="42"/>
        <v>0</v>
      </c>
      <c r="DD242" s="4">
        <f t="shared" si="42"/>
        <v>0</v>
      </c>
      <c r="DE242" s="4">
        <f t="shared" si="42"/>
        <v>0</v>
      </c>
      <c r="DF242" s="4">
        <f t="shared" si="42"/>
        <v>0</v>
      </c>
      <c r="DG242" s="4">
        <f t="shared" si="38"/>
        <v>0</v>
      </c>
      <c r="DH242" s="4">
        <f t="shared" si="38"/>
        <v>0</v>
      </c>
      <c r="DI242" s="4">
        <f t="shared" si="38"/>
        <v>0</v>
      </c>
      <c r="DJ242" s="4">
        <f t="shared" si="38"/>
        <v>0</v>
      </c>
      <c r="DK242" s="4">
        <f t="shared" si="38"/>
        <v>0</v>
      </c>
      <c r="DL242" s="3">
        <f t="shared" si="43"/>
        <v>0</v>
      </c>
      <c r="DM242" s="3">
        <f t="shared" si="43"/>
        <v>0</v>
      </c>
      <c r="DN242" s="3">
        <f t="shared" si="43"/>
        <v>0</v>
      </c>
      <c r="DO242" s="3">
        <f t="shared" si="43"/>
        <v>0</v>
      </c>
      <c r="DP242" s="3">
        <f t="shared" si="43"/>
        <v>0</v>
      </c>
      <c r="DQ242" s="3">
        <f t="shared" si="39"/>
        <v>0</v>
      </c>
      <c r="DR242" s="3">
        <f t="shared" si="39"/>
        <v>0</v>
      </c>
      <c r="DS242" s="3">
        <f t="shared" si="39"/>
        <v>0</v>
      </c>
      <c r="DT242" s="3">
        <f t="shared" si="39"/>
        <v>0</v>
      </c>
      <c r="DU242" s="3">
        <f t="shared" si="39"/>
        <v>0</v>
      </c>
      <c r="DV242" s="3"/>
    </row>
    <row r="243" spans="1:126">
      <c r="A243" s="1" t="s">
        <v>295</v>
      </c>
      <c r="B243" s="1">
        <v>1552</v>
      </c>
      <c r="C243" s="1">
        <v>2179</v>
      </c>
      <c r="D243" s="1">
        <v>2365</v>
      </c>
      <c r="E243" s="1">
        <v>2449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">
        <v>0</v>
      </c>
      <c r="AJ243" s="1">
        <v>0</v>
      </c>
      <c r="AK243" s="1">
        <v>0</v>
      </c>
      <c r="AL243" s="1">
        <v>0</v>
      </c>
      <c r="AM243" s="1">
        <v>0</v>
      </c>
      <c r="AN243" s="1">
        <v>0</v>
      </c>
      <c r="AO243" s="1">
        <v>0</v>
      </c>
      <c r="AP243" s="1">
        <v>0</v>
      </c>
      <c r="AQ243" s="1">
        <v>0</v>
      </c>
      <c r="AR243" s="1">
        <v>0</v>
      </c>
      <c r="AS243" s="1">
        <v>0</v>
      </c>
      <c r="AT243" s="1">
        <v>0</v>
      </c>
      <c r="AU243" s="1">
        <v>0</v>
      </c>
      <c r="AV243" s="1">
        <v>0</v>
      </c>
      <c r="AW243" s="1">
        <v>0</v>
      </c>
      <c r="AX243" s="1">
        <v>0</v>
      </c>
      <c r="AY243" s="1">
        <v>0</v>
      </c>
      <c r="AZ243" s="1">
        <v>0</v>
      </c>
      <c r="BA243" s="1">
        <v>0</v>
      </c>
      <c r="BB243" s="1">
        <v>0</v>
      </c>
      <c r="BC243" s="1">
        <v>0</v>
      </c>
      <c r="BD243" s="13">
        <f>P243/B243*BG2+Z243/C243*BH2+AJ243/D243*BI2+AT243/E243*BJ2</f>
        <v>0</v>
      </c>
      <c r="BE243" s="13">
        <f>Q243/B243*BG2+AA243/C243*BH2+AK243/D243*BI2+AU243/E243*BJ2</f>
        <v>0</v>
      </c>
      <c r="BF243" s="13">
        <f>R243/B243*BG2+AB243/C243*BH2+AL243/D243*BI2+AV243/E243*BJ2</f>
        <v>0</v>
      </c>
      <c r="BG243" s="13">
        <f>S243/B243*BG2+AC243/C243*BH2+AM243/D243*BI2+AW243/E243*BJ2</f>
        <v>0</v>
      </c>
      <c r="BH243" s="13">
        <f>T243/B243*BG2+AD243/C243*BH2+AN243/D243*BI2+AX243/E243*BJ2</f>
        <v>0</v>
      </c>
      <c r="BI243" s="13">
        <f>U243/B243*BG2+AE243/C243*BH2+AO243/D243*BI2+AY243/E243*BJ2</f>
        <v>0</v>
      </c>
      <c r="BJ243" s="13">
        <f>V243/B243*BG2+AF243/C243*BH2+AP243/D243*BI2+AZ243/E243*BJ2</f>
        <v>0</v>
      </c>
      <c r="BK243" s="13">
        <f>W243/B243*BG2+AG243/C243*BH2+AQ243/D243*BI2+BA243/E243*BJ2</f>
        <v>0</v>
      </c>
      <c r="BL243" s="13">
        <f>X243/B243*BG2+AH243/C243*BH2+AR243/D243*BI2+BB243/E243*BJ2</f>
        <v>0</v>
      </c>
      <c r="BM243" s="13">
        <f>Y243/B243*BG2+AI243/C243*BH2+AS243/D243*BI2+BC243/E243*BJ2</f>
        <v>0</v>
      </c>
      <c r="BN243" s="3">
        <f>SUM(BD243,F3*BD3*1)/(BD6+BD4)+BD5*ABS(BD243*BD2-F3*BD4)/(BD6+BD4)</f>
        <v>0</v>
      </c>
      <c r="BO243" s="3">
        <f>SUM(BE243,G3*BD3*1)/(BD6+BD4)+BD5*ABS(BE243*BD2-G3*BD4)/(BD6+BD4)</f>
        <v>0</v>
      </c>
      <c r="BP243" s="3">
        <f>SUM(BF243,H3*BD3*1)/(BD6+BD4)+BD5*ABS(BF243*BD2-H3*BD4)/(BD6+BD4)</f>
        <v>0</v>
      </c>
      <c r="BQ243" s="3">
        <f>SUM(BG243,I3*BD3*1)/(BD6+BD4)+BD5*ABS(BG243*BD2-I3*BD4)/(BD6+BD4)</f>
        <v>0</v>
      </c>
      <c r="BR243" s="3">
        <f>SUM(BH243,J3*BD3*1)/(BD6+BD4)+BD5*ABS(BH243*BD2-J3*BD4)/(BD6+BD4)</f>
        <v>0</v>
      </c>
      <c r="BS243" s="3">
        <f>SUM(BI243,K3*BD3*1)/(BD6+BD4)+BD5*ABS(BI243*BD2-K3*BD4)/(BD6+BD4)</f>
        <v>0</v>
      </c>
      <c r="BT243" s="3">
        <f>SUM(BJ243,L3*BD3*1)/(BD6+BD4)+BD5*ABS(BJ243*BD2-L3*BD4)/(BD6+BD4)</f>
        <v>0</v>
      </c>
      <c r="BU243" s="3">
        <f>SUM(BK243,M3*BD3*1)/(BD6+BD4)+BD5*ABS(BK243*BD2-M3*BD4)/(BD6+BD4)</f>
        <v>0</v>
      </c>
      <c r="BV243" s="3">
        <f>SUM(BL243,N3*BD3*1)/(BD6+BD4)+BD5*ABS(BL243*BD2-N3*BD4)/(BD6+BD4)</f>
        <v>0</v>
      </c>
      <c r="BW243" s="3">
        <f>SUM(BM243,O3*BD3*1)/(BD6+BD4)+BD5*ABS(BM243*BD2-O3*BD4)/(BD6+BD4)</f>
        <v>0</v>
      </c>
      <c r="BX243" s="14">
        <f>(P3-P243)/(B3-B243)*BG2+(Z3-Z243)/(C3-C243)*BH2+(AJ3-AJ243)/(D3-D243)*BI2+(AT3-AT243)/(E3-E243)*BJ2</f>
        <v>3.349998877412276E-2</v>
      </c>
      <c r="BY243" s="14">
        <f>(Q3-Q243)/(B3-B243)*BG2+(AA3-AA243)/(C3-C243)*BH2+(AK3-AK243)/(D3-D243)*BI2+(AU3-AU243)/(E3-E243)*BJ2</f>
        <v>4.2988620825920164E-2</v>
      </c>
      <c r="BZ243" s="14">
        <f>(R3-R243)/(B3-B243)*BG2+(AB3-AB243)/(C3-C243)*BH2+(AL3-AL243)/(D3-D243)*BI2+(AV3-AV243)/(E3-E243)*BJ2</f>
        <v>2.7895054576489119E-2</v>
      </c>
      <c r="CA243" s="14">
        <f>(S3-S243)/(B3-B243)*BG2+(AC3-AC243)/(C3-C243)*BH2+(AM3-AM243)/(D3-D243)*BI2+(AW3-AW243)/(E3-E243)*BJ2</f>
        <v>2.0315680017973878E-2</v>
      </c>
      <c r="CB243" s="14">
        <f>(T3-T243)/(B3-B243)*BG2+(AD3-AD243)/(C3-C243)*BH2+(AN3-AN243)/(D3-D243)*BI2+(AX3-AX243)/(E3-E243)*BJ2</f>
        <v>2.6397652930724984E-2</v>
      </c>
      <c r="CC243" s="14">
        <f>(U3-U243)/(B3-B243)*BG2+(AE3-AE243)/(C3-C243)*BH2+(AO3-AO243)/(D3-D243)*BI2+(AY3-AY243)/(E3-E243)*BJ2</f>
        <v>1.933769652363828E-2</v>
      </c>
      <c r="CD243" s="14">
        <f>(V3-V243)/(B3-B243)*BG2+(AF3-AF243)/(C3-C243)*BH2+(AP3-AP243)/(D3-D243)*BI2+(AZ3-AZ243)/(E3-E243)*BJ2</f>
        <v>1.9372829243116126E-2</v>
      </c>
      <c r="CE243" s="14">
        <f>(W3-W243)/(B3-B243)*BG2+(AG3-AG243)/(C3-C243)*BH2+(AQ3-AQ243)/(D3-D243)*BI2+(BA3-BA243)/(E3-E243)*BJ2</f>
        <v>3.7237475189590974E-2</v>
      </c>
      <c r="CF243" s="14">
        <f>(X3-X243)/(B3-B243)*BG2+(AH3-AH243)/(C3-C243)*BH2+(AR3-AR243)/(D3-D243)*BI2+(BB3-BB243)/(E3-E243)*BJ2</f>
        <v>1.7700592357581559E-2</v>
      </c>
      <c r="CG243" s="14">
        <f>(Y3-Y243)/(B3-B243)*BG2+(AI3-AI243)/(C3-C243)*BH2+(AS3-AS243)/(D3-D243)*BI2+(BC3-BC243)/(E3-E243)*BJ2</f>
        <v>4.4421301230618396E-2</v>
      </c>
      <c r="CH243" s="13">
        <f t="shared" si="40"/>
        <v>0</v>
      </c>
      <c r="CI243" s="13">
        <f t="shared" si="40"/>
        <v>0</v>
      </c>
      <c r="CJ243" s="13">
        <f t="shared" si="40"/>
        <v>0</v>
      </c>
      <c r="CK243" s="13">
        <f t="shared" si="40"/>
        <v>0</v>
      </c>
      <c r="CL243" s="13">
        <f t="shared" si="40"/>
        <v>0</v>
      </c>
      <c r="CM243" s="13">
        <f t="shared" si="36"/>
        <v>0</v>
      </c>
      <c r="CN243" s="13">
        <f t="shared" si="36"/>
        <v>0</v>
      </c>
      <c r="CO243" s="13">
        <f t="shared" si="36"/>
        <v>0</v>
      </c>
      <c r="CP243" s="13">
        <f t="shared" si="36"/>
        <v>0</v>
      </c>
      <c r="CQ243" s="13">
        <f t="shared" si="36"/>
        <v>0</v>
      </c>
      <c r="CR243" s="14">
        <f t="shared" si="41"/>
        <v>0</v>
      </c>
      <c r="CS243" s="14">
        <f t="shared" si="41"/>
        <v>0</v>
      </c>
      <c r="CT243" s="14">
        <f t="shared" si="41"/>
        <v>0</v>
      </c>
      <c r="CU243" s="14">
        <f t="shared" si="41"/>
        <v>0</v>
      </c>
      <c r="CV243" s="14">
        <f t="shared" si="41"/>
        <v>0</v>
      </c>
      <c r="CW243" s="14">
        <f t="shared" si="37"/>
        <v>0</v>
      </c>
      <c r="CX243" s="14">
        <f t="shared" si="37"/>
        <v>0</v>
      </c>
      <c r="CY243" s="14">
        <f t="shared" si="37"/>
        <v>0</v>
      </c>
      <c r="CZ243" s="14">
        <f t="shared" si="37"/>
        <v>0</v>
      </c>
      <c r="DA243" s="14">
        <f t="shared" si="37"/>
        <v>0</v>
      </c>
      <c r="DB243" s="4">
        <f t="shared" si="42"/>
        <v>0</v>
      </c>
      <c r="DC243" s="4">
        <f t="shared" si="42"/>
        <v>0</v>
      </c>
      <c r="DD243" s="4">
        <f t="shared" si="42"/>
        <v>0</v>
      </c>
      <c r="DE243" s="4">
        <f t="shared" si="42"/>
        <v>0</v>
      </c>
      <c r="DF243" s="4">
        <f t="shared" si="42"/>
        <v>0</v>
      </c>
      <c r="DG243" s="4">
        <f t="shared" si="38"/>
        <v>0</v>
      </c>
      <c r="DH243" s="4">
        <f t="shared" si="38"/>
        <v>0</v>
      </c>
      <c r="DI243" s="4">
        <f t="shared" si="38"/>
        <v>0</v>
      </c>
      <c r="DJ243" s="4">
        <f t="shared" si="38"/>
        <v>0</v>
      </c>
      <c r="DK243" s="4">
        <f t="shared" si="38"/>
        <v>0</v>
      </c>
      <c r="DL243" s="3">
        <f t="shared" si="43"/>
        <v>0</v>
      </c>
      <c r="DM243" s="3">
        <f t="shared" si="43"/>
        <v>0</v>
      </c>
      <c r="DN243" s="3">
        <f t="shared" si="43"/>
        <v>0</v>
      </c>
      <c r="DO243" s="3">
        <f t="shared" si="43"/>
        <v>0</v>
      </c>
      <c r="DP243" s="3">
        <f t="shared" si="43"/>
        <v>0</v>
      </c>
      <c r="DQ243" s="3">
        <f t="shared" si="39"/>
        <v>0</v>
      </c>
      <c r="DR243" s="3">
        <f t="shared" si="39"/>
        <v>0</v>
      </c>
      <c r="DS243" s="3">
        <f t="shared" si="39"/>
        <v>0</v>
      </c>
      <c r="DT243" s="3">
        <f t="shared" si="39"/>
        <v>0</v>
      </c>
      <c r="DU243" s="3">
        <f t="shared" si="39"/>
        <v>0</v>
      </c>
      <c r="DV243" s="3"/>
    </row>
    <row r="244" spans="1:126">
      <c r="A244" s="1" t="s">
        <v>296</v>
      </c>
      <c r="B244" s="1">
        <v>1513</v>
      </c>
      <c r="C244" s="1">
        <v>1625</v>
      </c>
      <c r="D244" s="1">
        <v>1574</v>
      </c>
      <c r="E244" s="1">
        <v>874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1">
        <v>0</v>
      </c>
      <c r="AI244" s="1">
        <v>0</v>
      </c>
      <c r="AJ244" s="1">
        <v>0</v>
      </c>
      <c r="AK244" s="1">
        <v>0</v>
      </c>
      <c r="AL244" s="1">
        <v>0</v>
      </c>
      <c r="AM244" s="1">
        <v>0</v>
      </c>
      <c r="AN244" s="1">
        <v>0</v>
      </c>
      <c r="AO244" s="1">
        <v>0</v>
      </c>
      <c r="AP244" s="1">
        <v>0</v>
      </c>
      <c r="AQ244" s="1">
        <v>0</v>
      </c>
      <c r="AR244" s="1">
        <v>0</v>
      </c>
      <c r="AS244" s="1">
        <v>0</v>
      </c>
      <c r="AT244" s="1">
        <v>0</v>
      </c>
      <c r="AU244" s="1">
        <v>0</v>
      </c>
      <c r="AV244" s="1">
        <v>0</v>
      </c>
      <c r="AW244" s="1">
        <v>0</v>
      </c>
      <c r="AX244" s="1">
        <v>0</v>
      </c>
      <c r="AY244" s="1">
        <v>0</v>
      </c>
      <c r="AZ244" s="1">
        <v>0</v>
      </c>
      <c r="BA244" s="1">
        <v>0</v>
      </c>
      <c r="BB244" s="1">
        <v>0</v>
      </c>
      <c r="BC244" s="1">
        <v>0</v>
      </c>
      <c r="BD244" s="13">
        <f>P244/B244*BG2+Z244/C244*BH2+AJ244/D244*BI2+AT244/E244*BJ2</f>
        <v>0</v>
      </c>
      <c r="BE244" s="13">
        <f>Q244/B244*BG2+AA244/C244*BH2+AK244/D244*BI2+AU244/E244*BJ2</f>
        <v>0</v>
      </c>
      <c r="BF244" s="13">
        <f>R244/B244*BG2+AB244/C244*BH2+AL244/D244*BI2+AV244/E244*BJ2</f>
        <v>0</v>
      </c>
      <c r="BG244" s="13">
        <f>S244/B244*BG2+AC244/C244*BH2+AM244/D244*BI2+AW244/E244*BJ2</f>
        <v>0</v>
      </c>
      <c r="BH244" s="13">
        <f>T244/B244*BG2+AD244/C244*BH2+AN244/D244*BI2+AX244/E244*BJ2</f>
        <v>0</v>
      </c>
      <c r="BI244" s="13">
        <f>U244/B244*BG2+AE244/C244*BH2+AO244/D244*BI2+AY244/E244*BJ2</f>
        <v>0</v>
      </c>
      <c r="BJ244" s="13">
        <f>V244/B244*BG2+AF244/C244*BH2+AP244/D244*BI2+AZ244/E244*BJ2</f>
        <v>0</v>
      </c>
      <c r="BK244" s="13">
        <f>W244/B244*BG2+AG244/C244*BH2+AQ244/D244*BI2+BA244/E244*BJ2</f>
        <v>0</v>
      </c>
      <c r="BL244" s="13">
        <f>X244/B244*BG2+AH244/C244*BH2+AR244/D244*BI2+BB244/E244*BJ2</f>
        <v>0</v>
      </c>
      <c r="BM244" s="13">
        <f>Y244/B244*BG2+AI244/C244*BH2+AS244/D244*BI2+BC244/E244*BJ2</f>
        <v>0</v>
      </c>
      <c r="BN244" s="3">
        <f>SUM(BD244,F3*BD3*1)/(BD6+BD4)+BD5*ABS(BD244*BD2-F3*BD4)/(BD6+BD4)</f>
        <v>0</v>
      </c>
      <c r="BO244" s="3">
        <f>SUM(BE244,G3*BD3*1)/(BD6+BD4)+BD5*ABS(BE244*BD2-G3*BD4)/(BD6+BD4)</f>
        <v>0</v>
      </c>
      <c r="BP244" s="3">
        <f>SUM(BF244,H3*BD3*1)/(BD6+BD4)+BD5*ABS(BF244*BD2-H3*BD4)/(BD6+BD4)</f>
        <v>0</v>
      </c>
      <c r="BQ244" s="3">
        <f>SUM(BG244,I3*BD3*1)/(BD6+BD4)+BD5*ABS(BG244*BD2-I3*BD4)/(BD6+BD4)</f>
        <v>0</v>
      </c>
      <c r="BR244" s="3">
        <f>SUM(BH244,J3*BD3*1)/(BD6+BD4)+BD5*ABS(BH244*BD2-J3*BD4)/(BD6+BD4)</f>
        <v>0</v>
      </c>
      <c r="BS244" s="3">
        <f>SUM(BI244,K3*BD3*1)/(BD6+BD4)+BD5*ABS(BI244*BD2-K3*BD4)/(BD6+BD4)</f>
        <v>0</v>
      </c>
      <c r="BT244" s="3">
        <f>SUM(BJ244,L3*BD3*1)/(BD6+BD4)+BD5*ABS(BJ244*BD2-L3*BD4)/(BD6+BD4)</f>
        <v>0</v>
      </c>
      <c r="BU244" s="3">
        <f>SUM(BK244,M3*BD3*1)/(BD6+BD4)+BD5*ABS(BK244*BD2-M3*BD4)/(BD6+BD4)</f>
        <v>0</v>
      </c>
      <c r="BV244" s="3">
        <f>SUM(BL244,N3*BD3*1)/(BD6+BD4)+BD5*ABS(BL244*BD2-N3*BD4)/(BD6+BD4)</f>
        <v>0</v>
      </c>
      <c r="BW244" s="3">
        <f>SUM(BM244,O3*BD3*1)/(BD6+BD4)+BD5*ABS(BM244*BD2-O3*BD4)/(BD6+BD4)</f>
        <v>0</v>
      </c>
      <c r="BX244" s="14">
        <f>(P3-P244)/(B3-B244)*BG2+(Z3-Z244)/(C3-C244)*BH2+(AJ3-AJ244)/(D3-D244)*BI2+(AT3-AT244)/(E3-E244)*BJ2</f>
        <v>3.3488211509843484E-2</v>
      </c>
      <c r="BY244" s="14">
        <f>(Q3-Q244)/(B3-B244)*BG2+(AA3-AA244)/(C3-C244)*BH2+(AK3-AK244)/(D3-D244)*BI2+(AU3-AU244)/(E3-E244)*BJ2</f>
        <v>4.2972790475618666E-2</v>
      </c>
      <c r="BZ244" s="14">
        <f>(R3-R244)/(B3-B244)*BG2+(AB3-AB244)/(C3-C244)*BH2+(AL3-AL244)/(D3-D244)*BI2+(AV3-AV244)/(E3-E244)*BJ2</f>
        <v>2.7885696219056469E-2</v>
      </c>
      <c r="CA244" s="14">
        <f>(S3-S244)/(B3-B244)*BG2+(AC3-AC244)/(C3-C244)*BH2+(AM3-AM244)/(D3-D244)*BI2+(AW3-AW244)/(E3-E244)*BJ2</f>
        <v>2.0308513108099231E-2</v>
      </c>
      <c r="CB244" s="14">
        <f>(T3-T244)/(B3-B244)*BG2+(AD3-AD244)/(C3-C244)*BH2+(AN3-AN244)/(D3-D244)*BI2+(AX3-AX244)/(E3-E244)*BJ2</f>
        <v>2.6388549055385173E-2</v>
      </c>
      <c r="CC244" s="14">
        <f>(U3-U244)/(B3-B244)*BG2+(AE3-AE244)/(C3-C244)*BH2+(AO3-AO244)/(D3-D244)*BI2+(AY3-AY244)/(E3-E244)*BJ2</f>
        <v>1.933135141172862E-2</v>
      </c>
      <c r="CD244" s="14">
        <f>(V3-V244)/(B3-B244)*BG2+(AF3-AF244)/(C3-C244)*BH2+(AP3-AP244)/(D3-D244)*BI2+(AZ3-AZ244)/(E3-E244)*BJ2</f>
        <v>1.9366127417276835E-2</v>
      </c>
      <c r="CE244" s="14">
        <f>(W3-W244)/(B3-B244)*BG2+(AG3-AG244)/(C3-C244)*BH2+(AQ3-AQ244)/(D3-D244)*BI2+(BA3-BA244)/(E3-E244)*BJ2</f>
        <v>3.7223054067534532E-2</v>
      </c>
      <c r="CF244" s="14">
        <f>(X3-X244)/(B3-B244)*BG2+(AH3-AH244)/(C3-C244)*BH2+(AR3-AR244)/(D3-D244)*BI2+(BB3-BB244)/(E3-E244)*BJ2</f>
        <v>1.7694423762413279E-2</v>
      </c>
      <c r="CG244" s="14">
        <f>(Y3-Y244)/(B3-B244)*BG2+(AI3-AI244)/(C3-C244)*BH2+(AS3-AS244)/(D3-D244)*BI2+(BC3-BC244)/(E3-E244)*BJ2</f>
        <v>4.4406474995965443E-2</v>
      </c>
      <c r="CH244" s="13">
        <f t="shared" si="40"/>
        <v>0</v>
      </c>
      <c r="CI244" s="13">
        <f t="shared" si="40"/>
        <v>0</v>
      </c>
      <c r="CJ244" s="13">
        <f t="shared" si="40"/>
        <v>0</v>
      </c>
      <c r="CK244" s="13">
        <f t="shared" si="40"/>
        <v>0</v>
      </c>
      <c r="CL244" s="13">
        <f t="shared" si="40"/>
        <v>0</v>
      </c>
      <c r="CM244" s="13">
        <f t="shared" si="36"/>
        <v>0</v>
      </c>
      <c r="CN244" s="13">
        <f t="shared" si="36"/>
        <v>0</v>
      </c>
      <c r="CO244" s="13">
        <f t="shared" si="36"/>
        <v>0</v>
      </c>
      <c r="CP244" s="13">
        <f t="shared" si="36"/>
        <v>0</v>
      </c>
      <c r="CQ244" s="13">
        <f t="shared" si="36"/>
        <v>0</v>
      </c>
      <c r="CR244" s="14">
        <f t="shared" si="41"/>
        <v>0</v>
      </c>
      <c r="CS244" s="14">
        <f t="shared" si="41"/>
        <v>0</v>
      </c>
      <c r="CT244" s="14">
        <f t="shared" si="41"/>
        <v>0</v>
      </c>
      <c r="CU244" s="14">
        <f t="shared" si="41"/>
        <v>0</v>
      </c>
      <c r="CV244" s="14">
        <f t="shared" si="41"/>
        <v>0</v>
      </c>
      <c r="CW244" s="14">
        <f t="shared" si="37"/>
        <v>0</v>
      </c>
      <c r="CX244" s="14">
        <f t="shared" si="37"/>
        <v>0</v>
      </c>
      <c r="CY244" s="14">
        <f t="shared" si="37"/>
        <v>0</v>
      </c>
      <c r="CZ244" s="14">
        <f t="shared" si="37"/>
        <v>0</v>
      </c>
      <c r="DA244" s="14">
        <f t="shared" si="37"/>
        <v>0</v>
      </c>
      <c r="DB244" s="4">
        <f t="shared" si="42"/>
        <v>0</v>
      </c>
      <c r="DC244" s="4">
        <f t="shared" si="42"/>
        <v>0</v>
      </c>
      <c r="DD244" s="4">
        <f t="shared" si="42"/>
        <v>0</v>
      </c>
      <c r="DE244" s="4">
        <f t="shared" si="42"/>
        <v>0</v>
      </c>
      <c r="DF244" s="4">
        <f t="shared" si="42"/>
        <v>0</v>
      </c>
      <c r="DG244" s="4">
        <f t="shared" si="38"/>
        <v>0</v>
      </c>
      <c r="DH244" s="4">
        <f t="shared" si="38"/>
        <v>0</v>
      </c>
      <c r="DI244" s="4">
        <f t="shared" si="38"/>
        <v>0</v>
      </c>
      <c r="DJ244" s="4">
        <f t="shared" si="38"/>
        <v>0</v>
      </c>
      <c r="DK244" s="4">
        <f t="shared" si="38"/>
        <v>0</v>
      </c>
      <c r="DL244" s="3">
        <f t="shared" si="43"/>
        <v>0</v>
      </c>
      <c r="DM244" s="3">
        <f t="shared" si="43"/>
        <v>0</v>
      </c>
      <c r="DN244" s="3">
        <f t="shared" si="43"/>
        <v>0</v>
      </c>
      <c r="DO244" s="3">
        <f t="shared" si="43"/>
        <v>0</v>
      </c>
      <c r="DP244" s="3">
        <f t="shared" si="43"/>
        <v>0</v>
      </c>
      <c r="DQ244" s="3">
        <f t="shared" si="39"/>
        <v>0</v>
      </c>
      <c r="DR244" s="3">
        <f t="shared" si="39"/>
        <v>0</v>
      </c>
      <c r="DS244" s="3">
        <f t="shared" si="39"/>
        <v>0</v>
      </c>
      <c r="DT244" s="3">
        <f t="shared" si="39"/>
        <v>0</v>
      </c>
      <c r="DU244" s="3">
        <f t="shared" si="39"/>
        <v>0</v>
      </c>
      <c r="DV244" s="3"/>
    </row>
    <row r="245" spans="1:126">
      <c r="A245" s="1" t="s">
        <v>297</v>
      </c>
      <c r="B245" s="1">
        <v>1487</v>
      </c>
      <c r="C245" s="1">
        <v>1622</v>
      </c>
      <c r="D245" s="1">
        <v>1161</v>
      </c>
      <c r="E245" s="1">
        <v>622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0</v>
      </c>
      <c r="AL245" s="1">
        <v>0</v>
      </c>
      <c r="AM245" s="1">
        <v>0</v>
      </c>
      <c r="AN245" s="1">
        <v>0</v>
      </c>
      <c r="AO245" s="1">
        <v>0</v>
      </c>
      <c r="AP245" s="1">
        <v>0</v>
      </c>
      <c r="AQ245" s="1">
        <v>0</v>
      </c>
      <c r="AR245" s="1">
        <v>0</v>
      </c>
      <c r="AS245" s="1">
        <v>0</v>
      </c>
      <c r="AT245" s="1">
        <v>0</v>
      </c>
      <c r="AU245" s="1">
        <v>0</v>
      </c>
      <c r="AV245" s="1">
        <v>0</v>
      </c>
      <c r="AW245" s="1">
        <v>0</v>
      </c>
      <c r="AX245" s="1">
        <v>0</v>
      </c>
      <c r="AY245" s="1">
        <v>0</v>
      </c>
      <c r="AZ245" s="1">
        <v>0</v>
      </c>
      <c r="BA245" s="1">
        <v>0</v>
      </c>
      <c r="BB245" s="1">
        <v>0</v>
      </c>
      <c r="BC245" s="1">
        <v>0</v>
      </c>
      <c r="BD245" s="13">
        <f>P245/B245*BG2+Z245/C245*BH2+AJ245/D245*BI2+AT245/E245*BJ2</f>
        <v>0</v>
      </c>
      <c r="BE245" s="13">
        <f>Q245/B245*BG2+AA245/C245*BH2+AK245/D245*BI2+AU245/E245*BJ2</f>
        <v>0</v>
      </c>
      <c r="BF245" s="13">
        <f>R245/B245*BG2+AB245/C245*BH2+AL245/D245*BI2+AV245/E245*BJ2</f>
        <v>0</v>
      </c>
      <c r="BG245" s="13">
        <f>S245/B245*BG2+AC245/C245*BH2+AM245/D245*BI2+AW245/E245*BJ2</f>
        <v>0</v>
      </c>
      <c r="BH245" s="13">
        <f>T245/B245*BG2+AD245/C245*BH2+AN245/D245*BI2+AX245/E245*BJ2</f>
        <v>0</v>
      </c>
      <c r="BI245" s="13">
        <f>U245/B245*BG2+AE245/C245*BH2+AO245/D245*BI2+AY245/E245*BJ2</f>
        <v>0</v>
      </c>
      <c r="BJ245" s="13">
        <f>V245/B245*BG2+AF245/C245*BH2+AP245/D245*BI2+AZ245/E245*BJ2</f>
        <v>0</v>
      </c>
      <c r="BK245" s="13">
        <f>W245/B245*BG2+AG245/C245*BH2+AQ245/D245*BI2+BA245/E245*BJ2</f>
        <v>0</v>
      </c>
      <c r="BL245" s="13">
        <f>X245/B245*BG2+AH245/C245*BH2+AR245/D245*BI2+BB245/E245*BJ2</f>
        <v>0</v>
      </c>
      <c r="BM245" s="13">
        <f>Y245/B245*BG2+AI245/C245*BH2+AS245/D245*BI2+BC245/E245*BJ2</f>
        <v>0</v>
      </c>
      <c r="BN245" s="3">
        <f>SUM(BD245,F3*BD3*1)/(BD6+BD4)+BD5*ABS(BD245*BD2-F3*BD4)/(BD6+BD4)</f>
        <v>0</v>
      </c>
      <c r="BO245" s="3">
        <f>SUM(BE245,G3*BD3*1)/(BD6+BD4)+BD5*ABS(BE245*BD2-G3*BD4)/(BD6+BD4)</f>
        <v>0</v>
      </c>
      <c r="BP245" s="3">
        <f>SUM(BF245,H3*BD3*1)/(BD6+BD4)+BD5*ABS(BF245*BD2-H3*BD4)/(BD6+BD4)</f>
        <v>0</v>
      </c>
      <c r="BQ245" s="3">
        <f>SUM(BG245,I3*BD3*1)/(BD6+BD4)+BD5*ABS(BG245*BD2-I3*BD4)/(BD6+BD4)</f>
        <v>0</v>
      </c>
      <c r="BR245" s="3">
        <f>SUM(BH245,J3*BD3*1)/(BD6+BD4)+BD5*ABS(BH245*BD2-J3*BD4)/(BD6+BD4)</f>
        <v>0</v>
      </c>
      <c r="BS245" s="3">
        <f>SUM(BI245,K3*BD3*1)/(BD6+BD4)+BD5*ABS(BI245*BD2-K3*BD4)/(BD6+BD4)</f>
        <v>0</v>
      </c>
      <c r="BT245" s="3">
        <f>SUM(BJ245,L3*BD3*1)/(BD6+BD4)+BD5*ABS(BJ245*BD2-L3*BD4)/(BD6+BD4)</f>
        <v>0</v>
      </c>
      <c r="BU245" s="3">
        <f>SUM(BK245,M3*BD3*1)/(BD6+BD4)+BD5*ABS(BK245*BD2-M3*BD4)/(BD6+BD4)</f>
        <v>0</v>
      </c>
      <c r="BV245" s="3">
        <f>SUM(BL245,N3*BD3*1)/(BD6+BD4)+BD5*ABS(BL245*BD2-N3*BD4)/(BD6+BD4)</f>
        <v>0</v>
      </c>
      <c r="BW245" s="3">
        <f>SUM(BM245,O3*BD3*1)/(BD6+BD4)+BD5*ABS(BM245*BD2-O3*BD4)/(BD6+BD4)</f>
        <v>0</v>
      </c>
      <c r="BX245" s="14">
        <f>(P3-P245)/(B3-B245)*BG2+(Z3-Z245)/(C3-C245)*BH2+(AJ3-AJ245)/(D3-D245)*BI2+(AT3-AT245)/(E3-E245)*BJ2</f>
        <v>3.3485489688435448E-2</v>
      </c>
      <c r="BY245" s="14">
        <f>(Q3-Q245)/(B3-B245)*BG2+(AA3-AA245)/(C3-C245)*BH2+(AK3-AK245)/(D3-D245)*BI2+(AU3-AU245)/(E3-E245)*BJ2</f>
        <v>4.2969173341257376E-2</v>
      </c>
      <c r="BZ245" s="14">
        <f>(R3-R245)/(B3-B245)*BG2+(AB3-AB245)/(C3-C245)*BH2+(AL3-AL245)/(D3-D245)*BI2+(AV3-AV245)/(E3-E245)*BJ2</f>
        <v>2.7883730451294098E-2</v>
      </c>
      <c r="CA245" s="14">
        <f>(S3-S245)/(B3-B245)*BG2+(AC3-AC245)/(C3-C245)*BH2+(AM3-AM245)/(D3-D245)*BI2+(AW3-AW245)/(E3-E245)*BJ2</f>
        <v>2.030693307696866E-2</v>
      </c>
      <c r="CB245" s="14">
        <f>(T3-T245)/(B3-B245)*BG2+(AD3-AD245)/(C3-C245)*BH2+(AN3-AN245)/(D3-D245)*BI2+(AX3-AX245)/(E3-E245)*BJ2</f>
        <v>2.6386528946414439E-2</v>
      </c>
      <c r="CC245" s="14">
        <f>(U3-U245)/(B3-B245)*BG2+(AE3-AE245)/(C3-C245)*BH2+(AO3-AO245)/(D3-D245)*BI2+(AY3-AY245)/(E3-E245)*BJ2</f>
        <v>1.9329882462646737E-2</v>
      </c>
      <c r="CD245" s="14">
        <f>(V3-V245)/(B3-B245)*BG2+(AF3-AF245)/(C3-C245)*BH2+(AP3-AP245)/(D3-D245)*BI2+(AZ3-AZ245)/(E3-E245)*BJ2</f>
        <v>1.9364455972509187E-2</v>
      </c>
      <c r="CE245" s="14">
        <f>(W3-W245)/(B3-B245)*BG2+(AG3-AG245)/(C3-C245)*BH2+(AQ3-AQ245)/(D3-D245)*BI2+(BA3-BA245)/(E3-E245)*BJ2</f>
        <v>3.7219889095244221E-2</v>
      </c>
      <c r="CF245" s="14">
        <f>(X3-X245)/(B3-B245)*BG2+(AH3-AH245)/(C3-C245)*BH2+(AR3-AR245)/(D3-D245)*BI2+(BB3-BB245)/(E3-E245)*BJ2</f>
        <v>1.7693005025248086E-2</v>
      </c>
      <c r="CG245" s="14">
        <f>(Y3-Y245)/(B3-B245)*BG2+(AI3-AI245)/(C3-C245)*BH2+(AS3-AS245)/(D3-D245)*BI2+(BC3-BC245)/(E3-E245)*BJ2</f>
        <v>4.4402690024809559E-2</v>
      </c>
      <c r="CH245" s="13">
        <f t="shared" si="40"/>
        <v>0</v>
      </c>
      <c r="CI245" s="13">
        <f t="shared" si="40"/>
        <v>0</v>
      </c>
      <c r="CJ245" s="13">
        <f t="shared" si="40"/>
        <v>0</v>
      </c>
      <c r="CK245" s="13">
        <f t="shared" si="40"/>
        <v>0</v>
      </c>
      <c r="CL245" s="13">
        <f t="shared" si="40"/>
        <v>0</v>
      </c>
      <c r="CM245" s="13">
        <f t="shared" si="36"/>
        <v>0</v>
      </c>
      <c r="CN245" s="13">
        <f t="shared" si="36"/>
        <v>0</v>
      </c>
      <c r="CO245" s="13">
        <f t="shared" si="36"/>
        <v>0</v>
      </c>
      <c r="CP245" s="13">
        <f t="shared" si="36"/>
        <v>0</v>
      </c>
      <c r="CQ245" s="13">
        <f t="shared" si="36"/>
        <v>0</v>
      </c>
      <c r="CR245" s="14">
        <f t="shared" si="41"/>
        <v>0</v>
      </c>
      <c r="CS245" s="14">
        <f t="shared" si="41"/>
        <v>0</v>
      </c>
      <c r="CT245" s="14">
        <f t="shared" si="41"/>
        <v>0</v>
      </c>
      <c r="CU245" s="14">
        <f t="shared" si="41"/>
        <v>0</v>
      </c>
      <c r="CV245" s="14">
        <f t="shared" si="41"/>
        <v>0</v>
      </c>
      <c r="CW245" s="14">
        <f t="shared" si="37"/>
        <v>0</v>
      </c>
      <c r="CX245" s="14">
        <f t="shared" si="37"/>
        <v>0</v>
      </c>
      <c r="CY245" s="14">
        <f t="shared" si="37"/>
        <v>0</v>
      </c>
      <c r="CZ245" s="14">
        <f t="shared" si="37"/>
        <v>0</v>
      </c>
      <c r="DA245" s="14">
        <f t="shared" si="37"/>
        <v>0</v>
      </c>
      <c r="DB245" s="4">
        <f t="shared" si="42"/>
        <v>0</v>
      </c>
      <c r="DC245" s="4">
        <f t="shared" si="42"/>
        <v>0</v>
      </c>
      <c r="DD245" s="4">
        <f t="shared" si="42"/>
        <v>0</v>
      </c>
      <c r="DE245" s="4">
        <f t="shared" si="42"/>
        <v>0</v>
      </c>
      <c r="DF245" s="4">
        <f t="shared" si="42"/>
        <v>0</v>
      </c>
      <c r="DG245" s="4">
        <f t="shared" si="38"/>
        <v>0</v>
      </c>
      <c r="DH245" s="4">
        <f t="shared" si="38"/>
        <v>0</v>
      </c>
      <c r="DI245" s="4">
        <f t="shared" si="38"/>
        <v>0</v>
      </c>
      <c r="DJ245" s="4">
        <f t="shared" si="38"/>
        <v>0</v>
      </c>
      <c r="DK245" s="4">
        <f t="shared" si="38"/>
        <v>0</v>
      </c>
      <c r="DL245" s="3">
        <f t="shared" si="43"/>
        <v>0</v>
      </c>
      <c r="DM245" s="3">
        <f t="shared" si="43"/>
        <v>0</v>
      </c>
      <c r="DN245" s="3">
        <f t="shared" si="43"/>
        <v>0</v>
      </c>
      <c r="DO245" s="3">
        <f t="shared" si="43"/>
        <v>0</v>
      </c>
      <c r="DP245" s="3">
        <f t="shared" si="43"/>
        <v>0</v>
      </c>
      <c r="DQ245" s="3">
        <f t="shared" si="39"/>
        <v>0</v>
      </c>
      <c r="DR245" s="3">
        <f t="shared" si="39"/>
        <v>0</v>
      </c>
      <c r="DS245" s="3">
        <f t="shared" si="39"/>
        <v>0</v>
      </c>
      <c r="DT245" s="3">
        <f t="shared" si="39"/>
        <v>0</v>
      </c>
      <c r="DU245" s="3">
        <f t="shared" si="39"/>
        <v>0</v>
      </c>
      <c r="DV245" s="3"/>
    </row>
    <row r="246" spans="1:126">
      <c r="A246" s="1" t="s">
        <v>298</v>
      </c>
      <c r="B246" s="1">
        <v>1449</v>
      </c>
      <c r="C246" s="1">
        <v>1788</v>
      </c>
      <c r="D246" s="1">
        <v>2000</v>
      </c>
      <c r="E246" s="1">
        <v>1720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1">
        <v>0</v>
      </c>
      <c r="AJ246" s="1">
        <v>0</v>
      </c>
      <c r="AK246" s="1">
        <v>0</v>
      </c>
      <c r="AL246" s="1">
        <v>0</v>
      </c>
      <c r="AM246" s="1">
        <v>0</v>
      </c>
      <c r="AN246" s="1">
        <v>0</v>
      </c>
      <c r="AO246" s="1">
        <v>0</v>
      </c>
      <c r="AP246" s="1">
        <v>0</v>
      </c>
      <c r="AQ246" s="1">
        <v>0</v>
      </c>
      <c r="AR246" s="1">
        <v>0</v>
      </c>
      <c r="AS246" s="1">
        <v>0</v>
      </c>
      <c r="AT246" s="1">
        <v>0</v>
      </c>
      <c r="AU246" s="1">
        <v>0</v>
      </c>
      <c r="AV246" s="1">
        <v>0</v>
      </c>
      <c r="AW246" s="1">
        <v>0</v>
      </c>
      <c r="AX246" s="1">
        <v>0</v>
      </c>
      <c r="AY246" s="1">
        <v>0</v>
      </c>
      <c r="AZ246" s="1">
        <v>0</v>
      </c>
      <c r="BA246" s="1">
        <v>0</v>
      </c>
      <c r="BB246" s="1">
        <v>0</v>
      </c>
      <c r="BC246" s="1">
        <v>0</v>
      </c>
      <c r="BD246" s="13">
        <f>P246/B246*BG2+Z246/C246*BH2+AJ246/D246*BI2+AT246/E246*BJ2</f>
        <v>0</v>
      </c>
      <c r="BE246" s="13">
        <f>Q246/B246*BG2+AA246/C246*BH2+AK246/D246*BI2+AU246/E246*BJ2</f>
        <v>0</v>
      </c>
      <c r="BF246" s="13">
        <f>R246/B246*BG2+AB246/C246*BH2+AL246/D246*BI2+AV246/E246*BJ2</f>
        <v>0</v>
      </c>
      <c r="BG246" s="13">
        <f>S246/B246*BG2+AC246/C246*BH2+AM246/D246*BI2+AW246/E246*BJ2</f>
        <v>0</v>
      </c>
      <c r="BH246" s="13">
        <f>T246/B246*BG2+AD246/C246*BH2+AN246/D246*BI2+AX246/E246*BJ2</f>
        <v>0</v>
      </c>
      <c r="BI246" s="13">
        <f>U246/B246*BG2+AE246/C246*BH2+AO246/D246*BI2+AY246/E246*BJ2</f>
        <v>0</v>
      </c>
      <c r="BJ246" s="13">
        <f>V246/B246*BG2+AF246/C246*BH2+AP246/D246*BI2+AZ246/E246*BJ2</f>
        <v>0</v>
      </c>
      <c r="BK246" s="13">
        <f>W246/B246*BG2+AG246/C246*BH2+AQ246/D246*BI2+BA246/E246*BJ2</f>
        <v>0</v>
      </c>
      <c r="BL246" s="13">
        <f>X246/B246*BG2+AH246/C246*BH2+AR246/D246*BI2+BB246/E246*BJ2</f>
        <v>0</v>
      </c>
      <c r="BM246" s="13">
        <f>Y246/B246*BG2+AI246/C246*BH2+AS246/D246*BI2+BC246/E246*BJ2</f>
        <v>0</v>
      </c>
      <c r="BN246" s="3">
        <f>SUM(BD246,F3*BD3*1)/(BD6+BD4)+BD5*ABS(BD246*BD2-F3*BD4)/(BD6+BD4)</f>
        <v>0</v>
      </c>
      <c r="BO246" s="3">
        <f>SUM(BE246,G3*BD3*1)/(BD6+BD4)+BD5*ABS(BE246*BD2-G3*BD4)/(BD6+BD4)</f>
        <v>0</v>
      </c>
      <c r="BP246" s="3">
        <f>SUM(BF246,H3*BD3*1)/(BD6+BD4)+BD5*ABS(BF246*BD2-H3*BD4)/(BD6+BD4)</f>
        <v>0</v>
      </c>
      <c r="BQ246" s="3">
        <f>SUM(BG246,I3*BD3*1)/(BD6+BD4)+BD5*ABS(BG246*BD2-I3*BD4)/(BD6+BD4)</f>
        <v>0</v>
      </c>
      <c r="BR246" s="3">
        <f>SUM(BH246,J3*BD3*1)/(BD6+BD4)+BD5*ABS(BH246*BD2-J3*BD4)/(BD6+BD4)</f>
        <v>0</v>
      </c>
      <c r="BS246" s="3">
        <f>SUM(BI246,K3*BD3*1)/(BD6+BD4)+BD5*ABS(BI246*BD2-K3*BD4)/(BD6+BD4)</f>
        <v>0</v>
      </c>
      <c r="BT246" s="3">
        <f>SUM(BJ246,L3*BD3*1)/(BD6+BD4)+BD5*ABS(BJ246*BD2-L3*BD4)/(BD6+BD4)</f>
        <v>0</v>
      </c>
      <c r="BU246" s="3">
        <f>SUM(BK246,M3*BD3*1)/(BD6+BD4)+BD5*ABS(BK246*BD2-M3*BD4)/(BD6+BD4)</f>
        <v>0</v>
      </c>
      <c r="BV246" s="3">
        <f>SUM(BL246,N3*BD3*1)/(BD6+BD4)+BD5*ABS(BL246*BD2-N3*BD4)/(BD6+BD4)</f>
        <v>0</v>
      </c>
      <c r="BW246" s="3">
        <f>SUM(BM246,O3*BD3*1)/(BD6+BD4)+BD5*ABS(BM246*BD2-O3*BD4)/(BD6+BD4)</f>
        <v>0</v>
      </c>
      <c r="BX246" s="14">
        <f>(P3-P246)/(B3-B246)*BG2+(Z3-Z246)/(C3-C246)*BH2+(AJ3-AJ246)/(D3-D246)*BI2+(AT3-AT246)/(E3-E246)*BJ2</f>
        <v>3.3493950958408812E-2</v>
      </c>
      <c r="BY246" s="14">
        <f>(Q3-Q246)/(B3-B246)*BG2+(AA3-AA246)/(C3-C246)*BH2+(AK3-AK246)/(D3-D246)*BI2+(AU3-AU246)/(E3-E246)*BJ2</f>
        <v>4.2980598386498356E-2</v>
      </c>
      <c r="BZ246" s="14">
        <f>(R3-R246)/(B3-B246)*BG2+(AB3-AB246)/(C3-C246)*BH2+(AL3-AL246)/(D3-D246)*BI2+(AV3-AV246)/(E3-E246)*BJ2</f>
        <v>2.7890122877674929E-2</v>
      </c>
      <c r="CA246" s="14">
        <f>(S3-S246)/(B3-B246)*BG2+(AC3-AC246)/(C3-C246)*BH2+(AM3-AM246)/(D3-D246)*BI2+(AW3-AW246)/(E3-E246)*BJ2</f>
        <v>2.0311993026544801E-2</v>
      </c>
      <c r="CB246" s="14">
        <f>(T3-T246)/(B3-B246)*BG2+(AD3-AD246)/(C3-C246)*BH2+(AN3-AN246)/(D3-D246)*BI2+(AX3-AX246)/(E3-E246)*BJ2</f>
        <v>2.6392921483291289E-2</v>
      </c>
      <c r="CC246" s="14">
        <f>(U3-U246)/(B3-B246)*BG2+(AE3-AE246)/(C3-C246)*BH2+(AO3-AO246)/(D3-D246)*BI2+(AY3-AY246)/(E3-E246)*BJ2</f>
        <v>1.9334373021322224E-2</v>
      </c>
      <c r="CD246" s="14">
        <f>(V3-V246)/(B3-B246)*BG2+(AF3-AF246)/(C3-C246)*BH2+(AP3-AP246)/(D3-D246)*BI2+(AZ3-AZ246)/(E3-E246)*BJ2</f>
        <v>1.9369421889231807E-2</v>
      </c>
      <c r="CE246" s="14">
        <f>(W3-W246)/(B3-B246)*BG2+(AG3-AG246)/(C3-C246)*BH2+(AQ3-AQ246)/(D3-D246)*BI2+(BA3-BA246)/(E3-E246)*BJ2</f>
        <v>3.7230215837410596E-2</v>
      </c>
      <c r="CF246" s="14">
        <f>(X3-X246)/(B3-B246)*BG2+(AH3-AH246)/(C3-C246)*BH2+(AR3-AR246)/(D3-D246)*BI2+(BB3-BB246)/(E3-E246)*BJ2</f>
        <v>1.7697418608769541E-2</v>
      </c>
      <c r="CG246" s="14">
        <f>(Y3-Y246)/(B3-B246)*BG2+(AI3-AI246)/(C3-C246)*BH2+(AS3-AS246)/(D3-D246)*BI2+(BC3-BC246)/(E3-E246)*BJ2</f>
        <v>4.4413688416333877E-2</v>
      </c>
      <c r="CH246" s="13">
        <f t="shared" si="40"/>
        <v>0</v>
      </c>
      <c r="CI246" s="13">
        <f t="shared" si="40"/>
        <v>0</v>
      </c>
      <c r="CJ246" s="13">
        <f t="shared" si="40"/>
        <v>0</v>
      </c>
      <c r="CK246" s="13">
        <f t="shared" si="40"/>
        <v>0</v>
      </c>
      <c r="CL246" s="13">
        <f t="shared" si="40"/>
        <v>0</v>
      </c>
      <c r="CM246" s="13">
        <f t="shared" si="36"/>
        <v>0</v>
      </c>
      <c r="CN246" s="13">
        <f t="shared" si="36"/>
        <v>0</v>
      </c>
      <c r="CO246" s="13">
        <f t="shared" si="36"/>
        <v>0</v>
      </c>
      <c r="CP246" s="13">
        <f t="shared" si="36"/>
        <v>0</v>
      </c>
      <c r="CQ246" s="13">
        <f t="shared" si="36"/>
        <v>0</v>
      </c>
      <c r="CR246" s="14">
        <f t="shared" si="41"/>
        <v>0</v>
      </c>
      <c r="CS246" s="14">
        <f t="shared" si="41"/>
        <v>0</v>
      </c>
      <c r="CT246" s="14">
        <f t="shared" si="41"/>
        <v>0</v>
      </c>
      <c r="CU246" s="14">
        <f t="shared" si="41"/>
        <v>0</v>
      </c>
      <c r="CV246" s="14">
        <f t="shared" si="41"/>
        <v>0</v>
      </c>
      <c r="CW246" s="14">
        <f t="shared" si="37"/>
        <v>0</v>
      </c>
      <c r="CX246" s="14">
        <f t="shared" si="37"/>
        <v>0</v>
      </c>
      <c r="CY246" s="14">
        <f t="shared" si="37"/>
        <v>0</v>
      </c>
      <c r="CZ246" s="14">
        <f t="shared" si="37"/>
        <v>0</v>
      </c>
      <c r="DA246" s="14">
        <f t="shared" si="37"/>
        <v>0</v>
      </c>
      <c r="DB246" s="4">
        <f t="shared" si="42"/>
        <v>0</v>
      </c>
      <c r="DC246" s="4">
        <f t="shared" si="42"/>
        <v>0</v>
      </c>
      <c r="DD246" s="4">
        <f t="shared" si="42"/>
        <v>0</v>
      </c>
      <c r="DE246" s="4">
        <f t="shared" si="42"/>
        <v>0</v>
      </c>
      <c r="DF246" s="4">
        <f t="shared" si="42"/>
        <v>0</v>
      </c>
      <c r="DG246" s="4">
        <f t="shared" si="38"/>
        <v>0</v>
      </c>
      <c r="DH246" s="4">
        <f t="shared" si="38"/>
        <v>0</v>
      </c>
      <c r="DI246" s="4">
        <f t="shared" si="38"/>
        <v>0</v>
      </c>
      <c r="DJ246" s="4">
        <f t="shared" si="38"/>
        <v>0</v>
      </c>
      <c r="DK246" s="4">
        <f t="shared" si="38"/>
        <v>0</v>
      </c>
      <c r="DL246" s="3">
        <f t="shared" si="43"/>
        <v>0</v>
      </c>
      <c r="DM246" s="3">
        <f t="shared" si="43"/>
        <v>0</v>
      </c>
      <c r="DN246" s="3">
        <f t="shared" si="43"/>
        <v>0</v>
      </c>
      <c r="DO246" s="3">
        <f t="shared" si="43"/>
        <v>0</v>
      </c>
      <c r="DP246" s="3">
        <f t="shared" si="43"/>
        <v>0</v>
      </c>
      <c r="DQ246" s="3">
        <f t="shared" si="39"/>
        <v>0</v>
      </c>
      <c r="DR246" s="3">
        <f t="shared" si="39"/>
        <v>0</v>
      </c>
      <c r="DS246" s="3">
        <f t="shared" si="39"/>
        <v>0</v>
      </c>
      <c r="DT246" s="3">
        <f t="shared" si="39"/>
        <v>0</v>
      </c>
      <c r="DU246" s="3">
        <f t="shared" si="39"/>
        <v>0</v>
      </c>
      <c r="DV246" s="3"/>
    </row>
    <row r="247" spans="1:126">
      <c r="A247" s="1" t="s">
        <v>299</v>
      </c>
      <c r="B247" s="1">
        <v>1390</v>
      </c>
      <c r="C247" s="1">
        <v>1449</v>
      </c>
      <c r="D247" s="1">
        <v>1757</v>
      </c>
      <c r="E247" s="1">
        <v>1353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1">
        <v>0</v>
      </c>
      <c r="AK247" s="1">
        <v>0</v>
      </c>
      <c r="AL247" s="1">
        <v>0</v>
      </c>
      <c r="AM247" s="1">
        <v>0</v>
      </c>
      <c r="AN247" s="1">
        <v>0</v>
      </c>
      <c r="AO247" s="1">
        <v>0</v>
      </c>
      <c r="AP247" s="1">
        <v>0</v>
      </c>
      <c r="AQ247" s="1">
        <v>0</v>
      </c>
      <c r="AR247" s="1">
        <v>0</v>
      </c>
      <c r="AS247" s="1">
        <v>0</v>
      </c>
      <c r="AT247" s="1">
        <v>0</v>
      </c>
      <c r="AU247" s="1">
        <v>0</v>
      </c>
      <c r="AV247" s="1">
        <v>0</v>
      </c>
      <c r="AW247" s="1">
        <v>0</v>
      </c>
      <c r="AX247" s="1">
        <v>0</v>
      </c>
      <c r="AY247" s="1">
        <v>0</v>
      </c>
      <c r="AZ247" s="1">
        <v>0</v>
      </c>
      <c r="BA247" s="1">
        <v>0</v>
      </c>
      <c r="BB247" s="1">
        <v>0</v>
      </c>
      <c r="BC247" s="1">
        <v>0</v>
      </c>
      <c r="BD247" s="13">
        <f>P247/B247*BG2+Z247/C247*BH2+AJ247/D247*BI2+AT247/E247*BJ2</f>
        <v>0</v>
      </c>
      <c r="BE247" s="13">
        <f>Q247/B247*BG2+AA247/C247*BH2+AK247/D247*BI2+AU247/E247*BJ2</f>
        <v>0</v>
      </c>
      <c r="BF247" s="13">
        <f>R247/B247*BG2+AB247/C247*BH2+AL247/D247*BI2+AV247/E247*BJ2</f>
        <v>0</v>
      </c>
      <c r="BG247" s="13">
        <f>S247/B247*BG2+AC247/C247*BH2+AM247/D247*BI2+AW247/E247*BJ2</f>
        <v>0</v>
      </c>
      <c r="BH247" s="13">
        <f>T247/B247*BG2+AD247/C247*BH2+AN247/D247*BI2+AX247/E247*BJ2</f>
        <v>0</v>
      </c>
      <c r="BI247" s="13">
        <f>U247/B247*BG2+AE247/C247*BH2+AO247/D247*BI2+AY247/E247*BJ2</f>
        <v>0</v>
      </c>
      <c r="BJ247" s="13">
        <f>V247/B247*BG2+AF247/C247*BH2+AP247/D247*BI2+AZ247/E247*BJ2</f>
        <v>0</v>
      </c>
      <c r="BK247" s="13">
        <f>W247/B247*BG2+AG247/C247*BH2+AQ247/D247*BI2+BA247/E247*BJ2</f>
        <v>0</v>
      </c>
      <c r="BL247" s="13">
        <f>X247/B247*BG2+AH247/C247*BH2+AR247/D247*BI2+BB247/E247*BJ2</f>
        <v>0</v>
      </c>
      <c r="BM247" s="13">
        <f>Y247/B247*BG2+AI247/C247*BH2+AS247/D247*BI2+BC247/E247*BJ2</f>
        <v>0</v>
      </c>
      <c r="BN247" s="3">
        <f>SUM(BD247,F3*BD3*1)/(BD6+BD4)+BD5*ABS(BD247*BD2-F3*BD4)/(BD6+BD4)</f>
        <v>0</v>
      </c>
      <c r="BO247" s="3">
        <f>SUM(BE247,G3*BD3*1)/(BD6+BD4)+BD5*ABS(BE247*BD2-G3*BD4)/(BD6+BD4)</f>
        <v>0</v>
      </c>
      <c r="BP247" s="3">
        <f>SUM(BF247,H3*BD3*1)/(BD6+BD4)+BD5*ABS(BF247*BD2-H3*BD4)/(BD6+BD4)</f>
        <v>0</v>
      </c>
      <c r="BQ247" s="3">
        <f>SUM(BG247,I3*BD3*1)/(BD6+BD4)+BD5*ABS(BG247*BD2-I3*BD4)/(BD6+BD4)</f>
        <v>0</v>
      </c>
      <c r="BR247" s="3">
        <f>SUM(BH247,J3*BD3*1)/(BD6+BD4)+BD5*ABS(BH247*BD2-J3*BD4)/(BD6+BD4)</f>
        <v>0</v>
      </c>
      <c r="BS247" s="3">
        <f>SUM(BI247,K3*BD3*1)/(BD6+BD4)+BD5*ABS(BI247*BD2-K3*BD4)/(BD6+BD4)</f>
        <v>0</v>
      </c>
      <c r="BT247" s="3">
        <f>SUM(BJ247,L3*BD3*1)/(BD6+BD4)+BD5*ABS(BJ247*BD2-L3*BD4)/(BD6+BD4)</f>
        <v>0</v>
      </c>
      <c r="BU247" s="3">
        <f>SUM(BK247,M3*BD3*1)/(BD6+BD4)+BD5*ABS(BK247*BD2-M3*BD4)/(BD6+BD4)</f>
        <v>0</v>
      </c>
      <c r="BV247" s="3">
        <f>SUM(BL247,N3*BD3*1)/(BD6+BD4)+BD5*ABS(BL247*BD2-N3*BD4)/(BD6+BD4)</f>
        <v>0</v>
      </c>
      <c r="BW247" s="3">
        <f>SUM(BM247,O3*BD3*1)/(BD6+BD4)+BD5*ABS(BM247*BD2-O3*BD4)/(BD6+BD4)</f>
        <v>0</v>
      </c>
      <c r="BX247" s="14">
        <f>(P3-P247)/(B3-B247)*BG2+(Z3-Z247)/(C3-C247)*BH2+(AJ3-AJ247)/(D3-D247)*BI2+(AT3-AT247)/(E3-E247)*BJ2</f>
        <v>3.3490138346806281E-2</v>
      </c>
      <c r="BY247" s="14">
        <f>(Q3-Q247)/(B3-B247)*BG2+(AA3-AA247)/(C3-C247)*BH2+(AK3-AK247)/(D3-D247)*BI2+(AU3-AU247)/(E3-E247)*BJ2</f>
        <v>4.2975612272931313E-2</v>
      </c>
      <c r="BZ247" s="14">
        <f>(R3-R247)/(B3-B247)*BG2+(AB3-AB247)/(C3-C247)*BH2+(AL3-AL247)/(D3-D247)*BI2+(AV3-AV247)/(E3-E247)*BJ2</f>
        <v>2.788692520109836E-2</v>
      </c>
      <c r="CA247" s="14">
        <f>(S3-S247)/(B3-B247)*BG2+(AC3-AC247)/(C3-C247)*BH2+(AM3-AM247)/(D3-D247)*BI2+(AW3-AW247)/(E3-E247)*BJ2</f>
        <v>2.0309686241961219E-2</v>
      </c>
      <c r="CB247" s="14">
        <f>(T3-T247)/(B3-B247)*BG2+(AD3-AD247)/(C3-C247)*BH2+(AN3-AN247)/(D3-D247)*BI2+(AX3-AX247)/(E3-E247)*BJ2</f>
        <v>2.6389870431759024E-2</v>
      </c>
      <c r="CC247" s="14">
        <f>(U3-U247)/(B3-B247)*BG2+(AE3-AE247)/(C3-C247)*BH2+(AO3-AO247)/(D3-D247)*BI2+(AY3-AY247)/(E3-E247)*BJ2</f>
        <v>1.9332208957770131E-2</v>
      </c>
      <c r="CD247" s="14">
        <f>(V3-V247)/(B3-B247)*BG2+(AF3-AF247)/(C3-C247)*BH2+(AP3-AP247)/(D3-D247)*BI2+(AZ3-AZ247)/(E3-E247)*BJ2</f>
        <v>1.9367285683848524E-2</v>
      </c>
      <c r="CE247" s="14">
        <f>(W3-W247)/(B3-B247)*BG2+(AG3-AG247)/(C3-C247)*BH2+(AQ3-AQ247)/(D3-D247)*BI2+(BA3-BA247)/(E3-E247)*BJ2</f>
        <v>3.7225740199987443E-2</v>
      </c>
      <c r="CF247" s="14">
        <f>(X3-X247)/(B3-B247)*BG2+(AH3-AH247)/(C3-C247)*BH2+(AR3-AR247)/(D3-D247)*BI2+(BB3-BB247)/(E3-E247)*BJ2</f>
        <v>1.7695404244970594E-2</v>
      </c>
      <c r="CG247" s="14">
        <f>(Y3-Y247)/(B3-B247)*BG2+(AI3-AI247)/(C3-C247)*BH2+(AS3-AS247)/(D3-D247)*BI2+(BC3-BC247)/(E3-E247)*BJ2</f>
        <v>4.4408792144661251E-2</v>
      </c>
      <c r="CH247" s="13">
        <f t="shared" si="40"/>
        <v>0</v>
      </c>
      <c r="CI247" s="13">
        <f t="shared" si="40"/>
        <v>0</v>
      </c>
      <c r="CJ247" s="13">
        <f t="shared" si="40"/>
        <v>0</v>
      </c>
      <c r="CK247" s="13">
        <f t="shared" si="40"/>
        <v>0</v>
      </c>
      <c r="CL247" s="13">
        <f t="shared" si="40"/>
        <v>0</v>
      </c>
      <c r="CM247" s="13">
        <f t="shared" si="36"/>
        <v>0</v>
      </c>
      <c r="CN247" s="13">
        <f t="shared" si="36"/>
        <v>0</v>
      </c>
      <c r="CO247" s="13">
        <f t="shared" si="36"/>
        <v>0</v>
      </c>
      <c r="CP247" s="13">
        <f t="shared" si="36"/>
        <v>0</v>
      </c>
      <c r="CQ247" s="13">
        <f t="shared" si="36"/>
        <v>0</v>
      </c>
      <c r="CR247" s="14">
        <f t="shared" si="41"/>
        <v>0</v>
      </c>
      <c r="CS247" s="14">
        <f t="shared" si="41"/>
        <v>0</v>
      </c>
      <c r="CT247" s="14">
        <f t="shared" si="41"/>
        <v>0</v>
      </c>
      <c r="CU247" s="14">
        <f t="shared" si="41"/>
        <v>0</v>
      </c>
      <c r="CV247" s="14">
        <f t="shared" si="41"/>
        <v>0</v>
      </c>
      <c r="CW247" s="14">
        <f t="shared" si="37"/>
        <v>0</v>
      </c>
      <c r="CX247" s="14">
        <f t="shared" si="37"/>
        <v>0</v>
      </c>
      <c r="CY247" s="14">
        <f t="shared" si="37"/>
        <v>0</v>
      </c>
      <c r="CZ247" s="14">
        <f t="shared" si="37"/>
        <v>0</v>
      </c>
      <c r="DA247" s="14">
        <f t="shared" si="37"/>
        <v>0</v>
      </c>
      <c r="DB247" s="4">
        <f t="shared" si="42"/>
        <v>0</v>
      </c>
      <c r="DC247" s="4">
        <f t="shared" si="42"/>
        <v>0</v>
      </c>
      <c r="DD247" s="4">
        <f t="shared" si="42"/>
        <v>0</v>
      </c>
      <c r="DE247" s="4">
        <f t="shared" si="42"/>
        <v>0</v>
      </c>
      <c r="DF247" s="4">
        <f t="shared" si="42"/>
        <v>0</v>
      </c>
      <c r="DG247" s="4">
        <f t="shared" si="38"/>
        <v>0</v>
      </c>
      <c r="DH247" s="4">
        <f t="shared" si="38"/>
        <v>0</v>
      </c>
      <c r="DI247" s="4">
        <f t="shared" si="38"/>
        <v>0</v>
      </c>
      <c r="DJ247" s="4">
        <f t="shared" si="38"/>
        <v>0</v>
      </c>
      <c r="DK247" s="4">
        <f t="shared" si="38"/>
        <v>0</v>
      </c>
      <c r="DL247" s="3">
        <f t="shared" si="43"/>
        <v>0</v>
      </c>
      <c r="DM247" s="3">
        <f t="shared" si="43"/>
        <v>0</v>
      </c>
      <c r="DN247" s="3">
        <f t="shared" si="43"/>
        <v>0</v>
      </c>
      <c r="DO247" s="3">
        <f t="shared" si="43"/>
        <v>0</v>
      </c>
      <c r="DP247" s="3">
        <f t="shared" si="43"/>
        <v>0</v>
      </c>
      <c r="DQ247" s="3">
        <f t="shared" si="39"/>
        <v>0</v>
      </c>
      <c r="DR247" s="3">
        <f t="shared" si="39"/>
        <v>0</v>
      </c>
      <c r="DS247" s="3">
        <f t="shared" si="39"/>
        <v>0</v>
      </c>
      <c r="DT247" s="3">
        <f t="shared" si="39"/>
        <v>0</v>
      </c>
      <c r="DU247" s="3">
        <f t="shared" si="39"/>
        <v>0</v>
      </c>
      <c r="DV247" s="3"/>
    </row>
    <row r="248" spans="1:126">
      <c r="A248" s="1" t="s">
        <v>300</v>
      </c>
      <c r="B248" s="1">
        <v>1375</v>
      </c>
      <c r="C248" s="1">
        <v>1332</v>
      </c>
      <c r="D248" s="1">
        <v>1573</v>
      </c>
      <c r="E248" s="1">
        <v>1073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1">
        <v>0</v>
      </c>
      <c r="AI248" s="1">
        <v>0</v>
      </c>
      <c r="AJ248" s="1">
        <v>0</v>
      </c>
      <c r="AK248" s="1">
        <v>0</v>
      </c>
      <c r="AL248" s="1">
        <v>0</v>
      </c>
      <c r="AM248" s="1">
        <v>0</v>
      </c>
      <c r="AN248" s="1">
        <v>0</v>
      </c>
      <c r="AO248" s="1">
        <v>0</v>
      </c>
      <c r="AP248" s="1">
        <v>0</v>
      </c>
      <c r="AQ248" s="1">
        <v>0</v>
      </c>
      <c r="AR248" s="1">
        <v>0</v>
      </c>
      <c r="AS248" s="1">
        <v>0</v>
      </c>
      <c r="AT248" s="1">
        <v>0</v>
      </c>
      <c r="AU248" s="1">
        <v>0</v>
      </c>
      <c r="AV248" s="1">
        <v>0</v>
      </c>
      <c r="AW248" s="1">
        <v>0</v>
      </c>
      <c r="AX248" s="1">
        <v>0</v>
      </c>
      <c r="AY248" s="1">
        <v>0</v>
      </c>
      <c r="AZ248" s="1">
        <v>0</v>
      </c>
      <c r="BA248" s="1">
        <v>0</v>
      </c>
      <c r="BB248" s="1">
        <v>0</v>
      </c>
      <c r="BC248" s="1">
        <v>0</v>
      </c>
      <c r="BD248" s="13">
        <f>P248/B248*BG2+Z248/C248*BH2+AJ248/D248*BI2+AT248/E248*BJ2</f>
        <v>0</v>
      </c>
      <c r="BE248" s="13">
        <f>Q248/B248*BG2+AA248/C248*BH2+AK248/D248*BI2+AU248/E248*BJ2</f>
        <v>0</v>
      </c>
      <c r="BF248" s="13">
        <f>R248/B248*BG2+AB248/C248*BH2+AL248/D248*BI2+AV248/E248*BJ2</f>
        <v>0</v>
      </c>
      <c r="BG248" s="13">
        <f>S248/B248*BG2+AC248/C248*BH2+AM248/D248*BI2+AW248/E248*BJ2</f>
        <v>0</v>
      </c>
      <c r="BH248" s="13">
        <f>T248/B248*BG2+AD248/C248*BH2+AN248/D248*BI2+AX248/E248*BJ2</f>
        <v>0</v>
      </c>
      <c r="BI248" s="13">
        <f>U248/B248*BG2+AE248/C248*BH2+AO248/D248*BI2+AY248/E248*BJ2</f>
        <v>0</v>
      </c>
      <c r="BJ248" s="13">
        <f>V248/B248*BG2+AF248/C248*BH2+AP248/D248*BI2+AZ248/E248*BJ2</f>
        <v>0</v>
      </c>
      <c r="BK248" s="13">
        <f>W248/B248*BG2+AG248/C248*BH2+AQ248/D248*BI2+BA248/E248*BJ2</f>
        <v>0</v>
      </c>
      <c r="BL248" s="13">
        <f>X248/B248*BG2+AH248/C248*BH2+AR248/D248*BI2+BB248/E248*BJ2</f>
        <v>0</v>
      </c>
      <c r="BM248" s="13">
        <f>Y248/B248*BG2+AI248/C248*BH2+AS248/D248*BI2+BC248/E248*BJ2</f>
        <v>0</v>
      </c>
      <c r="BN248" s="3">
        <f>SUM(BD248,F3*BD3*1)/(BD6+BD4)+BD5*ABS(BD248*BD2-F3*BD4)/(BD6+BD4)</f>
        <v>0</v>
      </c>
      <c r="BO248" s="3">
        <f>SUM(BE248,G3*BD3*1)/(BD6+BD4)+BD5*ABS(BE248*BD2-G3*BD4)/(BD6+BD4)</f>
        <v>0</v>
      </c>
      <c r="BP248" s="3">
        <f>SUM(BF248,H3*BD3*1)/(BD6+BD4)+BD5*ABS(BF248*BD2-H3*BD4)/(BD6+BD4)</f>
        <v>0</v>
      </c>
      <c r="BQ248" s="3">
        <f>SUM(BG248,I3*BD3*1)/(BD6+BD4)+BD5*ABS(BG248*BD2-I3*BD4)/(BD6+BD4)</f>
        <v>0</v>
      </c>
      <c r="BR248" s="3">
        <f>SUM(BH248,J3*BD3*1)/(BD6+BD4)+BD5*ABS(BH248*BD2-J3*BD4)/(BD6+BD4)</f>
        <v>0</v>
      </c>
      <c r="BS248" s="3">
        <f>SUM(BI248,K3*BD3*1)/(BD6+BD4)+BD5*ABS(BI248*BD2-K3*BD4)/(BD6+BD4)</f>
        <v>0</v>
      </c>
      <c r="BT248" s="3">
        <f>SUM(BJ248,L3*BD3*1)/(BD6+BD4)+BD5*ABS(BJ248*BD2-L3*BD4)/(BD6+BD4)</f>
        <v>0</v>
      </c>
      <c r="BU248" s="3">
        <f>SUM(BK248,M3*BD3*1)/(BD6+BD4)+BD5*ABS(BK248*BD2-M3*BD4)/(BD6+BD4)</f>
        <v>0</v>
      </c>
      <c r="BV248" s="3">
        <f>SUM(BL248,N3*BD3*1)/(BD6+BD4)+BD5*ABS(BL248*BD2-N3*BD4)/(BD6+BD4)</f>
        <v>0</v>
      </c>
      <c r="BW248" s="3">
        <f>SUM(BM248,O3*BD3*1)/(BD6+BD4)+BD5*ABS(BM248*BD2-O3*BD4)/(BD6+BD4)</f>
        <v>0</v>
      </c>
      <c r="BX248" s="14">
        <f>(P3-P248)/(B3-B248)*BG2+(Z3-Z248)/(C3-C248)*BH2+(AJ3-AJ248)/(D3-D248)*BI2+(AT3-AT248)/(E3-E248)*BJ2</f>
        <v>3.3487795484951885E-2</v>
      </c>
      <c r="BY248" s="14">
        <f>(Q3-Q248)/(B3-B248)*BG2+(AA3-AA248)/(C3-C248)*BH2+(AK3-AK248)/(D3-D248)*BI2+(AU3-AU248)/(E3-E248)*BJ2</f>
        <v>4.297248703783732E-2</v>
      </c>
      <c r="BZ248" s="14">
        <f>(R3-R248)/(B3-B248)*BG2+(AB3-AB248)/(C3-C248)*BH2+(AL3-AL248)/(D3-D248)*BI2+(AV3-AV248)/(E3-E248)*BJ2</f>
        <v>2.7885064755363398E-2</v>
      </c>
      <c r="CA248" s="14">
        <f>(S3-S248)/(B3-B248)*BG2+(AC3-AC248)/(C3-C248)*BH2+(AM3-AM248)/(D3-D248)*BI2+(AW3-AW248)/(E3-E248)*BJ2</f>
        <v>2.0308272007913349E-2</v>
      </c>
      <c r="CB248" s="14">
        <f>(T3-T248)/(B3-B248)*BG2+(AD3-AD248)/(C3-C248)*BH2+(AN3-AN248)/(D3-D248)*BI2+(AX3-AX248)/(E3-E248)*BJ2</f>
        <v>2.6388055175248164E-2</v>
      </c>
      <c r="CC248" s="14">
        <f>(U3-U248)/(B3-B248)*BG2+(AE3-AE248)/(C3-C248)*BH2+(AO3-AO248)/(D3-D248)*BI2+(AY3-AY248)/(E3-E248)*BJ2</f>
        <v>1.9330931316805685E-2</v>
      </c>
      <c r="CD248" s="14">
        <f>(V3-V248)/(B3-B248)*BG2+(AF3-AF248)/(C3-C248)*BH2+(AP3-AP248)/(D3-D248)*BI2+(AZ3-AZ248)/(E3-E248)*BJ2</f>
        <v>1.9365942144090282E-2</v>
      </c>
      <c r="CE248" s="14">
        <f>(W3-W248)/(B3-B248)*BG2+(AG3-AG248)/(C3-C248)*BH2+(AQ3-AQ248)/(D3-D248)*BI2+(BA3-BA248)/(E3-E248)*BJ2</f>
        <v>3.722291785534676E-2</v>
      </c>
      <c r="CF248" s="14">
        <f>(X3-X248)/(B3-B248)*BG2+(AH3-AH248)/(C3-C248)*BH2+(AR3-AR248)/(D3-D248)*BI2+(BB3-BB248)/(E3-E248)*BJ2</f>
        <v>1.7694175559575254E-2</v>
      </c>
      <c r="CG248" s="14">
        <f>(Y3-Y248)/(B3-B248)*BG2+(AI3-AI248)/(C3-C248)*BH2+(AS3-AS248)/(D3-D248)*BI2+(BC3-BC248)/(E3-E248)*BJ2</f>
        <v>4.4405785215380716E-2</v>
      </c>
      <c r="CH248" s="13">
        <f t="shared" si="40"/>
        <v>0</v>
      </c>
      <c r="CI248" s="13">
        <f t="shared" si="40"/>
        <v>0</v>
      </c>
      <c r="CJ248" s="13">
        <f t="shared" si="40"/>
        <v>0</v>
      </c>
      <c r="CK248" s="13">
        <f t="shared" si="40"/>
        <v>0</v>
      </c>
      <c r="CL248" s="13">
        <f t="shared" si="40"/>
        <v>0</v>
      </c>
      <c r="CM248" s="13">
        <f t="shared" si="36"/>
        <v>0</v>
      </c>
      <c r="CN248" s="13">
        <f t="shared" si="36"/>
        <v>0</v>
      </c>
      <c r="CO248" s="13">
        <f t="shared" si="36"/>
        <v>0</v>
      </c>
      <c r="CP248" s="13">
        <f t="shared" si="36"/>
        <v>0</v>
      </c>
      <c r="CQ248" s="13">
        <f t="shared" si="36"/>
        <v>0</v>
      </c>
      <c r="CR248" s="14">
        <f t="shared" si="41"/>
        <v>0</v>
      </c>
      <c r="CS248" s="14">
        <f t="shared" si="41"/>
        <v>0</v>
      </c>
      <c r="CT248" s="14">
        <f t="shared" si="41"/>
        <v>0</v>
      </c>
      <c r="CU248" s="14">
        <f t="shared" si="41"/>
        <v>0</v>
      </c>
      <c r="CV248" s="14">
        <f t="shared" si="41"/>
        <v>0</v>
      </c>
      <c r="CW248" s="14">
        <f t="shared" si="37"/>
        <v>0</v>
      </c>
      <c r="CX248" s="14">
        <f t="shared" si="37"/>
        <v>0</v>
      </c>
      <c r="CY248" s="14">
        <f t="shared" si="37"/>
        <v>0</v>
      </c>
      <c r="CZ248" s="14">
        <f t="shared" si="37"/>
        <v>0</v>
      </c>
      <c r="DA248" s="14">
        <f t="shared" si="37"/>
        <v>0</v>
      </c>
      <c r="DB248" s="4">
        <f t="shared" si="42"/>
        <v>0</v>
      </c>
      <c r="DC248" s="4">
        <f t="shared" si="42"/>
        <v>0</v>
      </c>
      <c r="DD248" s="4">
        <f t="shared" si="42"/>
        <v>0</v>
      </c>
      <c r="DE248" s="4">
        <f t="shared" si="42"/>
        <v>0</v>
      </c>
      <c r="DF248" s="4">
        <f t="shared" si="42"/>
        <v>0</v>
      </c>
      <c r="DG248" s="4">
        <f t="shared" si="38"/>
        <v>0</v>
      </c>
      <c r="DH248" s="4">
        <f t="shared" si="38"/>
        <v>0</v>
      </c>
      <c r="DI248" s="4">
        <f t="shared" si="38"/>
        <v>0</v>
      </c>
      <c r="DJ248" s="4">
        <f t="shared" si="38"/>
        <v>0</v>
      </c>
      <c r="DK248" s="4">
        <f t="shared" si="38"/>
        <v>0</v>
      </c>
      <c r="DL248" s="3">
        <f t="shared" si="43"/>
        <v>0</v>
      </c>
      <c r="DM248" s="3">
        <f t="shared" si="43"/>
        <v>0</v>
      </c>
      <c r="DN248" s="3">
        <f t="shared" si="43"/>
        <v>0</v>
      </c>
      <c r="DO248" s="3">
        <f t="shared" si="43"/>
        <v>0</v>
      </c>
      <c r="DP248" s="3">
        <f t="shared" si="43"/>
        <v>0</v>
      </c>
      <c r="DQ248" s="3">
        <f t="shared" si="39"/>
        <v>0</v>
      </c>
      <c r="DR248" s="3">
        <f t="shared" si="39"/>
        <v>0</v>
      </c>
      <c r="DS248" s="3">
        <f t="shared" si="39"/>
        <v>0</v>
      </c>
      <c r="DT248" s="3">
        <f t="shared" si="39"/>
        <v>0</v>
      </c>
      <c r="DU248" s="3">
        <f t="shared" si="39"/>
        <v>0</v>
      </c>
      <c r="DV248" s="3"/>
    </row>
    <row r="249" spans="1:126">
      <c r="A249" s="1" t="s">
        <v>301</v>
      </c>
      <c r="B249" s="1">
        <v>1333</v>
      </c>
      <c r="C249" s="1">
        <v>1911</v>
      </c>
      <c r="D249" s="1">
        <v>2151</v>
      </c>
      <c r="E249" s="1">
        <v>1957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0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0</v>
      </c>
      <c r="AL249" s="1">
        <v>0</v>
      </c>
      <c r="AM249" s="1">
        <v>0</v>
      </c>
      <c r="AN249" s="1">
        <v>0</v>
      </c>
      <c r="AO249" s="1">
        <v>0</v>
      </c>
      <c r="AP249" s="1">
        <v>0</v>
      </c>
      <c r="AQ249" s="1">
        <v>0</v>
      </c>
      <c r="AR249" s="1">
        <v>0</v>
      </c>
      <c r="AS249" s="1">
        <v>0</v>
      </c>
      <c r="AT249" s="1">
        <v>0</v>
      </c>
      <c r="AU249" s="1">
        <v>0</v>
      </c>
      <c r="AV249" s="1">
        <v>0</v>
      </c>
      <c r="AW249" s="1">
        <v>0</v>
      </c>
      <c r="AX249" s="1">
        <v>0</v>
      </c>
      <c r="AY249" s="1">
        <v>0</v>
      </c>
      <c r="AZ249" s="1">
        <v>0</v>
      </c>
      <c r="BA249" s="1">
        <v>0</v>
      </c>
      <c r="BB249" s="1">
        <v>0</v>
      </c>
      <c r="BC249" s="1">
        <v>0</v>
      </c>
      <c r="BD249" s="13">
        <f>P249/B249*BG2+Z249/C249*BH2+AJ249/D249*BI2+AT249/E249*BJ2</f>
        <v>0</v>
      </c>
      <c r="BE249" s="13">
        <f>Q249/B249*BG2+AA249/C249*BH2+AK249/D249*BI2+AU249/E249*BJ2</f>
        <v>0</v>
      </c>
      <c r="BF249" s="13">
        <f>R249/B249*BG2+AB249/C249*BH2+AL249/D249*BI2+AV249/E249*BJ2</f>
        <v>0</v>
      </c>
      <c r="BG249" s="13">
        <f>S249/B249*BG2+AC249/C249*BH2+AM249/D249*BI2+AW249/E249*BJ2</f>
        <v>0</v>
      </c>
      <c r="BH249" s="13">
        <f>T249/B249*BG2+AD249/C249*BH2+AN249/D249*BI2+AX249/E249*BJ2</f>
        <v>0</v>
      </c>
      <c r="BI249" s="13">
        <f>U249/B249*BG2+AE249/C249*BH2+AO249/D249*BI2+AY249/E249*BJ2</f>
        <v>0</v>
      </c>
      <c r="BJ249" s="13">
        <f>V249/B249*BG2+AF249/C249*BH2+AP249/D249*BI2+AZ249/E249*BJ2</f>
        <v>0</v>
      </c>
      <c r="BK249" s="13">
        <f>W249/B249*BG2+AG249/C249*BH2+AQ249/D249*BI2+BA249/E249*BJ2</f>
        <v>0</v>
      </c>
      <c r="BL249" s="13">
        <f>X249/B249*BG2+AH249/C249*BH2+AR249/D249*BI2+BB249/E249*BJ2</f>
        <v>0</v>
      </c>
      <c r="BM249" s="13">
        <f>Y249/B249*BG2+AI249/C249*BH2+AS249/D249*BI2+BC249/E249*BJ2</f>
        <v>0</v>
      </c>
      <c r="BN249" s="3">
        <f>SUM(BD249,F3*BD3*1)/(BD6+BD4)+BD5*ABS(BD249*BD2-F3*BD4)/(BD6+BD4)</f>
        <v>0</v>
      </c>
      <c r="BO249" s="3">
        <f>SUM(BE249,G3*BD3*1)/(BD6+BD4)+BD5*ABS(BE249*BD2-G3*BD4)/(BD6+BD4)</f>
        <v>0</v>
      </c>
      <c r="BP249" s="3">
        <f>SUM(BF249,H3*BD3*1)/(BD6+BD4)+BD5*ABS(BF249*BD2-H3*BD4)/(BD6+BD4)</f>
        <v>0</v>
      </c>
      <c r="BQ249" s="3">
        <f>SUM(BG249,I3*BD3*1)/(BD6+BD4)+BD5*ABS(BG249*BD2-I3*BD4)/(BD6+BD4)</f>
        <v>0</v>
      </c>
      <c r="BR249" s="3">
        <f>SUM(BH249,J3*BD3*1)/(BD6+BD4)+BD5*ABS(BH249*BD2-J3*BD4)/(BD6+BD4)</f>
        <v>0</v>
      </c>
      <c r="BS249" s="3">
        <f>SUM(BI249,K3*BD3*1)/(BD6+BD4)+BD5*ABS(BI249*BD2-K3*BD4)/(BD6+BD4)</f>
        <v>0</v>
      </c>
      <c r="BT249" s="3">
        <f>SUM(BJ249,L3*BD3*1)/(BD6+BD4)+BD5*ABS(BJ249*BD2-L3*BD4)/(BD6+BD4)</f>
        <v>0</v>
      </c>
      <c r="BU249" s="3">
        <f>SUM(BK249,M3*BD3*1)/(BD6+BD4)+BD5*ABS(BK249*BD2-M3*BD4)/(BD6+BD4)</f>
        <v>0</v>
      </c>
      <c r="BV249" s="3">
        <f>SUM(BL249,N3*BD3*1)/(BD6+BD4)+BD5*ABS(BL249*BD2-N3*BD4)/(BD6+BD4)</f>
        <v>0</v>
      </c>
      <c r="BW249" s="3">
        <f>SUM(BM249,O3*BD3*1)/(BD6+BD4)+BD5*ABS(BM249*BD2-O3*BD4)/(BD6+BD4)</f>
        <v>0</v>
      </c>
      <c r="BX249" s="14">
        <f>(P3-P249)/(B3-B249)*BG2+(Z3-Z249)/(C3-C249)*BH2+(AJ3-AJ249)/(D3-D249)*BI2+(AT3-AT249)/(E3-E249)*BJ2</f>
        <v>3.3495874186916338E-2</v>
      </c>
      <c r="BY249" s="14">
        <f>(Q3-Q249)/(B3-B249)*BG2+(AA3-AA249)/(C3-C249)*BH2+(AK3-AK249)/(D3-D249)*BI2+(AU3-AU249)/(E3-E249)*BJ2</f>
        <v>4.2983189262526672E-2</v>
      </c>
      <c r="BZ249" s="14">
        <f>(R3-R249)/(B3-B249)*BG2+(AB3-AB249)/(C3-C249)*BH2+(AL3-AL249)/(D3-D249)*BI2+(AV3-AV249)/(E3-E249)*BJ2</f>
        <v>2.7891650757695442E-2</v>
      </c>
      <c r="CA249" s="14">
        <f>(S3-S249)/(B3-B249)*BG2+(AC3-AC249)/(C3-C249)*BH2+(AM3-AM249)/(D3-D249)*BI2+(AW3-AW249)/(E3-E249)*BJ2</f>
        <v>2.0313129765728126E-2</v>
      </c>
      <c r="CB249" s="14">
        <f>(T3-T249)/(B3-B249)*BG2+(AD3-AD249)/(C3-C249)*BH2+(AN3-AN249)/(D3-D249)*BI2+(AX3-AX249)/(E3-E249)*BJ2</f>
        <v>2.6394442513271187E-2</v>
      </c>
      <c r="CC249" s="14">
        <f>(U3-U249)/(B3-B249)*BG2+(AE3-AE249)/(C3-C249)*BH2+(AO3-AO249)/(D3-D249)*BI2+(AY3-AY249)/(E3-E249)*BJ2</f>
        <v>1.9335419260711351E-2</v>
      </c>
      <c r="CD249" s="14">
        <f>(V3-V249)/(B3-B249)*BG2+(AF3-AF249)/(C3-C249)*BH2+(AP3-AP249)/(D3-D249)*BI2+(AZ3-AZ249)/(E3-E249)*BJ2</f>
        <v>1.9370502174455691E-2</v>
      </c>
      <c r="CE249" s="14">
        <f>(W3-W249)/(B3-B249)*BG2+(AG3-AG249)/(C3-C249)*BH2+(AQ3-AQ249)/(D3-D249)*BI2+(BA3-BA249)/(E3-E249)*BJ2</f>
        <v>3.7232612785354412E-2</v>
      </c>
      <c r="CF249" s="14">
        <f>(X3-X249)/(B3-B249)*BG2+(AH3-AH249)/(C3-C249)*BH2+(AR3-AR249)/(D3-D249)*BI2+(BB3-BB249)/(E3-E249)*BJ2</f>
        <v>1.7698428849611571E-2</v>
      </c>
      <c r="CG249" s="14">
        <f>(Y3-Y249)/(B3-B249)*BG2+(AI3-AI249)/(C3-C249)*BH2+(AS3-AS249)/(D3-D249)*BI2+(BC3-BC249)/(E3-E249)*BJ2</f>
        <v>4.4416155203372137E-2</v>
      </c>
      <c r="CH249" s="13">
        <f t="shared" si="40"/>
        <v>0</v>
      </c>
      <c r="CI249" s="13">
        <f t="shared" si="40"/>
        <v>0</v>
      </c>
      <c r="CJ249" s="13">
        <f t="shared" si="40"/>
        <v>0</v>
      </c>
      <c r="CK249" s="13">
        <f t="shared" si="40"/>
        <v>0</v>
      </c>
      <c r="CL249" s="13">
        <f t="shared" si="40"/>
        <v>0</v>
      </c>
      <c r="CM249" s="13">
        <f t="shared" si="36"/>
        <v>0</v>
      </c>
      <c r="CN249" s="13">
        <f t="shared" si="36"/>
        <v>0</v>
      </c>
      <c r="CO249" s="13">
        <f t="shared" si="36"/>
        <v>0</v>
      </c>
      <c r="CP249" s="13">
        <f t="shared" si="36"/>
        <v>0</v>
      </c>
      <c r="CQ249" s="13">
        <f t="shared" si="36"/>
        <v>0</v>
      </c>
      <c r="CR249" s="14">
        <f t="shared" si="41"/>
        <v>0</v>
      </c>
      <c r="CS249" s="14">
        <f t="shared" si="41"/>
        <v>0</v>
      </c>
      <c r="CT249" s="14">
        <f t="shared" si="41"/>
        <v>0</v>
      </c>
      <c r="CU249" s="14">
        <f t="shared" si="41"/>
        <v>0</v>
      </c>
      <c r="CV249" s="14">
        <f t="shared" si="41"/>
        <v>0</v>
      </c>
      <c r="CW249" s="14">
        <f t="shared" si="37"/>
        <v>0</v>
      </c>
      <c r="CX249" s="14">
        <f t="shared" si="37"/>
        <v>0</v>
      </c>
      <c r="CY249" s="14">
        <f t="shared" si="37"/>
        <v>0</v>
      </c>
      <c r="CZ249" s="14">
        <f t="shared" si="37"/>
        <v>0</v>
      </c>
      <c r="DA249" s="14">
        <f t="shared" si="37"/>
        <v>0</v>
      </c>
      <c r="DB249" s="4">
        <f t="shared" si="42"/>
        <v>0</v>
      </c>
      <c r="DC249" s="4">
        <f t="shared" si="42"/>
        <v>0</v>
      </c>
      <c r="DD249" s="4">
        <f t="shared" si="42"/>
        <v>0</v>
      </c>
      <c r="DE249" s="4">
        <f t="shared" si="42"/>
        <v>0</v>
      </c>
      <c r="DF249" s="4">
        <f t="shared" si="42"/>
        <v>0</v>
      </c>
      <c r="DG249" s="4">
        <f t="shared" si="38"/>
        <v>0</v>
      </c>
      <c r="DH249" s="4">
        <f t="shared" si="38"/>
        <v>0</v>
      </c>
      <c r="DI249" s="4">
        <f t="shared" si="38"/>
        <v>0</v>
      </c>
      <c r="DJ249" s="4">
        <f t="shared" si="38"/>
        <v>0</v>
      </c>
      <c r="DK249" s="4">
        <f t="shared" si="38"/>
        <v>0</v>
      </c>
      <c r="DL249" s="3">
        <f t="shared" si="43"/>
        <v>0</v>
      </c>
      <c r="DM249" s="3">
        <f t="shared" si="43"/>
        <v>0</v>
      </c>
      <c r="DN249" s="3">
        <f t="shared" si="43"/>
        <v>0</v>
      </c>
      <c r="DO249" s="3">
        <f t="shared" si="43"/>
        <v>0</v>
      </c>
      <c r="DP249" s="3">
        <f t="shared" si="43"/>
        <v>0</v>
      </c>
      <c r="DQ249" s="3">
        <f t="shared" si="39"/>
        <v>0</v>
      </c>
      <c r="DR249" s="3">
        <f t="shared" si="39"/>
        <v>0</v>
      </c>
      <c r="DS249" s="3">
        <f t="shared" si="39"/>
        <v>0</v>
      </c>
      <c r="DT249" s="3">
        <f t="shared" si="39"/>
        <v>0</v>
      </c>
      <c r="DU249" s="3">
        <f t="shared" si="39"/>
        <v>0</v>
      </c>
      <c r="DV249" s="3"/>
    </row>
    <row r="250" spans="1:126">
      <c r="A250" s="1" t="s">
        <v>302</v>
      </c>
      <c r="B250" s="1">
        <v>1314</v>
      </c>
      <c r="C250" s="1">
        <v>1730</v>
      </c>
      <c r="D250" s="1">
        <v>2056</v>
      </c>
      <c r="E250" s="1">
        <v>1775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0</v>
      </c>
      <c r="AF250" s="1">
        <v>0</v>
      </c>
      <c r="AG250" s="1">
        <v>0</v>
      </c>
      <c r="AH250" s="1">
        <v>0</v>
      </c>
      <c r="AI250" s="1">
        <v>0</v>
      </c>
      <c r="AJ250" s="1">
        <v>0</v>
      </c>
      <c r="AK250" s="1">
        <v>0</v>
      </c>
      <c r="AL250" s="1">
        <v>0</v>
      </c>
      <c r="AM250" s="1">
        <v>0</v>
      </c>
      <c r="AN250" s="1">
        <v>0</v>
      </c>
      <c r="AO250" s="1">
        <v>0</v>
      </c>
      <c r="AP250" s="1">
        <v>0</v>
      </c>
      <c r="AQ250" s="1">
        <v>0</v>
      </c>
      <c r="AR250" s="1">
        <v>0</v>
      </c>
      <c r="AS250" s="1">
        <v>0</v>
      </c>
      <c r="AT250" s="1">
        <v>0</v>
      </c>
      <c r="AU250" s="1">
        <v>0</v>
      </c>
      <c r="AV250" s="1">
        <v>0</v>
      </c>
      <c r="AW250" s="1">
        <v>0</v>
      </c>
      <c r="AX250" s="1">
        <v>0</v>
      </c>
      <c r="AY250" s="1">
        <v>0</v>
      </c>
      <c r="AZ250" s="1">
        <v>0</v>
      </c>
      <c r="BA250" s="1">
        <v>0</v>
      </c>
      <c r="BB250" s="1">
        <v>0</v>
      </c>
      <c r="BC250" s="1">
        <v>0</v>
      </c>
      <c r="BD250" s="13">
        <f>P250/B250*BG2+Z250/C250*BH2+AJ250/D250*BI2+AT250/E250*BJ2</f>
        <v>0</v>
      </c>
      <c r="BE250" s="13">
        <f>Q250/B250*BG2+AA250/C250*BH2+AK250/D250*BI2+AU250/E250*BJ2</f>
        <v>0</v>
      </c>
      <c r="BF250" s="13">
        <f>R250/B250*BG2+AB250/C250*BH2+AL250/D250*BI2+AV250/E250*BJ2</f>
        <v>0</v>
      </c>
      <c r="BG250" s="13">
        <f>S250/B250*BG2+AC250/C250*BH2+AM250/D250*BI2+AW250/E250*BJ2</f>
        <v>0</v>
      </c>
      <c r="BH250" s="13">
        <f>T250/B250*BG2+AD250/C250*BH2+AN250/D250*BI2+AX250/E250*BJ2</f>
        <v>0</v>
      </c>
      <c r="BI250" s="13">
        <f>U250/B250*BG2+AE250/C250*BH2+AO250/D250*BI2+AY250/E250*BJ2</f>
        <v>0</v>
      </c>
      <c r="BJ250" s="13">
        <f>V250/B250*BG2+AF250/C250*BH2+AP250/D250*BI2+AZ250/E250*BJ2</f>
        <v>0</v>
      </c>
      <c r="BK250" s="13">
        <f>W250/B250*BG2+AG250/C250*BH2+AQ250/D250*BI2+BA250/E250*BJ2</f>
        <v>0</v>
      </c>
      <c r="BL250" s="13">
        <f>X250/B250*BG2+AH250/C250*BH2+AR250/D250*BI2+BB250/E250*BJ2</f>
        <v>0</v>
      </c>
      <c r="BM250" s="13">
        <f>Y250/B250*BG2+AI250/C250*BH2+AS250/D250*BI2+BC250/E250*BJ2</f>
        <v>0</v>
      </c>
      <c r="BN250" s="3">
        <f>SUM(BD250,F3*BD3*1)/(BD6+BD4)+BD5*ABS(BD250*BD2-F3*BD4)/(BD6+BD4)</f>
        <v>0</v>
      </c>
      <c r="BO250" s="3">
        <f>SUM(BE250,G3*BD3*1)/(BD6+BD4)+BD5*ABS(BE250*BD2-G3*BD4)/(BD6+BD4)</f>
        <v>0</v>
      </c>
      <c r="BP250" s="3">
        <f>SUM(BF250,H3*BD3*1)/(BD6+BD4)+BD5*ABS(BF250*BD2-H3*BD4)/(BD6+BD4)</f>
        <v>0</v>
      </c>
      <c r="BQ250" s="3">
        <f>SUM(BG250,I3*BD3*1)/(BD6+BD4)+BD5*ABS(BG250*BD2-I3*BD4)/(BD6+BD4)</f>
        <v>0</v>
      </c>
      <c r="BR250" s="3">
        <f>SUM(BH250,J3*BD3*1)/(BD6+BD4)+BD5*ABS(BH250*BD2-J3*BD4)/(BD6+BD4)</f>
        <v>0</v>
      </c>
      <c r="BS250" s="3">
        <f>SUM(BI250,K3*BD3*1)/(BD6+BD4)+BD5*ABS(BI250*BD2-K3*BD4)/(BD6+BD4)</f>
        <v>0</v>
      </c>
      <c r="BT250" s="3">
        <f>SUM(BJ250,L3*BD3*1)/(BD6+BD4)+BD5*ABS(BJ250*BD2-L3*BD4)/(BD6+BD4)</f>
        <v>0</v>
      </c>
      <c r="BU250" s="3">
        <f>SUM(BK250,M3*BD3*1)/(BD6+BD4)+BD5*ABS(BK250*BD2-M3*BD4)/(BD6+BD4)</f>
        <v>0</v>
      </c>
      <c r="BV250" s="3">
        <f>SUM(BL250,N3*BD3*1)/(BD6+BD4)+BD5*ABS(BL250*BD2-N3*BD4)/(BD6+BD4)</f>
        <v>0</v>
      </c>
      <c r="BW250" s="3">
        <f>SUM(BM250,O3*BD3*1)/(BD6+BD4)+BD5*ABS(BM250*BD2-O3*BD4)/(BD6+BD4)</f>
        <v>0</v>
      </c>
      <c r="BX250" s="14">
        <f>(P3-P250)/(B3-B250)*BG2+(Z3-Z250)/(C3-C250)*BH2+(AJ3-AJ250)/(D3-D250)*BI2+(AT3-AT250)/(E3-E250)*BJ2</f>
        <v>3.3494046824503416E-2</v>
      </c>
      <c r="BY250" s="14">
        <f>(Q3-Q250)/(B3-B250)*BG2+(AA3-AA250)/(C3-C250)*BH2+(AK3-AK250)/(D3-D250)*BI2+(AU3-AU250)/(E3-E250)*BJ2</f>
        <v>4.2980798327206873E-2</v>
      </c>
      <c r="BZ250" s="14">
        <f>(R3-R250)/(B3-B250)*BG2+(AB3-AB250)/(C3-C250)*BH2+(AL3-AL250)/(D3-D250)*BI2+(AV3-AV250)/(E3-E250)*BJ2</f>
        <v>2.7890094622486955E-2</v>
      </c>
      <c r="CA250" s="14">
        <f>(S3-S250)/(B3-B250)*BG2+(AC3-AC250)/(C3-C250)*BH2+(AM3-AM250)/(D3-D250)*BI2+(AW3-AW250)/(E3-E250)*BJ2</f>
        <v>2.0312019334152658E-2</v>
      </c>
      <c r="CB250" s="14">
        <f>(T3-T250)/(B3-B250)*BG2+(AD3-AD250)/(C3-C250)*BH2+(AN3-AN250)/(D3-D250)*BI2+(AX3-AX250)/(E3-E250)*BJ2</f>
        <v>2.6392966905196328E-2</v>
      </c>
      <c r="CC250" s="14">
        <f>(U3-U250)/(B3-B250)*BG2+(AE3-AE250)/(C3-C250)*BH2+(AO3-AO250)/(D3-D250)*BI2+(AY3-AY250)/(E3-E250)*BJ2</f>
        <v>1.9334378890435058E-2</v>
      </c>
      <c r="CD250" s="14">
        <f>(V3-V250)/(B3-B250)*BG2+(AF3-AF250)/(C3-C250)*BH2+(AP3-AP250)/(D3-D250)*BI2+(AZ3-AZ250)/(E3-E250)*BJ2</f>
        <v>1.9369492218821643E-2</v>
      </c>
      <c r="CE250" s="14">
        <f>(W3-W250)/(B3-B250)*BG2+(AG3-AG250)/(C3-C250)*BH2+(AQ3-AQ250)/(D3-D250)*BI2+(BA3-BA250)/(E3-E250)*BJ2</f>
        <v>3.7230452778906714E-2</v>
      </c>
      <c r="CF250" s="14">
        <f>(X3-X250)/(B3-B250)*BG2+(AH3-AH250)/(C3-C250)*BH2+(AR3-AR250)/(D3-D250)*BI2+(BB3-BB250)/(E3-E250)*BJ2</f>
        <v>1.7697462066572477E-2</v>
      </c>
      <c r="CG250" s="14">
        <f>(Y3-Y250)/(B3-B250)*BG2+(AI3-AI250)/(C3-C250)*BH2+(AS3-AS250)/(D3-D250)*BI2+(BC3-BC250)/(E3-E250)*BJ2</f>
        <v>4.4413838205097221E-2</v>
      </c>
      <c r="CH250" s="13">
        <f t="shared" si="40"/>
        <v>0</v>
      </c>
      <c r="CI250" s="13">
        <f t="shared" si="40"/>
        <v>0</v>
      </c>
      <c r="CJ250" s="13">
        <f t="shared" si="40"/>
        <v>0</v>
      </c>
      <c r="CK250" s="13">
        <f t="shared" si="40"/>
        <v>0</v>
      </c>
      <c r="CL250" s="13">
        <f t="shared" si="40"/>
        <v>0</v>
      </c>
      <c r="CM250" s="13">
        <f t="shared" si="36"/>
        <v>0</v>
      </c>
      <c r="CN250" s="13">
        <f t="shared" si="36"/>
        <v>0</v>
      </c>
      <c r="CO250" s="13">
        <f t="shared" si="36"/>
        <v>0</v>
      </c>
      <c r="CP250" s="13">
        <f t="shared" si="36"/>
        <v>0</v>
      </c>
      <c r="CQ250" s="13">
        <f t="shared" si="36"/>
        <v>0</v>
      </c>
      <c r="CR250" s="14">
        <f t="shared" si="41"/>
        <v>0</v>
      </c>
      <c r="CS250" s="14">
        <f t="shared" si="41"/>
        <v>0</v>
      </c>
      <c r="CT250" s="14">
        <f t="shared" si="41"/>
        <v>0</v>
      </c>
      <c r="CU250" s="14">
        <f t="shared" si="41"/>
        <v>0</v>
      </c>
      <c r="CV250" s="14">
        <f t="shared" si="41"/>
        <v>0</v>
      </c>
      <c r="CW250" s="14">
        <f t="shared" si="37"/>
        <v>0</v>
      </c>
      <c r="CX250" s="14">
        <f t="shared" si="37"/>
        <v>0</v>
      </c>
      <c r="CY250" s="14">
        <f t="shared" si="37"/>
        <v>0</v>
      </c>
      <c r="CZ250" s="14">
        <f t="shared" si="37"/>
        <v>0</v>
      </c>
      <c r="DA250" s="14">
        <f t="shared" si="37"/>
        <v>0</v>
      </c>
      <c r="DB250" s="4">
        <f t="shared" si="42"/>
        <v>0</v>
      </c>
      <c r="DC250" s="4">
        <f t="shared" si="42"/>
        <v>0</v>
      </c>
      <c r="DD250" s="4">
        <f t="shared" si="42"/>
        <v>0</v>
      </c>
      <c r="DE250" s="4">
        <f t="shared" si="42"/>
        <v>0</v>
      </c>
      <c r="DF250" s="4">
        <f t="shared" si="42"/>
        <v>0</v>
      </c>
      <c r="DG250" s="4">
        <f t="shared" si="38"/>
        <v>0</v>
      </c>
      <c r="DH250" s="4">
        <f t="shared" si="38"/>
        <v>0</v>
      </c>
      <c r="DI250" s="4">
        <f t="shared" si="38"/>
        <v>0</v>
      </c>
      <c r="DJ250" s="4">
        <f t="shared" si="38"/>
        <v>0</v>
      </c>
      <c r="DK250" s="4">
        <f t="shared" si="38"/>
        <v>0</v>
      </c>
      <c r="DL250" s="3">
        <f t="shared" si="43"/>
        <v>0</v>
      </c>
      <c r="DM250" s="3">
        <f t="shared" si="43"/>
        <v>0</v>
      </c>
      <c r="DN250" s="3">
        <f t="shared" si="43"/>
        <v>0</v>
      </c>
      <c r="DO250" s="3">
        <f t="shared" si="43"/>
        <v>0</v>
      </c>
      <c r="DP250" s="3">
        <f t="shared" si="43"/>
        <v>0</v>
      </c>
      <c r="DQ250" s="3">
        <f t="shared" si="39"/>
        <v>0</v>
      </c>
      <c r="DR250" s="3">
        <f t="shared" si="39"/>
        <v>0</v>
      </c>
      <c r="DS250" s="3">
        <f t="shared" si="39"/>
        <v>0</v>
      </c>
      <c r="DT250" s="3">
        <f t="shared" si="39"/>
        <v>0</v>
      </c>
      <c r="DU250" s="3">
        <f t="shared" si="39"/>
        <v>0</v>
      </c>
      <c r="DV250" s="3"/>
    </row>
    <row r="251" spans="1:126">
      <c r="A251" s="1" t="s">
        <v>303</v>
      </c>
      <c r="B251" s="1">
        <v>1196</v>
      </c>
      <c r="C251" s="1">
        <v>1400</v>
      </c>
      <c r="D251" s="1">
        <v>1602</v>
      </c>
      <c r="E251" s="1">
        <v>1489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0</v>
      </c>
      <c r="AK251" s="1">
        <v>0</v>
      </c>
      <c r="AL251" s="1">
        <v>0</v>
      </c>
      <c r="AM251" s="1">
        <v>0</v>
      </c>
      <c r="AN251" s="1">
        <v>0</v>
      </c>
      <c r="AO251" s="1">
        <v>0</v>
      </c>
      <c r="AP251" s="1">
        <v>0</v>
      </c>
      <c r="AQ251" s="1">
        <v>0</v>
      </c>
      <c r="AR251" s="1">
        <v>0</v>
      </c>
      <c r="AS251" s="1">
        <v>0</v>
      </c>
      <c r="AT251" s="1">
        <v>0</v>
      </c>
      <c r="AU251" s="1">
        <v>0</v>
      </c>
      <c r="AV251" s="1">
        <v>0</v>
      </c>
      <c r="AW251" s="1">
        <v>0</v>
      </c>
      <c r="AX251" s="1">
        <v>0</v>
      </c>
      <c r="AY251" s="1">
        <v>0</v>
      </c>
      <c r="AZ251" s="1">
        <v>0</v>
      </c>
      <c r="BA251" s="1">
        <v>0</v>
      </c>
      <c r="BB251" s="1">
        <v>0</v>
      </c>
      <c r="BC251" s="1">
        <v>0</v>
      </c>
      <c r="BD251" s="13">
        <f>P251/B251*BG2+Z251/C251*BH2+AJ251/D251*BI2+AT251/E251*BJ2</f>
        <v>0</v>
      </c>
      <c r="BE251" s="13">
        <f>Q251/B251*BG2+AA251/C251*BH2+AK251/D251*BI2+AU251/E251*BJ2</f>
        <v>0</v>
      </c>
      <c r="BF251" s="13">
        <f>R251/B251*BG2+AB251/C251*BH2+AL251/D251*BI2+AV251/E251*BJ2</f>
        <v>0</v>
      </c>
      <c r="BG251" s="13">
        <f>S251/B251*BG2+AC251/C251*BH2+AM251/D251*BI2+AW251/E251*BJ2</f>
        <v>0</v>
      </c>
      <c r="BH251" s="13">
        <f>T251/B251*BG2+AD251/C251*BH2+AN251/D251*BI2+AX251/E251*BJ2</f>
        <v>0</v>
      </c>
      <c r="BI251" s="13">
        <f>U251/B251*BG2+AE251/C251*BH2+AO251/D251*BI2+AY251/E251*BJ2</f>
        <v>0</v>
      </c>
      <c r="BJ251" s="13">
        <f>V251/B251*BG2+AF251/C251*BH2+AP251/D251*BI2+AZ251/E251*BJ2</f>
        <v>0</v>
      </c>
      <c r="BK251" s="13">
        <f>W251/B251*BG2+AG251/C251*BH2+AQ251/D251*BI2+BA251/E251*BJ2</f>
        <v>0</v>
      </c>
      <c r="BL251" s="13">
        <f>X251/B251*BG2+AH251/C251*BH2+AR251/D251*BI2+BB251/E251*BJ2</f>
        <v>0</v>
      </c>
      <c r="BM251" s="13">
        <f>Y251/B251*BG2+AI251/C251*BH2+AS251/D251*BI2+BC251/E251*BJ2</f>
        <v>0</v>
      </c>
      <c r="BN251" s="3">
        <f>SUM(BD251,F3*BD3*1)/(BD6+BD4)+BD5*ABS(BD251*BD2-F3*BD4)/(BD6+BD4)</f>
        <v>0</v>
      </c>
      <c r="BO251" s="3">
        <f>SUM(BE251,G3*BD3*1)/(BD6+BD4)+BD5*ABS(BE251*BD2-G3*BD4)/(BD6+BD4)</f>
        <v>0</v>
      </c>
      <c r="BP251" s="3">
        <f>SUM(BF251,H3*BD3*1)/(BD6+BD4)+BD5*ABS(BF251*BD2-H3*BD4)/(BD6+BD4)</f>
        <v>0</v>
      </c>
      <c r="BQ251" s="3">
        <f>SUM(BG251,I3*BD3*1)/(BD6+BD4)+BD5*ABS(BG251*BD2-I3*BD4)/(BD6+BD4)</f>
        <v>0</v>
      </c>
      <c r="BR251" s="3">
        <f>SUM(BH251,J3*BD3*1)/(BD6+BD4)+BD5*ABS(BH251*BD2-J3*BD4)/(BD6+BD4)</f>
        <v>0</v>
      </c>
      <c r="BS251" s="3">
        <f>SUM(BI251,K3*BD3*1)/(BD6+BD4)+BD5*ABS(BI251*BD2-K3*BD4)/(BD6+BD4)</f>
        <v>0</v>
      </c>
      <c r="BT251" s="3">
        <f>SUM(BJ251,L3*BD3*1)/(BD6+BD4)+BD5*ABS(BJ251*BD2-L3*BD4)/(BD6+BD4)</f>
        <v>0</v>
      </c>
      <c r="BU251" s="3">
        <f>SUM(BK251,M3*BD3*1)/(BD6+BD4)+BD5*ABS(BK251*BD2-M3*BD4)/(BD6+BD4)</f>
        <v>0</v>
      </c>
      <c r="BV251" s="3">
        <f>SUM(BL251,N3*BD3*1)/(BD6+BD4)+BD5*ABS(BL251*BD2-N3*BD4)/(BD6+BD4)</f>
        <v>0</v>
      </c>
      <c r="BW251" s="3">
        <f>SUM(BM251,O3*BD3*1)/(BD6+BD4)+BD5*ABS(BM251*BD2-O3*BD4)/(BD6+BD4)</f>
        <v>0</v>
      </c>
      <c r="BX251" s="14">
        <f>(P3-P251)/(B3-B251)*BG2+(Z3-Z251)/(C3-C251)*BH2+(AJ3-AJ251)/(D3-D251)*BI2+(AT3-AT251)/(E3-E251)*BJ2</f>
        <v>3.3489704164754039E-2</v>
      </c>
      <c r="BY251" s="14">
        <f>(Q3-Q251)/(B3-B251)*BG2+(AA3-AA251)/(C3-C251)*BH2+(AK3-AK251)/(D3-D251)*BI2+(AU3-AU251)/(E3-E251)*BJ2</f>
        <v>4.2975197340647579E-2</v>
      </c>
      <c r="BZ251" s="14">
        <f>(R3-R251)/(B3-B251)*BG2+(AB3-AB251)/(C3-C251)*BH2+(AL3-AL251)/(D3-D251)*BI2+(AV3-AV251)/(E3-E251)*BJ2</f>
        <v>2.7886557800257707E-2</v>
      </c>
      <c r="CA251" s="14">
        <f>(S3-S251)/(B3-B251)*BG2+(AC3-AC251)/(C3-C251)*BH2+(AM3-AM251)/(D3-D251)*BI2+(AW3-AW251)/(E3-E251)*BJ2</f>
        <v>2.0309451397846262E-2</v>
      </c>
      <c r="CB251" s="14">
        <f>(T3-T251)/(B3-B251)*BG2+(AD3-AD251)/(C3-C251)*BH2+(AN3-AN251)/(D3-D251)*BI2+(AX3-AX251)/(E3-E251)*BJ2</f>
        <v>2.6389532630307331E-2</v>
      </c>
      <c r="CC251" s="14">
        <f>(U3-U251)/(B3-B251)*BG2+(AE3-AE251)/(C3-C251)*BH2+(AO3-AO251)/(D3-D251)*BI2+(AY3-AY251)/(E3-E251)*BJ2</f>
        <v>1.9331878914098686E-2</v>
      </c>
      <c r="CD251" s="14">
        <f>(V3-V251)/(B3-B251)*BG2+(AF3-AF251)/(C3-C251)*BH2+(AP3-AP251)/(D3-D251)*BI2+(AZ3-AZ251)/(E3-E251)*BJ2</f>
        <v>1.9366968229092243E-2</v>
      </c>
      <c r="CE251" s="14">
        <f>(W3-W251)/(B3-B251)*BG2+(AG3-AG251)/(C3-C251)*BH2+(AQ3-AQ251)/(D3-D251)*BI2+(BA3-BA251)/(E3-E251)*BJ2</f>
        <v>3.7225558968842457E-2</v>
      </c>
      <c r="CF251" s="14">
        <f>(X3-X251)/(B3-B251)*BG2+(AH3-AH251)/(C3-C251)*BH2+(AR3-AR251)/(D3-D251)*BI2+(BB3-BB251)/(E3-E251)*BJ2</f>
        <v>1.7695168205932088E-2</v>
      </c>
      <c r="CG251" s="14">
        <f>(Y3-Y251)/(B3-B251)*BG2+(AI3-AI251)/(C3-C251)*BH2+(AS3-AS251)/(D3-D251)*BI2+(BC3-BC251)/(E3-E251)*BJ2</f>
        <v>4.4407950106131515E-2</v>
      </c>
      <c r="CH251" s="13">
        <f t="shared" si="40"/>
        <v>0</v>
      </c>
      <c r="CI251" s="13">
        <f t="shared" si="40"/>
        <v>0</v>
      </c>
      <c r="CJ251" s="13">
        <f t="shared" si="40"/>
        <v>0</v>
      </c>
      <c r="CK251" s="13">
        <f t="shared" si="40"/>
        <v>0</v>
      </c>
      <c r="CL251" s="13">
        <f t="shared" si="40"/>
        <v>0</v>
      </c>
      <c r="CM251" s="13">
        <f t="shared" si="36"/>
        <v>0</v>
      </c>
      <c r="CN251" s="13">
        <f t="shared" si="36"/>
        <v>0</v>
      </c>
      <c r="CO251" s="13">
        <f t="shared" si="36"/>
        <v>0</v>
      </c>
      <c r="CP251" s="13">
        <f t="shared" si="36"/>
        <v>0</v>
      </c>
      <c r="CQ251" s="13">
        <f t="shared" si="36"/>
        <v>0</v>
      </c>
      <c r="CR251" s="14">
        <f t="shared" si="41"/>
        <v>0</v>
      </c>
      <c r="CS251" s="14">
        <f t="shared" si="41"/>
        <v>0</v>
      </c>
      <c r="CT251" s="14">
        <f t="shared" si="41"/>
        <v>0</v>
      </c>
      <c r="CU251" s="14">
        <f t="shared" si="41"/>
        <v>0</v>
      </c>
      <c r="CV251" s="14">
        <f t="shared" si="41"/>
        <v>0</v>
      </c>
      <c r="CW251" s="14">
        <f t="shared" si="37"/>
        <v>0</v>
      </c>
      <c r="CX251" s="14">
        <f t="shared" si="37"/>
        <v>0</v>
      </c>
      <c r="CY251" s="14">
        <f t="shared" si="37"/>
        <v>0</v>
      </c>
      <c r="CZ251" s="14">
        <f t="shared" si="37"/>
        <v>0</v>
      </c>
      <c r="DA251" s="14">
        <f t="shared" si="37"/>
        <v>0</v>
      </c>
      <c r="DB251" s="4">
        <f t="shared" si="42"/>
        <v>0</v>
      </c>
      <c r="DC251" s="4">
        <f t="shared" si="42"/>
        <v>0</v>
      </c>
      <c r="DD251" s="4">
        <f t="shared" si="42"/>
        <v>0</v>
      </c>
      <c r="DE251" s="4">
        <f t="shared" si="42"/>
        <v>0</v>
      </c>
      <c r="DF251" s="4">
        <f t="shared" si="42"/>
        <v>0</v>
      </c>
      <c r="DG251" s="4">
        <f t="shared" si="38"/>
        <v>0</v>
      </c>
      <c r="DH251" s="4">
        <f t="shared" si="38"/>
        <v>0</v>
      </c>
      <c r="DI251" s="4">
        <f t="shared" si="38"/>
        <v>0</v>
      </c>
      <c r="DJ251" s="4">
        <f t="shared" si="38"/>
        <v>0</v>
      </c>
      <c r="DK251" s="4">
        <f t="shared" si="38"/>
        <v>0</v>
      </c>
      <c r="DL251" s="3">
        <f t="shared" si="43"/>
        <v>0</v>
      </c>
      <c r="DM251" s="3">
        <f t="shared" si="43"/>
        <v>0</v>
      </c>
      <c r="DN251" s="3">
        <f t="shared" si="43"/>
        <v>0</v>
      </c>
      <c r="DO251" s="3">
        <f t="shared" si="43"/>
        <v>0</v>
      </c>
      <c r="DP251" s="3">
        <f t="shared" si="43"/>
        <v>0</v>
      </c>
      <c r="DQ251" s="3">
        <f t="shared" si="39"/>
        <v>0</v>
      </c>
      <c r="DR251" s="3">
        <f t="shared" si="39"/>
        <v>0</v>
      </c>
      <c r="DS251" s="3">
        <f t="shared" si="39"/>
        <v>0</v>
      </c>
      <c r="DT251" s="3">
        <f t="shared" si="39"/>
        <v>0</v>
      </c>
      <c r="DU251" s="3">
        <f t="shared" si="39"/>
        <v>0</v>
      </c>
      <c r="DV251" s="3"/>
    </row>
    <row r="252" spans="1:126">
      <c r="A252" s="1" t="s">
        <v>304</v>
      </c>
      <c r="B252" s="1">
        <v>1048</v>
      </c>
      <c r="C252" s="1">
        <v>1081</v>
      </c>
      <c r="D252" s="1">
        <v>1117</v>
      </c>
      <c r="E252" s="1">
        <v>1169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0</v>
      </c>
      <c r="AJ252" s="1">
        <v>0</v>
      </c>
      <c r="AK252" s="1">
        <v>0</v>
      </c>
      <c r="AL252" s="1">
        <v>0</v>
      </c>
      <c r="AM252" s="1">
        <v>0</v>
      </c>
      <c r="AN252" s="1">
        <v>0</v>
      </c>
      <c r="AO252" s="1">
        <v>0</v>
      </c>
      <c r="AP252" s="1">
        <v>0</v>
      </c>
      <c r="AQ252" s="1">
        <v>0</v>
      </c>
      <c r="AR252" s="1">
        <v>0</v>
      </c>
      <c r="AS252" s="1">
        <v>0</v>
      </c>
      <c r="AT252" s="1">
        <v>0</v>
      </c>
      <c r="AU252" s="1">
        <v>0</v>
      </c>
      <c r="AV252" s="1">
        <v>0</v>
      </c>
      <c r="AW252" s="1">
        <v>0</v>
      </c>
      <c r="AX252" s="1">
        <v>0</v>
      </c>
      <c r="AY252" s="1">
        <v>0</v>
      </c>
      <c r="AZ252" s="1">
        <v>0</v>
      </c>
      <c r="BA252" s="1">
        <v>0</v>
      </c>
      <c r="BB252" s="1">
        <v>0</v>
      </c>
      <c r="BC252" s="1">
        <v>0</v>
      </c>
      <c r="BD252" s="13">
        <v>0</v>
      </c>
      <c r="BE252" s="13">
        <v>0</v>
      </c>
      <c r="BF252" s="13">
        <v>0</v>
      </c>
      <c r="BG252" s="13">
        <v>0</v>
      </c>
      <c r="BH252" s="13">
        <v>0</v>
      </c>
      <c r="BI252" s="13">
        <v>0</v>
      </c>
      <c r="BJ252" s="13">
        <v>0</v>
      </c>
      <c r="BK252" s="13">
        <v>0</v>
      </c>
      <c r="BL252" s="13">
        <v>0</v>
      </c>
      <c r="BM252" s="13">
        <v>0</v>
      </c>
      <c r="BN252" s="3">
        <f>SUM(BD252,F3*BD3*1)/(BD6+BD4)+BD5*ABS(BD252*BD2-F3*BD4)/(BD6+BD4)</f>
        <v>0</v>
      </c>
      <c r="BO252" s="3">
        <f>SUM(BE252,G3*BD3*1)/(BD6+BD4)+BD5*ABS(BE252*BD2-G3*BD4)/(BD6+BD4)</f>
        <v>0</v>
      </c>
      <c r="BP252" s="3">
        <f>SUM(BF252,H3*BD3*1)/(BD6+BD4)+BD5*ABS(BF252*BD2-H3*BD4)/(BD6+BD4)</f>
        <v>0</v>
      </c>
      <c r="BQ252" s="3">
        <f>SUM(BG252,I3*BD3*1)/(BD6+BD4)+BD5*ABS(BG252*BD2-I3*BD4)/(BD6+BD4)</f>
        <v>0</v>
      </c>
      <c r="BR252" s="3">
        <f>SUM(BH252,J3*BD3*1)/(BD6+BD4)+BD5*ABS(BH252*BD2-J3*BD4)/(BD6+BD4)</f>
        <v>0</v>
      </c>
      <c r="BS252" s="3">
        <f>SUM(BI252,K3*BD3*1)/(BD6+BD4)+BD5*ABS(BI252*BD2-K3*BD4)/(BD6+BD4)</f>
        <v>0</v>
      </c>
      <c r="BT252" s="3">
        <f>SUM(BJ252,L3*BD3*1)/(BD6+BD4)+BD5*ABS(BJ252*BD2-L3*BD4)/(BD6+BD4)</f>
        <v>0</v>
      </c>
      <c r="BU252" s="3">
        <f>SUM(BK252,M3*BD3*1)/(BD6+BD4)+BD5*ABS(BK252*BD2-M3*BD4)/(BD6+BD4)</f>
        <v>0</v>
      </c>
      <c r="BV252" s="3">
        <f>SUM(BL252,N3*BD3*1)/(BD6+BD4)+BD5*ABS(BL252*BD2-N3*BD4)/(BD6+BD4)</f>
        <v>0</v>
      </c>
      <c r="BW252" s="3">
        <f>SUM(BM252,O3*BD3*1)/(BD6+BD4)+BD5*ABS(BM252*BD2-O3*BD4)/(BD6+BD4)</f>
        <v>0</v>
      </c>
      <c r="BX252" s="14">
        <f>(P3-P252)/(B3-B252)*BG2+(Z3-Z252)/(C3-C252)*BH2+(AJ3-AJ252)/(D3-D252)*BI2+(AT3-AT252)/(E3-E252)*BJ2</f>
        <v>3.3485109242676891E-2</v>
      </c>
      <c r="BY252" s="14">
        <f>(Q3-Q252)/(B3-B252)*BG2+(AA3-AA252)/(C3-C252)*BH2+(AK3-AK252)/(D3-D252)*BI2+(AU3-AU252)/(E3-E252)*BJ2</f>
        <v>4.2969257668846912E-2</v>
      </c>
      <c r="BZ252" s="14">
        <f>(R3-R252)/(B3-B252)*BG2+(AB3-AB252)/(C3-C252)*BH2+(AL3-AL252)/(D3-D252)*BI2+(AV3-AV252)/(E3-E252)*BJ2</f>
        <v>2.7882841741476982E-2</v>
      </c>
      <c r="CA252" s="14">
        <f>(S3-S252)/(B3-B252)*BG2+(AC3-AC252)/(C3-C252)*BH2+(AM3-AM252)/(D3-D252)*BI2+(AW3-AW252)/(E3-E252)*BJ2</f>
        <v>2.0306727706413147E-2</v>
      </c>
      <c r="CB252" s="14">
        <f>(T3-T252)/(B3-B252)*BG2+(AD3-AD252)/(C3-C252)*BH2+(AN3-AN252)/(D3-D252)*BI2+(AX3-AX252)/(E3-E252)*BJ2</f>
        <v>2.6385921641782842E-2</v>
      </c>
      <c r="CC252" s="14">
        <f>(U3-U252)/(B3-B252)*BG2+(AE3-AE252)/(C3-C252)*BH2+(AO3-AO252)/(D3-D252)*BI2+(AY3-AY252)/(E3-E252)*BJ2</f>
        <v>1.9329248683704916E-2</v>
      </c>
      <c r="CD252" s="14">
        <f>(V3-V252)/(B3-B252)*BG2+(AF3-AF252)/(C3-C252)*BH2+(AP3-AP252)/(D3-D252)*BI2+(AZ3-AZ252)/(E3-E252)*BJ2</f>
        <v>1.9364286304387482E-2</v>
      </c>
      <c r="CE252" s="14">
        <f>(W3-W252)/(B3-B252)*BG2+(AG3-AG252)/(C3-C252)*BH2+(AQ3-AQ252)/(D3-D252)*BI2+(BA3-BA252)/(E3-E252)*BJ2</f>
        <v>3.7220373879008749E-2</v>
      </c>
      <c r="CF252" s="14">
        <f>(X3-X252)/(B3-B252)*BG2+(AH3-AH252)/(C3-C252)*BH2+(AR3-AR252)/(D3-D252)*BI2+(BB3-BB252)/(E3-E252)*BJ2</f>
        <v>1.7692744018141943E-2</v>
      </c>
      <c r="CG252" s="14">
        <f>(Y3-Y252)/(B3-B252)*BG2+(AI3-AI252)/(C3-C252)*BH2+(AS3-AS252)/(D3-D252)*BI2+(BC3-BC252)/(E3-E252)*BJ2</f>
        <v>4.4401729233101234E-2</v>
      </c>
      <c r="CH252" s="13">
        <f t="shared" si="40"/>
        <v>0</v>
      </c>
      <c r="CI252" s="13">
        <f t="shared" si="40"/>
        <v>0</v>
      </c>
      <c r="CJ252" s="13">
        <f t="shared" si="40"/>
        <v>0</v>
      </c>
      <c r="CK252" s="13">
        <f t="shared" si="40"/>
        <v>0</v>
      </c>
      <c r="CL252" s="13">
        <f t="shared" si="40"/>
        <v>0</v>
      </c>
      <c r="CM252" s="13">
        <f t="shared" si="36"/>
        <v>0</v>
      </c>
      <c r="CN252" s="13">
        <f t="shared" si="36"/>
        <v>0</v>
      </c>
      <c r="CO252" s="13">
        <f t="shared" si="36"/>
        <v>0</v>
      </c>
      <c r="CP252" s="13">
        <f t="shared" si="36"/>
        <v>0</v>
      </c>
      <c r="CQ252" s="13">
        <f t="shared" si="36"/>
        <v>0</v>
      </c>
      <c r="CR252" s="14">
        <f t="shared" si="41"/>
        <v>0</v>
      </c>
      <c r="CS252" s="14">
        <f t="shared" si="41"/>
        <v>0</v>
      </c>
      <c r="CT252" s="14">
        <f t="shared" si="41"/>
        <v>0</v>
      </c>
      <c r="CU252" s="14">
        <f t="shared" si="41"/>
        <v>0</v>
      </c>
      <c r="CV252" s="14">
        <f t="shared" si="41"/>
        <v>0</v>
      </c>
      <c r="CW252" s="14">
        <f t="shared" si="37"/>
        <v>0</v>
      </c>
      <c r="CX252" s="14">
        <f t="shared" si="37"/>
        <v>0</v>
      </c>
      <c r="CY252" s="14">
        <f t="shared" si="37"/>
        <v>0</v>
      </c>
      <c r="CZ252" s="14">
        <f t="shared" si="37"/>
        <v>0</v>
      </c>
      <c r="DA252" s="14">
        <f t="shared" si="37"/>
        <v>0</v>
      </c>
      <c r="DB252" s="4">
        <f t="shared" si="42"/>
        <v>0</v>
      </c>
      <c r="DC252" s="4">
        <f t="shared" si="42"/>
        <v>0</v>
      </c>
      <c r="DD252" s="4">
        <f t="shared" si="42"/>
        <v>0</v>
      </c>
      <c r="DE252" s="4">
        <f t="shared" si="42"/>
        <v>0</v>
      </c>
      <c r="DF252" s="4">
        <f t="shared" si="42"/>
        <v>0</v>
      </c>
      <c r="DG252" s="4">
        <f t="shared" si="38"/>
        <v>0</v>
      </c>
      <c r="DH252" s="4">
        <f t="shared" si="38"/>
        <v>0</v>
      </c>
      <c r="DI252" s="4">
        <f t="shared" si="38"/>
        <v>0</v>
      </c>
      <c r="DJ252" s="4">
        <f t="shared" si="38"/>
        <v>0</v>
      </c>
      <c r="DK252" s="4">
        <f t="shared" si="38"/>
        <v>0</v>
      </c>
      <c r="DL252" s="3">
        <f t="shared" si="43"/>
        <v>0</v>
      </c>
      <c r="DM252" s="3">
        <f t="shared" si="43"/>
        <v>0</v>
      </c>
      <c r="DN252" s="3">
        <f t="shared" si="43"/>
        <v>0</v>
      </c>
      <c r="DO252" s="3">
        <f t="shared" si="43"/>
        <v>0</v>
      </c>
      <c r="DP252" s="3">
        <f t="shared" si="43"/>
        <v>0</v>
      </c>
      <c r="DQ252" s="3">
        <f t="shared" si="39"/>
        <v>0</v>
      </c>
      <c r="DR252" s="3">
        <f t="shared" si="39"/>
        <v>0</v>
      </c>
      <c r="DS252" s="3">
        <f t="shared" si="39"/>
        <v>0</v>
      </c>
      <c r="DT252" s="3">
        <f t="shared" si="39"/>
        <v>0</v>
      </c>
      <c r="DU252" s="3">
        <f t="shared" si="39"/>
        <v>0</v>
      </c>
      <c r="DV252" s="3"/>
    </row>
    <row r="253" spans="1:126">
      <c r="A253" s="1" t="s">
        <v>305</v>
      </c>
      <c r="B253" s="1">
        <v>999</v>
      </c>
      <c r="C253" s="1">
        <v>1016</v>
      </c>
      <c r="D253" s="1">
        <v>920</v>
      </c>
      <c r="E253" s="1">
        <v>356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0</v>
      </c>
      <c r="AK253" s="1">
        <v>0</v>
      </c>
      <c r="AL253" s="1">
        <v>0</v>
      </c>
      <c r="AM253" s="1">
        <v>0</v>
      </c>
      <c r="AN253" s="1">
        <v>0</v>
      </c>
      <c r="AO253" s="1">
        <v>0</v>
      </c>
      <c r="AP253" s="1">
        <v>0</v>
      </c>
      <c r="AQ253" s="1">
        <v>0</v>
      </c>
      <c r="AR253" s="1">
        <v>0</v>
      </c>
      <c r="AS253" s="1">
        <v>0</v>
      </c>
      <c r="AT253" s="1">
        <v>0</v>
      </c>
      <c r="AU253" s="1">
        <v>0</v>
      </c>
      <c r="AV253" s="1">
        <v>0</v>
      </c>
      <c r="AW253" s="1">
        <v>0</v>
      </c>
      <c r="AX253" s="1">
        <v>0</v>
      </c>
      <c r="AY253" s="1">
        <v>0</v>
      </c>
      <c r="AZ253" s="1">
        <v>0</v>
      </c>
      <c r="BA253" s="1">
        <v>0</v>
      </c>
      <c r="BB253" s="1">
        <v>0</v>
      </c>
      <c r="BC253" s="1">
        <v>0</v>
      </c>
      <c r="BD253" s="13">
        <f>P253/B253*BG2+Z253/C253*BH2+AJ253/D253*BI2+AT253/E253*BJ2</f>
        <v>0</v>
      </c>
      <c r="BE253" s="13">
        <f>Q253/B253*BG2+AA253/C253*BH2+AK253/D253*BI2+AU253/E253*BJ2</f>
        <v>0</v>
      </c>
      <c r="BF253" s="13">
        <f>R253/B253*BG2+AB253/C253*BH2+AL253/D253*BI2+AV253/E253*BJ2</f>
        <v>0</v>
      </c>
      <c r="BG253" s="13">
        <f>S253/B253*BG2+AC253/C253*BH2+AM253/D253*BI2+AW253/E253*BJ2</f>
        <v>0</v>
      </c>
      <c r="BH253" s="13">
        <f>T253/B253*BG2+AD253/C253*BH2+AN253/D253*BI2+AX253/E253*BJ2</f>
        <v>0</v>
      </c>
      <c r="BI253" s="13">
        <f>U253/B253*BG2+AE253/C253*BH2+AO253/D253*BI2+AY253/E253*BJ2</f>
        <v>0</v>
      </c>
      <c r="BJ253" s="13">
        <f>V253/B253*BG2+AF253/C253*BH2+AP253/D253*BI2+AZ253/E253*BJ2</f>
        <v>0</v>
      </c>
      <c r="BK253" s="13">
        <f>W253/B253*BG2+AG253/C253*BH2+AQ253/D253*BI2+BA253/E253*BJ2</f>
        <v>0</v>
      </c>
      <c r="BL253" s="13">
        <f>X253/B253*BG2+AH253/C253*BH2+AR253/D253*BI2+BB253/E253*BJ2</f>
        <v>0</v>
      </c>
      <c r="BM253" s="13">
        <f>Y253/B253*BG2+AI253/C253*BH2+AS253/D253*BI2+BC253/E253*BJ2</f>
        <v>0</v>
      </c>
      <c r="BN253" s="3">
        <f>SUM(BD253,F3*BD3*1)/(BD6+BD4)+BD5*ABS(BD253*BD2-F3*BD4)/(BD6+BD4)</f>
        <v>0</v>
      </c>
      <c r="BO253" s="3">
        <f>SUM(BE253,G3*BD3*1)/(BD6+BD4)+BD5*ABS(BE253*BD2-G3*BD4)/(BD6+BD4)</f>
        <v>0</v>
      </c>
      <c r="BP253" s="3">
        <f>SUM(BF253,H3*BD3*1)/(BD6+BD4)+BD5*ABS(BF253*BD2-H3*BD4)/(BD6+BD4)</f>
        <v>0</v>
      </c>
      <c r="BQ253" s="3">
        <f>SUM(BG253,I3*BD3*1)/(BD6+BD4)+BD5*ABS(BG253*BD2-I3*BD4)/(BD6+BD4)</f>
        <v>0</v>
      </c>
      <c r="BR253" s="3">
        <f>SUM(BH253,J3*BD3*1)/(BD6+BD4)+BD5*ABS(BH253*BD2-J3*BD4)/(BD6+BD4)</f>
        <v>0</v>
      </c>
      <c r="BS253" s="3">
        <f>SUM(BI253,K3*BD3*1)/(BD6+BD4)+BD5*ABS(BI253*BD2-K3*BD4)/(BD6+BD4)</f>
        <v>0</v>
      </c>
      <c r="BT253" s="3">
        <f>SUM(BJ253,L3*BD3*1)/(BD6+BD4)+BD5*ABS(BJ253*BD2-L3*BD4)/(BD6+BD4)</f>
        <v>0</v>
      </c>
      <c r="BU253" s="3">
        <f>SUM(BK253,M3*BD3*1)/(BD6+BD4)+BD5*ABS(BK253*BD2-M3*BD4)/(BD6+BD4)</f>
        <v>0</v>
      </c>
      <c r="BV253" s="3">
        <f>SUM(BL253,N3*BD3*1)/(BD6+BD4)+BD5*ABS(BL253*BD2-N3*BD4)/(BD6+BD4)</f>
        <v>0</v>
      </c>
      <c r="BW253" s="3">
        <f>SUM(BM253,O3*BD3*1)/(BD6+BD4)+BD5*ABS(BM253*BD2-O3*BD4)/(BD6+BD4)</f>
        <v>0</v>
      </c>
      <c r="BX253" s="14">
        <f>(P3-P253)/(B3-B253)*BG2+(Z3-Z253)/(C3-C253)*BH2+(AJ3-AJ253)/(D3-D253)*BI2+(AT3-AT253)/(E3-E253)*BJ2</f>
        <v>3.348066969166702E-2</v>
      </c>
      <c r="BY253" s="14">
        <f>(Q3-Q253)/(B3-B253)*BG2+(AA3-AA253)/(C3-C253)*BH2+(AK3-AK253)/(D3-D253)*BI2+(AU3-AU253)/(E3-E253)*BJ2</f>
        <v>4.2963126274334865E-2</v>
      </c>
      <c r="BZ253" s="14">
        <f>(R3-R253)/(B3-B253)*BG2+(AB3-AB253)/(C3-C253)*BH2+(AL3-AL253)/(D3-D253)*BI2+(AV3-AV253)/(E3-E253)*BJ2</f>
        <v>2.787941146219778E-2</v>
      </c>
      <c r="CA253" s="14">
        <f>(S3-S253)/(B3-B253)*BG2+(AC3-AC253)/(C3-C253)*BH2+(AM3-AM253)/(D3-D253)*BI2+(AW3-AW253)/(E3-E253)*BJ2</f>
        <v>2.030395345426466E-2</v>
      </c>
      <c r="CB253" s="14">
        <f>(T3-T253)/(B3-B253)*BG2+(AD3-AD253)/(C3-C253)*BH2+(AN3-AN253)/(D3-D253)*BI2+(AX3-AX253)/(E3-E253)*BJ2</f>
        <v>2.638259236047959E-2</v>
      </c>
      <c r="CC253" s="14">
        <f>(U3-U253)/(B3-B253)*BG2+(AE3-AE253)/(C3-C253)*BH2+(AO3-AO253)/(D3-D253)*BI2+(AY3-AY253)/(E3-E253)*BJ2</f>
        <v>1.9326984945483641E-2</v>
      </c>
      <c r="CD253" s="14">
        <f>(V3-V253)/(B3-B253)*BG2+(AF3-AF253)/(C3-C253)*BH2+(AP3-AP253)/(D3-D253)*BI2+(AZ3-AZ253)/(E3-E253)*BJ2</f>
        <v>1.9361765974010375E-2</v>
      </c>
      <c r="CE253" s="14">
        <f>(W3-W253)/(B3-B253)*BG2+(AG3-AG253)/(C3-C253)*BH2+(AQ3-AQ253)/(D3-D253)*BI2+(BA3-BA253)/(E3-E253)*BJ2</f>
        <v>3.7214687480375014E-2</v>
      </c>
      <c r="CF253" s="14">
        <f>(X3-X253)/(B3-B253)*BG2+(AH3-AH253)/(C3-C253)*BH2+(AR3-AR253)/(D3-D253)*BI2+(BB3-BB253)/(E3-E253)*BJ2</f>
        <v>1.769043685653977E-2</v>
      </c>
      <c r="CG253" s="14">
        <f>(Y3-Y253)/(B3-B253)*BG2+(AI3-AI253)/(C3-C253)*BH2+(AS3-AS253)/(D3-D253)*BI2+(BC3-BC253)/(E3-E253)*BJ2</f>
        <v>4.4396434056032136E-2</v>
      </c>
      <c r="CH253" s="13">
        <f t="shared" si="40"/>
        <v>0</v>
      </c>
      <c r="CI253" s="13">
        <f t="shared" si="40"/>
        <v>0</v>
      </c>
      <c r="CJ253" s="13">
        <f t="shared" si="40"/>
        <v>0</v>
      </c>
      <c r="CK253" s="13">
        <f t="shared" si="40"/>
        <v>0</v>
      </c>
      <c r="CL253" s="13">
        <f t="shared" si="40"/>
        <v>0</v>
      </c>
      <c r="CM253" s="13">
        <f t="shared" si="36"/>
        <v>0</v>
      </c>
      <c r="CN253" s="13">
        <f t="shared" si="36"/>
        <v>0</v>
      </c>
      <c r="CO253" s="13">
        <f t="shared" si="36"/>
        <v>0</v>
      </c>
      <c r="CP253" s="13">
        <f t="shared" si="36"/>
        <v>0</v>
      </c>
      <c r="CQ253" s="13">
        <f t="shared" si="36"/>
        <v>0</v>
      </c>
      <c r="CR253" s="14">
        <f t="shared" si="41"/>
        <v>0</v>
      </c>
      <c r="CS253" s="14">
        <f t="shared" si="41"/>
        <v>0</v>
      </c>
      <c r="CT253" s="14">
        <f t="shared" si="41"/>
        <v>0</v>
      </c>
      <c r="CU253" s="14">
        <f t="shared" si="41"/>
        <v>0</v>
      </c>
      <c r="CV253" s="14">
        <f t="shared" si="41"/>
        <v>0</v>
      </c>
      <c r="CW253" s="14">
        <f t="shared" si="37"/>
        <v>0</v>
      </c>
      <c r="CX253" s="14">
        <f t="shared" si="37"/>
        <v>0</v>
      </c>
      <c r="CY253" s="14">
        <f t="shared" si="37"/>
        <v>0</v>
      </c>
      <c r="CZ253" s="14">
        <f t="shared" si="37"/>
        <v>0</v>
      </c>
      <c r="DA253" s="14">
        <f t="shared" si="37"/>
        <v>0</v>
      </c>
      <c r="DB253" s="4">
        <f t="shared" si="42"/>
        <v>0</v>
      </c>
      <c r="DC253" s="4">
        <f t="shared" si="42"/>
        <v>0</v>
      </c>
      <c r="DD253" s="4">
        <f t="shared" si="42"/>
        <v>0</v>
      </c>
      <c r="DE253" s="4">
        <f t="shared" si="42"/>
        <v>0</v>
      </c>
      <c r="DF253" s="4">
        <f t="shared" si="42"/>
        <v>0</v>
      </c>
      <c r="DG253" s="4">
        <f t="shared" si="38"/>
        <v>0</v>
      </c>
      <c r="DH253" s="4">
        <f t="shared" si="38"/>
        <v>0</v>
      </c>
      <c r="DI253" s="4">
        <f t="shared" si="38"/>
        <v>0</v>
      </c>
      <c r="DJ253" s="4">
        <f t="shared" si="38"/>
        <v>0</v>
      </c>
      <c r="DK253" s="4">
        <f t="shared" si="38"/>
        <v>0</v>
      </c>
      <c r="DL253" s="3">
        <f t="shared" si="43"/>
        <v>0</v>
      </c>
      <c r="DM253" s="3">
        <f t="shared" si="43"/>
        <v>0</v>
      </c>
      <c r="DN253" s="3">
        <f t="shared" si="43"/>
        <v>0</v>
      </c>
      <c r="DO253" s="3">
        <f t="shared" si="43"/>
        <v>0</v>
      </c>
      <c r="DP253" s="3">
        <f t="shared" si="43"/>
        <v>0</v>
      </c>
      <c r="DQ253" s="3">
        <f t="shared" si="39"/>
        <v>0</v>
      </c>
      <c r="DR253" s="3">
        <f t="shared" si="39"/>
        <v>0</v>
      </c>
      <c r="DS253" s="3">
        <f t="shared" si="39"/>
        <v>0</v>
      </c>
      <c r="DT253" s="3">
        <f t="shared" si="39"/>
        <v>0</v>
      </c>
      <c r="DU253" s="3">
        <f t="shared" si="39"/>
        <v>0</v>
      </c>
      <c r="DV253" s="3"/>
    </row>
    <row r="254" spans="1:126">
      <c r="A254" s="1" t="s">
        <v>306</v>
      </c>
      <c r="B254" s="1">
        <v>973</v>
      </c>
      <c r="C254" s="1">
        <v>1090</v>
      </c>
      <c r="D254" s="1">
        <v>1080</v>
      </c>
      <c r="E254" s="1">
        <v>884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0</v>
      </c>
      <c r="AK254" s="1">
        <v>0</v>
      </c>
      <c r="AL254" s="1">
        <v>0</v>
      </c>
      <c r="AM254" s="1">
        <v>0</v>
      </c>
      <c r="AN254" s="1">
        <v>0</v>
      </c>
      <c r="AO254" s="1">
        <v>0</v>
      </c>
      <c r="AP254" s="1">
        <v>0</v>
      </c>
      <c r="AQ254" s="1">
        <v>0</v>
      </c>
      <c r="AR254" s="1">
        <v>0</v>
      </c>
      <c r="AS254" s="1">
        <v>0</v>
      </c>
      <c r="AT254" s="1">
        <v>0</v>
      </c>
      <c r="AU254" s="1">
        <v>0</v>
      </c>
      <c r="AV254" s="1">
        <v>0</v>
      </c>
      <c r="AW254" s="1">
        <v>0</v>
      </c>
      <c r="AX254" s="1">
        <v>0</v>
      </c>
      <c r="AY254" s="1">
        <v>0</v>
      </c>
      <c r="AZ254" s="1">
        <v>0</v>
      </c>
      <c r="BA254" s="1">
        <v>0</v>
      </c>
      <c r="BB254" s="1">
        <v>0</v>
      </c>
      <c r="BC254" s="1">
        <v>0</v>
      </c>
      <c r="BD254" s="13">
        <f>P254/B254*BG2+Z254/C254*BH2+AJ254/D254*BI2+AT254/E254*BJ2</f>
        <v>0</v>
      </c>
      <c r="BE254" s="13">
        <f>Q254/B254*BG2+AA254/C254*BH2+AK254/D254*BI2+AU254/E254*BJ2</f>
        <v>0</v>
      </c>
      <c r="BF254" s="13">
        <f>R254/B254*BG2+AB254/C254*BH2+AL254/D254*BI2+AV254/E254*BJ2</f>
        <v>0</v>
      </c>
      <c r="BG254" s="13">
        <f>S254/B254*BG2+AC254/C254*BH2+AM254/D254*BI2+AW254/E254*BJ2</f>
        <v>0</v>
      </c>
      <c r="BH254" s="13">
        <f>T254/B254*BG2+AD254/C254*BH2+AN254/D254*BI2+AX254/E254*BJ2</f>
        <v>0</v>
      </c>
      <c r="BI254" s="13">
        <f>U254/B254*BG2+AE254/C254*BH2+AO254/D254*BI2+AY254/E254*BJ2</f>
        <v>0</v>
      </c>
      <c r="BJ254" s="13">
        <f>V254/B254*BG2+AF254/C254*BH2+AP254/D254*BI2+AZ254/E254*BJ2</f>
        <v>0</v>
      </c>
      <c r="BK254" s="13">
        <f>W254/B254*BG2+AG254/C254*BH2+AQ254/D254*BI2+BA254/E254*BJ2</f>
        <v>0</v>
      </c>
      <c r="BL254" s="13">
        <f>X254/B254*BG2+AH254/C254*BH2+AR254/D254*BI2+BB254/E254*BJ2</f>
        <v>0</v>
      </c>
      <c r="BM254" s="13">
        <f>Y254/B254*BG2+AI254/C254*BH2+AS254/D254*BI2+BC254/E254*BJ2</f>
        <v>0</v>
      </c>
      <c r="BN254" s="3">
        <f>SUM(BD254,F3*BD3*1)/(BD6+BD4)+BD5*ABS(BD254*BD2-F3*BD4)/(BD6+BD4)</f>
        <v>0</v>
      </c>
      <c r="BO254" s="3">
        <f>SUM(BE254,G3*BD3*1)/(BD6+BD4)+BD5*ABS(BE254*BD2-G3*BD4)/(BD6+BD4)</f>
        <v>0</v>
      </c>
      <c r="BP254" s="3">
        <f>SUM(BF254,H3*BD3*1)/(BD6+BD4)+BD5*ABS(BF254*BD2-H3*BD4)/(BD6+BD4)</f>
        <v>0</v>
      </c>
      <c r="BQ254" s="3">
        <f>SUM(BG254,I3*BD3*1)/(BD6+BD4)+BD5*ABS(BG254*BD2-I3*BD4)/(BD6+BD4)</f>
        <v>0</v>
      </c>
      <c r="BR254" s="3">
        <f>SUM(BH254,J3*BD3*1)/(BD6+BD4)+BD5*ABS(BH254*BD2-J3*BD4)/(BD6+BD4)</f>
        <v>0</v>
      </c>
      <c r="BS254" s="3">
        <f>SUM(BI254,K3*BD3*1)/(BD6+BD4)+BD5*ABS(BI254*BD2-K3*BD4)/(BD6+BD4)</f>
        <v>0</v>
      </c>
      <c r="BT254" s="3">
        <f>SUM(BJ254,L3*BD3*1)/(BD6+BD4)+BD5*ABS(BJ254*BD2-L3*BD4)/(BD6+BD4)</f>
        <v>0</v>
      </c>
      <c r="BU254" s="3">
        <f>SUM(BK254,M3*BD3*1)/(BD6+BD4)+BD5*ABS(BK254*BD2-M3*BD4)/(BD6+BD4)</f>
        <v>0</v>
      </c>
      <c r="BV254" s="3">
        <f>SUM(BL254,N3*BD3*1)/(BD6+BD4)+BD5*ABS(BL254*BD2-N3*BD4)/(BD6+BD4)</f>
        <v>0</v>
      </c>
      <c r="BW254" s="3">
        <f>SUM(BM254,O3*BD3*1)/(BD6+BD4)+BD5*ABS(BM254*BD2-O3*BD4)/(BD6+BD4)</f>
        <v>0</v>
      </c>
      <c r="BX254" s="14">
        <f>(P3-P254)/(B3-B254)*BG2+(Z3-Z254)/(C3-C254)*BH2+(AJ3-AJ254)/(D3-D254)*BI2+(AT3-AT254)/(E3-E254)*BJ2</f>
        <v>3.3483739771747151E-2</v>
      </c>
      <c r="BY254" s="14">
        <f>(Q3-Q254)/(B3-B254)*BG2+(AA3-AA254)/(C3-C254)*BH2+(AK3-AK254)/(D3-D254)*BI2+(AU3-AU254)/(E3-E254)*BJ2</f>
        <v>4.2967350765528878E-2</v>
      </c>
      <c r="BZ254" s="14">
        <f>(R3-R254)/(B3-B254)*BG2+(AB3-AB254)/(C3-C254)*BH2+(AL3-AL254)/(D3-D254)*BI2+(AV3-AV254)/(E3-E254)*BJ2</f>
        <v>2.7881791618013147E-2</v>
      </c>
      <c r="CA254" s="14">
        <f>(S3-S254)/(B3-B254)*BG2+(AC3-AC254)/(C3-C254)*BH2+(AM3-AM254)/(D3-D254)*BI2+(AW3-AW254)/(E3-E254)*BJ2</f>
        <v>2.0305847690569218E-2</v>
      </c>
      <c r="CB254" s="14">
        <f>(T3-T254)/(B3-B254)*BG2+(AD3-AD254)/(C3-C254)*BH2+(AN3-AN254)/(D3-D254)*BI2+(AX3-AX254)/(E3-E254)*BJ2</f>
        <v>2.6384920558400762E-2</v>
      </c>
      <c r="CC254" s="14">
        <f>(U3-U254)/(B3-B254)*BG2+(AE3-AE254)/(C3-C254)*BH2+(AO3-AO254)/(D3-D254)*BI2+(AY3-AY254)/(E3-E254)*BJ2</f>
        <v>1.9328568900732458E-2</v>
      </c>
      <c r="CD254" s="14">
        <f>(V3-V254)/(B3-B254)*BG2+(AF3-AF254)/(C3-C254)*BH2+(AP3-AP254)/(D3-D254)*BI2+(AZ3-AZ254)/(E3-E254)*BJ2</f>
        <v>1.9363504461541559E-2</v>
      </c>
      <c r="CE254" s="14">
        <f>(W3-W254)/(B3-B254)*BG2+(AG3-AG254)/(C3-C254)*BH2+(AQ3-AQ254)/(D3-D254)*BI2+(BA3-BA254)/(E3-E254)*BJ2</f>
        <v>3.7218610092793772E-2</v>
      </c>
      <c r="CF254" s="14">
        <f>(X3-X254)/(B3-B254)*BG2+(AH3-AH254)/(C3-C254)*BH2+(AR3-AR254)/(D3-D254)*BI2+(BB3-BB254)/(E3-E254)*BJ2</f>
        <v>1.7692035544817186E-2</v>
      </c>
      <c r="CG254" s="14">
        <f>(Y3-Y254)/(B3-B254)*BG2+(AI3-AI254)/(C3-C254)*BH2+(AS3-AS254)/(D3-D254)*BI2+(BC3-BC254)/(E3-E254)*BJ2</f>
        <v>4.4400152868394036E-2</v>
      </c>
      <c r="CH254" s="13">
        <f t="shared" si="40"/>
        <v>0</v>
      </c>
      <c r="CI254" s="13">
        <f t="shared" si="40"/>
        <v>0</v>
      </c>
      <c r="CJ254" s="13">
        <f t="shared" si="40"/>
        <v>0</v>
      </c>
      <c r="CK254" s="13">
        <f t="shared" si="40"/>
        <v>0</v>
      </c>
      <c r="CL254" s="13">
        <f t="shared" si="40"/>
        <v>0</v>
      </c>
      <c r="CM254" s="13">
        <f t="shared" si="36"/>
        <v>0</v>
      </c>
      <c r="CN254" s="13">
        <f t="shared" si="36"/>
        <v>0</v>
      </c>
      <c r="CO254" s="13">
        <f t="shared" si="36"/>
        <v>0</v>
      </c>
      <c r="CP254" s="13">
        <f t="shared" si="36"/>
        <v>0</v>
      </c>
      <c r="CQ254" s="13">
        <f t="shared" si="36"/>
        <v>0</v>
      </c>
      <c r="CR254" s="14">
        <f t="shared" si="41"/>
        <v>0</v>
      </c>
      <c r="CS254" s="14">
        <f t="shared" si="41"/>
        <v>0</v>
      </c>
      <c r="CT254" s="14">
        <f t="shared" si="41"/>
        <v>0</v>
      </c>
      <c r="CU254" s="14">
        <f t="shared" si="41"/>
        <v>0</v>
      </c>
      <c r="CV254" s="14">
        <f t="shared" si="41"/>
        <v>0</v>
      </c>
      <c r="CW254" s="14">
        <f t="shared" si="37"/>
        <v>0</v>
      </c>
      <c r="CX254" s="14">
        <f t="shared" si="37"/>
        <v>0</v>
      </c>
      <c r="CY254" s="14">
        <f t="shared" si="37"/>
        <v>0</v>
      </c>
      <c r="CZ254" s="14">
        <f t="shared" si="37"/>
        <v>0</v>
      </c>
      <c r="DA254" s="14">
        <f t="shared" si="37"/>
        <v>0</v>
      </c>
      <c r="DB254" s="4">
        <f t="shared" si="42"/>
        <v>0</v>
      </c>
      <c r="DC254" s="4">
        <f t="shared" si="42"/>
        <v>0</v>
      </c>
      <c r="DD254" s="4">
        <f t="shared" si="42"/>
        <v>0</v>
      </c>
      <c r="DE254" s="4">
        <f t="shared" si="42"/>
        <v>0</v>
      </c>
      <c r="DF254" s="4">
        <f t="shared" si="42"/>
        <v>0</v>
      </c>
      <c r="DG254" s="4">
        <f t="shared" si="38"/>
        <v>0</v>
      </c>
      <c r="DH254" s="4">
        <f t="shared" si="38"/>
        <v>0</v>
      </c>
      <c r="DI254" s="4">
        <f t="shared" si="38"/>
        <v>0</v>
      </c>
      <c r="DJ254" s="4">
        <f t="shared" si="38"/>
        <v>0</v>
      </c>
      <c r="DK254" s="4">
        <f t="shared" si="38"/>
        <v>0</v>
      </c>
      <c r="DL254" s="3">
        <f t="shared" si="43"/>
        <v>0</v>
      </c>
      <c r="DM254" s="3">
        <f t="shared" si="43"/>
        <v>0</v>
      </c>
      <c r="DN254" s="3">
        <f t="shared" si="43"/>
        <v>0</v>
      </c>
      <c r="DO254" s="3">
        <f t="shared" si="43"/>
        <v>0</v>
      </c>
      <c r="DP254" s="3">
        <f t="shared" si="43"/>
        <v>0</v>
      </c>
      <c r="DQ254" s="3">
        <f t="shared" si="39"/>
        <v>0</v>
      </c>
      <c r="DR254" s="3">
        <f t="shared" si="39"/>
        <v>0</v>
      </c>
      <c r="DS254" s="3">
        <f t="shared" si="39"/>
        <v>0</v>
      </c>
      <c r="DT254" s="3">
        <f t="shared" si="39"/>
        <v>0</v>
      </c>
      <c r="DU254" s="3">
        <f t="shared" si="39"/>
        <v>0</v>
      </c>
      <c r="DV254" s="3"/>
    </row>
    <row r="255" spans="1:126">
      <c r="A255" s="1" t="s">
        <v>307</v>
      </c>
      <c r="B255" s="1">
        <v>958</v>
      </c>
      <c r="C255" s="1">
        <v>962</v>
      </c>
      <c r="D255" s="1">
        <v>904</v>
      </c>
      <c r="E255" s="1">
        <v>597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0</v>
      </c>
      <c r="AL255" s="1">
        <v>0</v>
      </c>
      <c r="AM255" s="1">
        <v>0</v>
      </c>
      <c r="AN255" s="1">
        <v>0</v>
      </c>
      <c r="AO255" s="1">
        <v>0</v>
      </c>
      <c r="AP255" s="1">
        <v>0</v>
      </c>
      <c r="AQ255" s="1">
        <v>0</v>
      </c>
      <c r="AR255" s="1">
        <v>0</v>
      </c>
      <c r="AS255" s="1">
        <v>0</v>
      </c>
      <c r="AT255" s="1">
        <v>0</v>
      </c>
      <c r="AU255" s="1">
        <v>0</v>
      </c>
      <c r="AV255" s="1">
        <v>0</v>
      </c>
      <c r="AW255" s="1">
        <v>0</v>
      </c>
      <c r="AX255" s="1">
        <v>0</v>
      </c>
      <c r="AY255" s="1">
        <v>0</v>
      </c>
      <c r="AZ255" s="1">
        <v>0</v>
      </c>
      <c r="BA255" s="1">
        <v>0</v>
      </c>
      <c r="BB255" s="1">
        <v>0</v>
      </c>
      <c r="BC255" s="1">
        <v>0</v>
      </c>
      <c r="BD255" s="13">
        <f>P255/B255*BG2+Z255/C255*BH2+AJ255/D255*BI2+AT255/E255*BJ2</f>
        <v>0</v>
      </c>
      <c r="BE255" s="13">
        <f>Q255/B255*BG2+AA255/C255*BH2+AK255/D255*BI2+AU255/E255*BJ2</f>
        <v>0</v>
      </c>
      <c r="BF255" s="13">
        <f>R255/B255*BG2+AB255/C255*BH2+AL255/D255*BI2+AV255/E255*BJ2</f>
        <v>0</v>
      </c>
      <c r="BG255" s="13">
        <f>S255/B255*BG2+AC255/C255*BH2+AM255/D255*BI2+AW255/E255*BJ2</f>
        <v>0</v>
      </c>
      <c r="BH255" s="13">
        <f>T255/B255*BG2+AD255/C255*BH2+AN255/D255*BI2+AX255/E255*BJ2</f>
        <v>0</v>
      </c>
      <c r="BI255" s="13">
        <f>U255/B255*BG2+AE255/C255*BH2+AO255/D255*BI2+AY255/E255*BJ2</f>
        <v>0</v>
      </c>
      <c r="BJ255" s="13">
        <f>V255/B255*BG2+AF255/C255*BH2+AP255/D255*BI2+AZ255/E255*BJ2</f>
        <v>0</v>
      </c>
      <c r="BK255" s="13">
        <f>W255/B255*BG2+AG255/C255*BH2+AQ255/D255*BI2+BA255/E255*BJ2</f>
        <v>0</v>
      </c>
      <c r="BL255" s="13">
        <f>X255/B255*BG2+AH255/C255*BH2+AR255/D255*BI2+BB255/E255*BJ2</f>
        <v>0</v>
      </c>
      <c r="BM255" s="13">
        <f>Y255/B255*BG2+AI255/C255*BH2+AS255/D255*BI2+BC255/E255*BJ2</f>
        <v>0</v>
      </c>
      <c r="BN255" s="3">
        <f>SUM(BD255,F3*BD3*1)/(BD6+BD4)+BD5*ABS(BD255*BD2-F3*BD4)/(BD6+BD4)</f>
        <v>0</v>
      </c>
      <c r="BO255" s="3">
        <f>SUM(BE255,G3*BD3*1)/(BD6+BD4)+BD5*ABS(BE255*BD2-G3*BD4)/(BD6+BD4)</f>
        <v>0</v>
      </c>
      <c r="BP255" s="3">
        <f>SUM(BF255,H3*BD3*1)/(BD6+BD4)+BD5*ABS(BF255*BD2-H3*BD4)/(BD6+BD4)</f>
        <v>0</v>
      </c>
      <c r="BQ255" s="3">
        <f>SUM(BG255,I3*BD3*1)/(BD6+BD4)+BD5*ABS(BG255*BD2-I3*BD4)/(BD6+BD4)</f>
        <v>0</v>
      </c>
      <c r="BR255" s="3">
        <f>SUM(BH255,J3*BD3*1)/(BD6+BD4)+BD5*ABS(BH255*BD2-J3*BD4)/(BD6+BD4)</f>
        <v>0</v>
      </c>
      <c r="BS255" s="3">
        <f>SUM(BI255,K3*BD3*1)/(BD6+BD4)+BD5*ABS(BI255*BD2-K3*BD4)/(BD6+BD4)</f>
        <v>0</v>
      </c>
      <c r="BT255" s="3">
        <f>SUM(BJ255,L3*BD3*1)/(BD6+BD4)+BD5*ABS(BJ255*BD2-L3*BD4)/(BD6+BD4)</f>
        <v>0</v>
      </c>
      <c r="BU255" s="3">
        <f>SUM(BK255,M3*BD3*1)/(BD6+BD4)+BD5*ABS(BK255*BD2-M3*BD4)/(BD6+BD4)</f>
        <v>0</v>
      </c>
      <c r="BV255" s="3">
        <f>SUM(BL255,N3*BD3*1)/(BD6+BD4)+BD5*ABS(BL255*BD2-N3*BD4)/(BD6+BD4)</f>
        <v>0</v>
      </c>
      <c r="BW255" s="3">
        <f>SUM(BM255,O3*BD3*1)/(BD6+BD4)+BD5*ABS(BM255*BD2-O3*BD4)/(BD6+BD4)</f>
        <v>0</v>
      </c>
      <c r="BX255" s="14">
        <f>(P3-P255)/(B3-B255)*BG2+(Z3-Z255)/(C3-C255)*BH2+(AJ3-AJ255)/(D3-D255)*BI2+(AT3-AT255)/(E3-E255)*BJ2</f>
        <v>3.3481359574799967E-2</v>
      </c>
      <c r="BY255" s="14">
        <f>(Q3-Q255)/(B3-B255)*BG2+(AA3-AA255)/(C3-C255)*BH2+(AK3-AK255)/(D3-D255)*BI2+(AU3-AU255)/(E3-E255)*BJ2</f>
        <v>4.2964176474579355E-2</v>
      </c>
      <c r="BZ255" s="14">
        <f>(R3-R255)/(B3-B255)*BG2+(AB3-AB255)/(C3-C255)*BH2+(AL3-AL255)/(D3-D255)*BI2+(AV3-AV255)/(E3-E255)*BJ2</f>
        <v>2.7879888969128918E-2</v>
      </c>
      <c r="CA255" s="14">
        <f>(S3-S255)/(B3-B255)*BG2+(AC3-AC255)/(C3-C255)*BH2+(AM3-AM255)/(D3-D255)*BI2+(AW3-AW255)/(E3-E255)*BJ2</f>
        <v>2.0304407687937502E-2</v>
      </c>
      <c r="CB255" s="14">
        <f>(T3-T255)/(B3-B255)*BG2+(AD3-AD255)/(C3-C255)*BH2+(AN3-AN255)/(D3-D255)*BI2+(AX3-AX255)/(E3-E255)*BJ2</f>
        <v>2.6383070298439434E-2</v>
      </c>
      <c r="CC255" s="14">
        <f>(U3-U255)/(B3-B255)*BG2+(AE3-AE255)/(C3-C255)*BH2+(AO3-AO255)/(D3-D255)*BI2+(AY3-AY255)/(E3-E255)*BJ2</f>
        <v>1.9327268839249939E-2</v>
      </c>
      <c r="CD255" s="14">
        <f>(V3-V255)/(B3-B255)*BG2+(AF3-AF255)/(C3-C255)*BH2+(AP3-AP255)/(D3-D255)*BI2+(AZ3-AZ255)/(E3-E255)*BJ2</f>
        <v>1.9362145971783182E-2</v>
      </c>
      <c r="CE255" s="14">
        <f>(W3-W255)/(B3-B255)*BG2+(AG3-AG255)/(C3-C255)*BH2+(AQ3-AQ255)/(D3-D255)*BI2+(BA3-BA255)/(E3-E255)*BJ2</f>
        <v>3.721573852656454E-2</v>
      </c>
      <c r="CF255" s="14">
        <f>(X3-X255)/(B3-B255)*BG2+(AH3-AH255)/(C3-C255)*BH2+(AR3-AR255)/(D3-D255)*BI2+(BB3-BB255)/(E3-E255)*BJ2</f>
        <v>1.7690786606866873E-2</v>
      </c>
      <c r="CG255" s="14">
        <f>(Y3-Y255)/(B3-B255)*BG2+(AI3-AI255)/(C3-C255)*BH2+(AS3-AS255)/(D3-D255)*BI2+(BC3-BC255)/(E3-E255)*BJ2</f>
        <v>4.4397112865394578E-2</v>
      </c>
      <c r="CH255" s="13">
        <f t="shared" si="40"/>
        <v>0</v>
      </c>
      <c r="CI255" s="13">
        <f t="shared" si="40"/>
        <v>0</v>
      </c>
      <c r="CJ255" s="13">
        <f t="shared" si="40"/>
        <v>0</v>
      </c>
      <c r="CK255" s="13">
        <f t="shared" si="40"/>
        <v>0</v>
      </c>
      <c r="CL255" s="13">
        <f t="shared" si="40"/>
        <v>0</v>
      </c>
      <c r="CM255" s="13">
        <f t="shared" si="36"/>
        <v>0</v>
      </c>
      <c r="CN255" s="13">
        <f t="shared" si="36"/>
        <v>0</v>
      </c>
      <c r="CO255" s="13">
        <f t="shared" si="36"/>
        <v>0</v>
      </c>
      <c r="CP255" s="13">
        <f t="shared" si="36"/>
        <v>0</v>
      </c>
      <c r="CQ255" s="13">
        <f t="shared" si="36"/>
        <v>0</v>
      </c>
      <c r="CR255" s="14">
        <f t="shared" si="41"/>
        <v>0</v>
      </c>
      <c r="CS255" s="14">
        <f t="shared" si="41"/>
        <v>0</v>
      </c>
      <c r="CT255" s="14">
        <f t="shared" si="41"/>
        <v>0</v>
      </c>
      <c r="CU255" s="14">
        <f t="shared" si="41"/>
        <v>0</v>
      </c>
      <c r="CV255" s="14">
        <f t="shared" si="41"/>
        <v>0</v>
      </c>
      <c r="CW255" s="14">
        <f t="shared" si="37"/>
        <v>0</v>
      </c>
      <c r="CX255" s="14">
        <f t="shared" si="37"/>
        <v>0</v>
      </c>
      <c r="CY255" s="14">
        <f t="shared" si="37"/>
        <v>0</v>
      </c>
      <c r="CZ255" s="14">
        <f t="shared" si="37"/>
        <v>0</v>
      </c>
      <c r="DA255" s="14">
        <f t="shared" si="37"/>
        <v>0</v>
      </c>
      <c r="DB255" s="4">
        <f t="shared" si="42"/>
        <v>0</v>
      </c>
      <c r="DC255" s="4">
        <f t="shared" si="42"/>
        <v>0</v>
      </c>
      <c r="DD255" s="4">
        <f t="shared" si="42"/>
        <v>0</v>
      </c>
      <c r="DE255" s="4">
        <f t="shared" si="42"/>
        <v>0</v>
      </c>
      <c r="DF255" s="4">
        <f t="shared" si="42"/>
        <v>0</v>
      </c>
      <c r="DG255" s="4">
        <f t="shared" si="38"/>
        <v>0</v>
      </c>
      <c r="DH255" s="4">
        <f t="shared" si="38"/>
        <v>0</v>
      </c>
      <c r="DI255" s="4">
        <f t="shared" si="38"/>
        <v>0</v>
      </c>
      <c r="DJ255" s="4">
        <f t="shared" si="38"/>
        <v>0</v>
      </c>
      <c r="DK255" s="4">
        <f t="shared" si="38"/>
        <v>0</v>
      </c>
      <c r="DL255" s="3">
        <f t="shared" si="43"/>
        <v>0</v>
      </c>
      <c r="DM255" s="3">
        <f t="shared" si="43"/>
        <v>0</v>
      </c>
      <c r="DN255" s="3">
        <f t="shared" si="43"/>
        <v>0</v>
      </c>
      <c r="DO255" s="3">
        <f t="shared" si="43"/>
        <v>0</v>
      </c>
      <c r="DP255" s="3">
        <f t="shared" si="43"/>
        <v>0</v>
      </c>
      <c r="DQ255" s="3">
        <f t="shared" si="39"/>
        <v>0</v>
      </c>
      <c r="DR255" s="3">
        <f t="shared" si="39"/>
        <v>0</v>
      </c>
      <c r="DS255" s="3">
        <f t="shared" si="39"/>
        <v>0</v>
      </c>
      <c r="DT255" s="3">
        <f t="shared" si="39"/>
        <v>0</v>
      </c>
      <c r="DU255" s="3">
        <f t="shared" si="39"/>
        <v>0</v>
      </c>
      <c r="DV255" s="3"/>
    </row>
    <row r="256" spans="1:126">
      <c r="A256" s="1" t="s">
        <v>308</v>
      </c>
      <c r="B256" s="1">
        <v>933</v>
      </c>
      <c r="C256" s="1">
        <v>954</v>
      </c>
      <c r="D256" s="1">
        <v>1422</v>
      </c>
      <c r="E256" s="1">
        <v>1374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0</v>
      </c>
      <c r="AK256" s="1">
        <v>0</v>
      </c>
      <c r="AL256" s="1">
        <v>0</v>
      </c>
      <c r="AM256" s="1">
        <v>0</v>
      </c>
      <c r="AN256" s="1">
        <v>0</v>
      </c>
      <c r="AO256" s="1">
        <v>0</v>
      </c>
      <c r="AP256" s="1">
        <v>0</v>
      </c>
      <c r="AQ256" s="1">
        <v>0</v>
      </c>
      <c r="AR256" s="1">
        <v>0</v>
      </c>
      <c r="AS256" s="1">
        <v>0</v>
      </c>
      <c r="AT256" s="1">
        <v>0</v>
      </c>
      <c r="AU256" s="1">
        <v>0</v>
      </c>
      <c r="AV256" s="1">
        <v>0</v>
      </c>
      <c r="AW256" s="1">
        <v>0</v>
      </c>
      <c r="AX256" s="1">
        <v>0</v>
      </c>
      <c r="AY256" s="1">
        <v>0</v>
      </c>
      <c r="AZ256" s="1">
        <v>0</v>
      </c>
      <c r="BA256" s="1">
        <v>0</v>
      </c>
      <c r="BB256" s="1">
        <v>0</v>
      </c>
      <c r="BC256" s="1">
        <v>0</v>
      </c>
      <c r="BD256" s="13">
        <f>P256/B256*BG2+Z256/C256*BH2+AJ256/D256*BI2+AT256/E256*BJ2</f>
        <v>0</v>
      </c>
      <c r="BE256" s="13">
        <f>Q256/B256*BG2+AA256/C256*BH2+AK256/D256*BI2+AU256/E256*BJ2</f>
        <v>0</v>
      </c>
      <c r="BF256" s="13">
        <f>R256/B256*BG2+AB256/C256*BH2+AL256/D256*BI2+AV256/E256*BJ2</f>
        <v>0</v>
      </c>
      <c r="BG256" s="13">
        <f>S256/B256*BG2+AC256/C256*BH2+AM256/D256*BI2+AW256/E256*BJ2</f>
        <v>0</v>
      </c>
      <c r="BH256" s="13">
        <f>T256/B256*BG2+AD256/C256*BH2+AN256/D256*BI2+AX256/E256*BJ2</f>
        <v>0</v>
      </c>
      <c r="BI256" s="13">
        <f>U256/B256*BG2+AE256/C256*BH2+AO256/D256*BI2+AY256/E256*BJ2</f>
        <v>0</v>
      </c>
      <c r="BJ256" s="13">
        <f>V256/B256*BG2+AF256/C256*BH2+AP256/D256*BI2+AZ256/E256*BJ2</f>
        <v>0</v>
      </c>
      <c r="BK256" s="13">
        <f>W256/B256*BG2+AG256/C256*BH2+AQ256/D256*BI2+BA256/E256*BJ2</f>
        <v>0</v>
      </c>
      <c r="BL256" s="13">
        <f>X256/B256*BG2+AH256/C256*BH2+AR256/D256*BI2+BB256/E256*BJ2</f>
        <v>0</v>
      </c>
      <c r="BM256" s="13">
        <f>Y256/B256*BG2+AI256/C256*BH2+AS256/D256*BI2+BC256/E256*BJ2</f>
        <v>0</v>
      </c>
      <c r="BN256" s="3">
        <f>SUM(BD256,F3*BD3*1)/(BD6+BD4)+BD5*ABS(BD256*BD2-F3*BD4)/(BD6+BD4)</f>
        <v>0</v>
      </c>
      <c r="BO256" s="3">
        <f>SUM(BE256,G3*BD3*1)/(BD6+BD4)+BD5*ABS(BE256*BD2-G3*BD4)/(BD6+BD4)</f>
        <v>0</v>
      </c>
      <c r="BP256" s="3">
        <f>SUM(BF256,H3*BD3*1)/(BD6+BD4)+BD5*ABS(BF256*BD2-H3*BD4)/(BD6+BD4)</f>
        <v>0</v>
      </c>
      <c r="BQ256" s="3">
        <f>SUM(BG256,I3*BD3*1)/(BD6+BD4)+BD5*ABS(BG256*BD2-I3*BD4)/(BD6+BD4)</f>
        <v>0</v>
      </c>
      <c r="BR256" s="3">
        <f>SUM(BH256,J3*BD3*1)/(BD6+BD4)+BD5*ABS(BH256*BD2-J3*BD4)/(BD6+BD4)</f>
        <v>0</v>
      </c>
      <c r="BS256" s="3">
        <f>SUM(BI256,K3*BD3*1)/(BD6+BD4)+BD5*ABS(BI256*BD2-K3*BD4)/(BD6+BD4)</f>
        <v>0</v>
      </c>
      <c r="BT256" s="3">
        <f>SUM(BJ256,L3*BD3*1)/(BD6+BD4)+BD5*ABS(BJ256*BD2-L3*BD4)/(BD6+BD4)</f>
        <v>0</v>
      </c>
      <c r="BU256" s="3">
        <f>SUM(BK256,M3*BD3*1)/(BD6+BD4)+BD5*ABS(BK256*BD2-M3*BD4)/(BD6+BD4)</f>
        <v>0</v>
      </c>
      <c r="BV256" s="3">
        <f>SUM(BL256,N3*BD3*1)/(BD6+BD4)+BD5*ABS(BL256*BD2-N3*BD4)/(BD6+BD4)</f>
        <v>0</v>
      </c>
      <c r="BW256" s="3">
        <f>SUM(BM256,O3*BD3*1)/(BD6+BD4)+BD5*ABS(BM256*BD2-O3*BD4)/(BD6+BD4)</f>
        <v>0</v>
      </c>
      <c r="BX256" s="14">
        <f>(P3-P256)/(B3-B256)*BG2+(Z3-Z256)/(C3-C256)*BH2+(AJ3-AJ256)/(D3-D256)*BI2+(AT3-AT256)/(E3-E256)*BJ2</f>
        <v>3.3486578205807596E-2</v>
      </c>
      <c r="BY256" s="14">
        <f>(Q3-Q256)/(B3-B256)*BG2+(AA3-AA256)/(C3-C256)*BH2+(AK3-AK256)/(D3-D256)*BI2+(AU3-AU256)/(E3-E256)*BJ2</f>
        <v>4.2971312805992284E-2</v>
      </c>
      <c r="BZ256" s="14">
        <f>(R3-R256)/(B3-B256)*BG2+(AB3-AB256)/(C3-C256)*BH2+(AL3-AL256)/(D3-D256)*BI2+(AV3-AV256)/(E3-E256)*BJ2</f>
        <v>2.7883724379746275E-2</v>
      </c>
      <c r="CA256" s="14">
        <f>(S3-S256)/(B3-B256)*BG2+(AC3-AC256)/(C3-C256)*BH2+(AM3-AM256)/(D3-D256)*BI2+(AW3-AW256)/(E3-E256)*BJ2</f>
        <v>2.0307546166114004E-2</v>
      </c>
      <c r="CB256" s="14">
        <f>(T3-T256)/(B3-B256)*BG2+(AD3-AD256)/(C3-C256)*BH2+(AN3-AN256)/(D3-D256)*BI2+(AX3-AX256)/(E3-E256)*BJ2</f>
        <v>2.638693806735198E-2</v>
      </c>
      <c r="CC256" s="14">
        <f>(U3-U256)/(B3-B256)*BG2+(AE3-AE256)/(C3-C256)*BH2+(AO3-AO256)/(D3-D256)*BI2+(AY3-AY256)/(E3-E256)*BJ2</f>
        <v>1.932996417046828E-2</v>
      </c>
      <c r="CD256" s="14">
        <f>(V3-V256)/(B3-B256)*BG2+(AF3-AF256)/(C3-C256)*BH2+(AP3-AP256)/(D3-D256)*BI2+(AZ3-AZ256)/(E3-E256)*BJ2</f>
        <v>1.9365232327343745E-2</v>
      </c>
      <c r="CE256" s="14">
        <f>(W3-W256)/(B3-B256)*BG2+(AG3-AG256)/(C3-C256)*BH2+(AQ3-AQ256)/(D3-D256)*BI2+(BA3-BA256)/(E3-E256)*BJ2</f>
        <v>3.7222226005950716E-2</v>
      </c>
      <c r="CF256" s="14">
        <f>(X3-X256)/(B3-B256)*BG2+(AH3-AH256)/(C3-C256)*BH2+(AR3-AR256)/(D3-D256)*BI2+(BB3-BB256)/(E3-E256)*BJ2</f>
        <v>1.769349677126994E-2</v>
      </c>
      <c r="CG256" s="14">
        <f>(Y3-Y256)/(B3-B256)*BG2+(AI3-AI256)/(C3-C256)*BH2+(AS3-AS256)/(D3-D256)*BI2+(BC3-BC256)/(E3-E256)*BJ2</f>
        <v>4.4403817674543336E-2</v>
      </c>
      <c r="CH256" s="13">
        <f t="shared" si="40"/>
        <v>0</v>
      </c>
      <c r="CI256" s="13">
        <f t="shared" si="40"/>
        <v>0</v>
      </c>
      <c r="CJ256" s="13">
        <f t="shared" si="40"/>
        <v>0</v>
      </c>
      <c r="CK256" s="13">
        <f t="shared" si="40"/>
        <v>0</v>
      </c>
      <c r="CL256" s="13">
        <f t="shared" si="40"/>
        <v>0</v>
      </c>
      <c r="CM256" s="13">
        <f t="shared" si="36"/>
        <v>0</v>
      </c>
      <c r="CN256" s="13">
        <f t="shared" si="36"/>
        <v>0</v>
      </c>
      <c r="CO256" s="13">
        <f t="shared" si="36"/>
        <v>0</v>
      </c>
      <c r="CP256" s="13">
        <f t="shared" si="36"/>
        <v>0</v>
      </c>
      <c r="CQ256" s="13">
        <f t="shared" si="36"/>
        <v>0</v>
      </c>
      <c r="CR256" s="14">
        <f t="shared" si="41"/>
        <v>0</v>
      </c>
      <c r="CS256" s="14">
        <f t="shared" si="41"/>
        <v>0</v>
      </c>
      <c r="CT256" s="14">
        <f t="shared" si="41"/>
        <v>0</v>
      </c>
      <c r="CU256" s="14">
        <f t="shared" si="41"/>
        <v>0</v>
      </c>
      <c r="CV256" s="14">
        <f t="shared" si="41"/>
        <v>0</v>
      </c>
      <c r="CW256" s="14">
        <f t="shared" si="37"/>
        <v>0</v>
      </c>
      <c r="CX256" s="14">
        <f t="shared" si="37"/>
        <v>0</v>
      </c>
      <c r="CY256" s="14">
        <f t="shared" si="37"/>
        <v>0</v>
      </c>
      <c r="CZ256" s="14">
        <f t="shared" si="37"/>
        <v>0</v>
      </c>
      <c r="DA256" s="14">
        <f t="shared" si="37"/>
        <v>0</v>
      </c>
      <c r="DB256" s="4">
        <f t="shared" si="42"/>
        <v>0</v>
      </c>
      <c r="DC256" s="4">
        <f t="shared" si="42"/>
        <v>0</v>
      </c>
      <c r="DD256" s="4">
        <f t="shared" si="42"/>
        <v>0</v>
      </c>
      <c r="DE256" s="4">
        <f t="shared" si="42"/>
        <v>0</v>
      </c>
      <c r="DF256" s="4">
        <f t="shared" si="42"/>
        <v>0</v>
      </c>
      <c r="DG256" s="4">
        <f t="shared" si="38"/>
        <v>0</v>
      </c>
      <c r="DH256" s="4">
        <f t="shared" si="38"/>
        <v>0</v>
      </c>
      <c r="DI256" s="4">
        <f t="shared" si="38"/>
        <v>0</v>
      </c>
      <c r="DJ256" s="4">
        <f t="shared" si="38"/>
        <v>0</v>
      </c>
      <c r="DK256" s="4">
        <f t="shared" si="38"/>
        <v>0</v>
      </c>
      <c r="DL256" s="3">
        <f t="shared" si="43"/>
        <v>0</v>
      </c>
      <c r="DM256" s="3">
        <f t="shared" si="43"/>
        <v>0</v>
      </c>
      <c r="DN256" s="3">
        <f t="shared" si="43"/>
        <v>0</v>
      </c>
      <c r="DO256" s="3">
        <f t="shared" si="43"/>
        <v>0</v>
      </c>
      <c r="DP256" s="3">
        <f t="shared" si="43"/>
        <v>0</v>
      </c>
      <c r="DQ256" s="3">
        <f t="shared" si="39"/>
        <v>0</v>
      </c>
      <c r="DR256" s="3">
        <f t="shared" si="39"/>
        <v>0</v>
      </c>
      <c r="DS256" s="3">
        <f t="shared" si="39"/>
        <v>0</v>
      </c>
      <c r="DT256" s="3">
        <f t="shared" si="39"/>
        <v>0</v>
      </c>
      <c r="DU256" s="3">
        <f t="shared" si="39"/>
        <v>0</v>
      </c>
      <c r="DV256" s="3"/>
    </row>
    <row r="257" spans="1:126">
      <c r="A257" s="1" t="s">
        <v>309</v>
      </c>
      <c r="B257" s="1">
        <v>824</v>
      </c>
      <c r="C257" s="1">
        <v>878</v>
      </c>
      <c r="D257" s="1">
        <v>873</v>
      </c>
      <c r="E257" s="1">
        <v>393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0</v>
      </c>
      <c r="AK257" s="1">
        <v>0</v>
      </c>
      <c r="AL257" s="1">
        <v>0</v>
      </c>
      <c r="AM257" s="1">
        <v>0</v>
      </c>
      <c r="AN257" s="1">
        <v>0</v>
      </c>
      <c r="AO257" s="1">
        <v>0</v>
      </c>
      <c r="AP257" s="1">
        <v>0</v>
      </c>
      <c r="AQ257" s="1">
        <v>0</v>
      </c>
      <c r="AR257" s="1">
        <v>0</v>
      </c>
      <c r="AS257" s="1">
        <v>0</v>
      </c>
      <c r="AT257" s="1">
        <v>0</v>
      </c>
      <c r="AU257" s="1">
        <v>0</v>
      </c>
      <c r="AV257" s="1">
        <v>0</v>
      </c>
      <c r="AW257" s="1">
        <v>0</v>
      </c>
      <c r="AX257" s="1">
        <v>0</v>
      </c>
      <c r="AY257" s="1">
        <v>0</v>
      </c>
      <c r="AZ257" s="1">
        <v>0</v>
      </c>
      <c r="BA257" s="1">
        <v>0</v>
      </c>
      <c r="BB257" s="1">
        <v>0</v>
      </c>
      <c r="BC257" s="1">
        <v>0</v>
      </c>
      <c r="BD257" s="13">
        <f>P257/B257*BG2+Z257/C257*BH2+AJ257/D257*BI2+AT257/E257*BJ2</f>
        <v>0</v>
      </c>
      <c r="BE257" s="13">
        <f>Q257/B257*BG2+AA257/C257*BH2+AK257/D257*BI2+AU257/E257*BJ2</f>
        <v>0</v>
      </c>
      <c r="BF257" s="13">
        <f>R257/B257*BG2+AB257/C257*BH2+AL257/D257*BI2+AV257/E257*BJ2</f>
        <v>0</v>
      </c>
      <c r="BG257" s="13">
        <f>S257/B257*BG2+AC257/C257*BH2+AM257/D257*BI2+AW257/E257*BJ2</f>
        <v>0</v>
      </c>
      <c r="BH257" s="13">
        <f>T257/B257*BG2+AD257/C257*BH2+AN257/D257*BI2+AX257/E257*BJ2</f>
        <v>0</v>
      </c>
      <c r="BI257" s="13">
        <f>U257/B257*BG2+AE257/C257*BH2+AO257/D257*BI2+AY257/E257*BJ2</f>
        <v>0</v>
      </c>
      <c r="BJ257" s="13">
        <f>V257/B257*BG2+AF257/C257*BH2+AP257/D257*BI2+AZ257/E257*BJ2</f>
        <v>0</v>
      </c>
      <c r="BK257" s="13">
        <f>W257/B257*BG2+AG257/C257*BH2+AQ257/D257*BI2+BA257/E257*BJ2</f>
        <v>0</v>
      </c>
      <c r="BL257" s="13">
        <f>X257/B257*BG2+AH257/C257*BH2+AR257/D257*BI2+BB257/E257*BJ2</f>
        <v>0</v>
      </c>
      <c r="BM257" s="13">
        <f>Y257/B257*BG2+AI257/C257*BH2+AS257/D257*BI2+BC257/E257*BJ2</f>
        <v>0</v>
      </c>
      <c r="BN257" s="3">
        <f>SUM(BD257,F3*BD3*1)/(BD6+BD4)+BD5*ABS(BD257*BD2-F3*BD4)/(BD6+BD4)</f>
        <v>0</v>
      </c>
      <c r="BO257" s="3">
        <f>SUM(BE257,G3*BD3*1)/(BD6+BD4)+BD5*ABS(BE257*BD2-G3*BD4)/(BD6+BD4)</f>
        <v>0</v>
      </c>
      <c r="BP257" s="3">
        <f>SUM(BF257,H3*BD3*1)/(BD6+BD4)+BD5*ABS(BF257*BD2-H3*BD4)/(BD6+BD4)</f>
        <v>0</v>
      </c>
      <c r="BQ257" s="3">
        <f>SUM(BG257,I3*BD3*1)/(BD6+BD4)+BD5*ABS(BG257*BD2-I3*BD4)/(BD6+BD4)</f>
        <v>0</v>
      </c>
      <c r="BR257" s="3">
        <f>SUM(BH257,J3*BD3*1)/(BD6+BD4)+BD5*ABS(BH257*BD2-J3*BD4)/(BD6+BD4)</f>
        <v>0</v>
      </c>
      <c r="BS257" s="3">
        <f>SUM(BI257,K3*BD3*1)/(BD6+BD4)+BD5*ABS(BI257*BD2-K3*BD4)/(BD6+BD4)</f>
        <v>0</v>
      </c>
      <c r="BT257" s="3">
        <f>SUM(BJ257,L3*BD3*1)/(BD6+BD4)+BD5*ABS(BJ257*BD2-L3*BD4)/(BD6+BD4)</f>
        <v>0</v>
      </c>
      <c r="BU257" s="3">
        <f>SUM(BK257,M3*BD3*1)/(BD6+BD4)+BD5*ABS(BK257*BD2-M3*BD4)/(BD6+BD4)</f>
        <v>0</v>
      </c>
      <c r="BV257" s="3">
        <f>SUM(BL257,N3*BD3*1)/(BD6+BD4)+BD5*ABS(BL257*BD2-N3*BD4)/(BD6+BD4)</f>
        <v>0</v>
      </c>
      <c r="BW257" s="3">
        <f>SUM(BM257,O3*BD3*1)/(BD6+BD4)+BD5*ABS(BM257*BD2-O3*BD4)/(BD6+BD4)</f>
        <v>0</v>
      </c>
      <c r="BX257" s="14">
        <f>(P3-P257)/(B3-B257)*BG2+(Z3-Z257)/(C3-C257)*BH2+(AJ3-AJ257)/(D3-D257)*BI2+(AT3-AT257)/(E3-E257)*BJ2</f>
        <v>3.3479942042419636E-2</v>
      </c>
      <c r="BY257" s="14">
        <f>(Q3-Q257)/(B3-B257)*BG2+(AA3-AA257)/(C3-C257)*BH2+(AK3-AK257)/(D3-D257)*BI2+(AU3-AU257)/(E3-E257)*BJ2</f>
        <v>4.2962294605442639E-2</v>
      </c>
      <c r="BZ257" s="14">
        <f>(R3-R257)/(B3-B257)*BG2+(AB3-AB257)/(C3-C257)*BH2+(AL3-AL257)/(D3-D257)*BI2+(AV3-AV257)/(E3-E257)*BJ2</f>
        <v>2.7878698069926853E-2</v>
      </c>
      <c r="CA257" s="14">
        <f>(S3-S257)/(B3-B257)*BG2+(AC3-AC257)/(C3-C257)*BH2+(AM3-AM257)/(D3-D257)*BI2+(AW3-AW257)/(E3-E257)*BJ2</f>
        <v>2.0303500223668641E-2</v>
      </c>
      <c r="CB257" s="14">
        <f>(T3-T257)/(B3-B257)*BG2+(AD3-AD257)/(C3-C257)*BH2+(AN3-AN257)/(D3-D257)*BI2+(AX3-AX257)/(E3-E257)*BJ2</f>
        <v>2.6381976232973548E-2</v>
      </c>
      <c r="CC257" s="14">
        <f>(U3-U257)/(B3-B257)*BG2+(AE3-AE257)/(C3-C257)*BH2+(AO3-AO257)/(D3-D257)*BI2+(AY3-AY257)/(E3-E257)*BJ2</f>
        <v>1.9326496090042066E-2</v>
      </c>
      <c r="CD257" s="14">
        <f>(V3-V257)/(B3-B257)*BG2+(AF3-AF257)/(C3-C257)*BH2+(AP3-AP257)/(D3-D257)*BI2+(AZ3-AZ257)/(E3-E257)*BJ2</f>
        <v>1.9361352200141707E-2</v>
      </c>
      <c r="CE257" s="14">
        <f>(W3-W257)/(B3-B257)*BG2+(AG3-AG257)/(C3-C257)*BH2+(AQ3-AQ257)/(D3-D257)*BI2+(BA3-BA257)/(E3-E257)*BJ2</f>
        <v>3.7214050765412086E-2</v>
      </c>
      <c r="CF257" s="14">
        <f>(X3-X257)/(B3-B257)*BG2+(AH3-AH257)/(C3-C257)*BH2+(AR3-AR257)/(D3-D257)*BI2+(BB3-BB257)/(E3-E257)*BJ2</f>
        <v>1.7690042780227587E-2</v>
      </c>
      <c r="CG257" s="14">
        <f>(Y3-Y257)/(B3-B257)*BG2+(AI3-AI257)/(C3-C257)*BH2+(AS3-AS257)/(D3-D257)*BI2+(BC3-BC257)/(E3-E257)*BJ2</f>
        <v>4.4395419280408327E-2</v>
      </c>
      <c r="CH257" s="13">
        <f t="shared" si="40"/>
        <v>0</v>
      </c>
      <c r="CI257" s="13">
        <f t="shared" si="40"/>
        <v>0</v>
      </c>
      <c r="CJ257" s="13">
        <f t="shared" si="40"/>
        <v>0</v>
      </c>
      <c r="CK257" s="13">
        <f t="shared" si="40"/>
        <v>0</v>
      </c>
      <c r="CL257" s="13">
        <f t="shared" si="40"/>
        <v>0</v>
      </c>
      <c r="CM257" s="13">
        <f t="shared" si="36"/>
        <v>0</v>
      </c>
      <c r="CN257" s="13">
        <f t="shared" si="36"/>
        <v>0</v>
      </c>
      <c r="CO257" s="13">
        <f t="shared" si="36"/>
        <v>0</v>
      </c>
      <c r="CP257" s="13">
        <f t="shared" si="36"/>
        <v>0</v>
      </c>
      <c r="CQ257" s="13">
        <f t="shared" si="36"/>
        <v>0</v>
      </c>
      <c r="CR257" s="14">
        <f t="shared" si="41"/>
        <v>0</v>
      </c>
      <c r="CS257" s="14">
        <f t="shared" si="41"/>
        <v>0</v>
      </c>
      <c r="CT257" s="14">
        <f t="shared" si="41"/>
        <v>0</v>
      </c>
      <c r="CU257" s="14">
        <f t="shared" si="41"/>
        <v>0</v>
      </c>
      <c r="CV257" s="14">
        <f t="shared" si="41"/>
        <v>0</v>
      </c>
      <c r="CW257" s="14">
        <f t="shared" si="37"/>
        <v>0</v>
      </c>
      <c r="CX257" s="14">
        <f t="shared" si="37"/>
        <v>0</v>
      </c>
      <c r="CY257" s="14">
        <f t="shared" si="37"/>
        <v>0</v>
      </c>
      <c r="CZ257" s="14">
        <f t="shared" si="37"/>
        <v>0</v>
      </c>
      <c r="DA257" s="14">
        <f t="shared" si="37"/>
        <v>0</v>
      </c>
      <c r="DB257" s="4">
        <f t="shared" si="42"/>
        <v>0</v>
      </c>
      <c r="DC257" s="4">
        <f t="shared" si="42"/>
        <v>0</v>
      </c>
      <c r="DD257" s="4">
        <f t="shared" si="42"/>
        <v>0</v>
      </c>
      <c r="DE257" s="4">
        <f t="shared" si="42"/>
        <v>0</v>
      </c>
      <c r="DF257" s="4">
        <f t="shared" si="42"/>
        <v>0</v>
      </c>
      <c r="DG257" s="4">
        <f t="shared" si="38"/>
        <v>0</v>
      </c>
      <c r="DH257" s="4">
        <f t="shared" si="38"/>
        <v>0</v>
      </c>
      <c r="DI257" s="4">
        <f t="shared" si="38"/>
        <v>0</v>
      </c>
      <c r="DJ257" s="4">
        <f t="shared" si="38"/>
        <v>0</v>
      </c>
      <c r="DK257" s="4">
        <f t="shared" si="38"/>
        <v>0</v>
      </c>
      <c r="DL257" s="3">
        <f t="shared" si="43"/>
        <v>0</v>
      </c>
      <c r="DM257" s="3">
        <f t="shared" si="43"/>
        <v>0</v>
      </c>
      <c r="DN257" s="3">
        <f t="shared" si="43"/>
        <v>0</v>
      </c>
      <c r="DO257" s="3">
        <f t="shared" si="43"/>
        <v>0</v>
      </c>
      <c r="DP257" s="3">
        <f t="shared" si="43"/>
        <v>0</v>
      </c>
      <c r="DQ257" s="3">
        <f t="shared" si="39"/>
        <v>0</v>
      </c>
      <c r="DR257" s="3">
        <f t="shared" si="39"/>
        <v>0</v>
      </c>
      <c r="DS257" s="3">
        <f t="shared" si="39"/>
        <v>0</v>
      </c>
      <c r="DT257" s="3">
        <f t="shared" si="39"/>
        <v>0</v>
      </c>
      <c r="DU257" s="3">
        <f t="shared" si="39"/>
        <v>0</v>
      </c>
      <c r="DV257" s="3"/>
    </row>
    <row r="258" spans="1:126">
      <c r="A258" s="1" t="s">
        <v>310</v>
      </c>
      <c r="B258" s="1">
        <v>822</v>
      </c>
      <c r="C258" s="1">
        <v>938</v>
      </c>
      <c r="D258" s="1">
        <v>863</v>
      </c>
      <c r="E258" s="1">
        <v>767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v>0</v>
      </c>
      <c r="AJ258" s="1">
        <v>0</v>
      </c>
      <c r="AK258" s="1">
        <v>0</v>
      </c>
      <c r="AL258" s="1">
        <v>0</v>
      </c>
      <c r="AM258" s="1">
        <v>0</v>
      </c>
      <c r="AN258" s="1">
        <v>0</v>
      </c>
      <c r="AO258" s="1">
        <v>0</v>
      </c>
      <c r="AP258" s="1">
        <v>0</v>
      </c>
      <c r="AQ258" s="1">
        <v>0</v>
      </c>
      <c r="AR258" s="1">
        <v>0</v>
      </c>
      <c r="AS258" s="1">
        <v>0</v>
      </c>
      <c r="AT258" s="1">
        <v>0</v>
      </c>
      <c r="AU258" s="1">
        <v>0</v>
      </c>
      <c r="AV258" s="1">
        <v>0</v>
      </c>
      <c r="AW258" s="1">
        <v>0</v>
      </c>
      <c r="AX258" s="1">
        <v>0</v>
      </c>
      <c r="AY258" s="1">
        <v>0</v>
      </c>
      <c r="AZ258" s="1">
        <v>0</v>
      </c>
      <c r="BA258" s="1">
        <v>0</v>
      </c>
      <c r="BB258" s="1">
        <v>0</v>
      </c>
      <c r="BC258" s="1">
        <v>0</v>
      </c>
      <c r="BD258" s="13">
        <f>P258/B258*BG2+Z258/C258*BH2+AJ258/D258*BI2+AT258/E258*BJ2</f>
        <v>0</v>
      </c>
      <c r="BE258" s="13">
        <f>Q258/B258*BG2+AA258/C258*BH2+AK258/D258*BI2+AU258/E258*BJ2</f>
        <v>0</v>
      </c>
      <c r="BF258" s="13">
        <f>R258/B258*BG2+AB258/C258*BH2+AL258/D258*BI2+AV258/E258*BJ2</f>
        <v>0</v>
      </c>
      <c r="BG258" s="13">
        <f>S258/B258*BG2+AC258/C258*BH2+AM258/D258*BI2+AW258/E258*BJ2</f>
        <v>0</v>
      </c>
      <c r="BH258" s="13">
        <f>T258/B258*BG2+AD258/C258*BH2+AN258/D258*BI2+AX258/E258*BJ2</f>
        <v>0</v>
      </c>
      <c r="BI258" s="13">
        <f>U258/B258*BG2+AE258/C258*BH2+AO258/D258*BI2+AY258/E258*BJ2</f>
        <v>0</v>
      </c>
      <c r="BJ258" s="13">
        <f>V258/B258*BG2+AF258/C258*BH2+AP258/D258*BI2+AZ258/E258*BJ2</f>
        <v>0</v>
      </c>
      <c r="BK258" s="13">
        <f>W258/B258*BG2+AG258/C258*BH2+AQ258/D258*BI2+BA258/E258*BJ2</f>
        <v>0</v>
      </c>
      <c r="BL258" s="13">
        <f>X258/B258*BG2+AH258/C258*BH2+AR258/D258*BI2+BB258/E258*BJ2</f>
        <v>0</v>
      </c>
      <c r="BM258" s="13">
        <f>Y258/B258*BG2+AI258/C258*BH2+AS258/D258*BI2+BC258/E258*BJ2</f>
        <v>0</v>
      </c>
      <c r="BN258" s="3">
        <f>SUM(BD258,F3*BD3*1)/(BD6+BD4)+BD5*ABS(BD258*BD2-F3*BD4)/(BD6+BD4)</f>
        <v>0</v>
      </c>
      <c r="BO258" s="3">
        <f>SUM(BE258,G3*BD3*1)/(BD6+BD4)+BD5*ABS(BE258*BD2-G3*BD4)/(BD6+BD4)</f>
        <v>0</v>
      </c>
      <c r="BP258" s="3">
        <f>SUM(BF258,H3*BD3*1)/(BD6+BD4)+BD5*ABS(BF258*BD2-H3*BD4)/(BD6+BD4)</f>
        <v>0</v>
      </c>
      <c r="BQ258" s="3">
        <f>SUM(BG258,I3*BD3*1)/(BD6+BD4)+BD5*ABS(BG258*BD2-I3*BD4)/(BD6+BD4)</f>
        <v>0</v>
      </c>
      <c r="BR258" s="3">
        <f>SUM(BH258,J3*BD3*1)/(BD6+BD4)+BD5*ABS(BH258*BD2-J3*BD4)/(BD6+BD4)</f>
        <v>0</v>
      </c>
      <c r="BS258" s="3">
        <f>SUM(BI258,K3*BD3*1)/(BD6+BD4)+BD5*ABS(BI258*BD2-K3*BD4)/(BD6+BD4)</f>
        <v>0</v>
      </c>
      <c r="BT258" s="3">
        <f>SUM(BJ258,L3*BD3*1)/(BD6+BD4)+BD5*ABS(BJ258*BD2-L3*BD4)/(BD6+BD4)</f>
        <v>0</v>
      </c>
      <c r="BU258" s="3">
        <f>SUM(BK258,M3*BD3*1)/(BD6+BD4)+BD5*ABS(BK258*BD2-M3*BD4)/(BD6+BD4)</f>
        <v>0</v>
      </c>
      <c r="BV258" s="3">
        <f>SUM(BL258,N3*BD3*1)/(BD6+BD4)+BD5*ABS(BL258*BD2-N3*BD4)/(BD6+BD4)</f>
        <v>0</v>
      </c>
      <c r="BW258" s="3">
        <f>SUM(BM258,O3*BD3*1)/(BD6+BD4)+BD5*ABS(BM258*BD2-O3*BD4)/(BD6+BD4)</f>
        <v>0</v>
      </c>
      <c r="BX258" s="14">
        <f>(P3-P258)/(B3-B258)*BG2+(Z3-Z258)/(C3-C258)*BH2+(AJ3-AJ258)/(D3-D258)*BI2+(AT3-AT258)/(E3-E258)*BJ2</f>
        <v>3.3481671660983786E-2</v>
      </c>
      <c r="BY258" s="14">
        <f>(Q3-Q258)/(B3-B258)*BG2+(AA3-AA258)/(C3-C258)*BH2+(AK3-AK258)/(D3-D258)*BI2+(AU3-AU258)/(E3-E258)*BJ2</f>
        <v>4.2964714467201598E-2</v>
      </c>
      <c r="BZ258" s="14">
        <f>(R3-R258)/(B3-B258)*BG2+(AB3-AB258)/(C3-C258)*BH2+(AL3-AL258)/(D3-D258)*BI2+(AV3-AV258)/(E3-E258)*BJ2</f>
        <v>2.7880093754807836E-2</v>
      </c>
      <c r="CA258" s="14">
        <f>(S3-S258)/(B3-B258)*BG2+(AC3-AC258)/(C3-C258)*BH2+(AM3-AM258)/(D3-D258)*BI2+(AW3-AW258)/(E3-E258)*BJ2</f>
        <v>2.03046095907112E-2</v>
      </c>
      <c r="CB258" s="14">
        <f>(T3-T258)/(B3-B258)*BG2+(AD3-AD258)/(C3-C258)*BH2+(AN3-AN258)/(D3-D258)*BI2+(AX3-AX258)/(E3-E258)*BJ2</f>
        <v>2.6383297853789386E-2</v>
      </c>
      <c r="CC258" s="14">
        <f>(U3-U258)/(B3-B258)*BG2+(AE3-AE258)/(C3-C258)*BH2+(AO3-AO258)/(D3-D258)*BI2+(AY3-AY258)/(E3-E258)*BJ2</f>
        <v>1.9327366313681753E-2</v>
      </c>
      <c r="CD258" s="14">
        <f>(V3-V258)/(B3-B258)*BG2+(AF3-AF258)/(C3-C258)*BH2+(AP3-AP258)/(D3-D258)*BI2+(AZ3-AZ258)/(E3-E258)*BJ2</f>
        <v>1.9362288637961377E-2</v>
      </c>
      <c r="CE258" s="14">
        <f>(W3-W258)/(B3-B258)*BG2+(AG3-AG258)/(C3-C258)*BH2+(AQ3-AQ258)/(D3-D258)*BI2+(BA3-BA258)/(E3-E258)*BJ2</f>
        <v>3.7216355142826188E-2</v>
      </c>
      <c r="CF258" s="14">
        <f>(X3-X258)/(B3-B258)*BG2+(AH3-AH258)/(C3-C258)*BH2+(AR3-AR258)/(D3-D258)*BI2+(BB3-BB258)/(E3-E258)*BJ2</f>
        <v>1.7690942721996315E-2</v>
      </c>
      <c r="CG258" s="14">
        <f>(Y3-Y258)/(B3-B258)*BG2+(AI3-AI258)/(C3-C258)*BH2+(AS3-AS258)/(D3-D258)*BI2+(BC3-BC258)/(E3-E258)*BJ2</f>
        <v>4.4397335791480377E-2</v>
      </c>
      <c r="CH258" s="13">
        <f t="shared" si="40"/>
        <v>0</v>
      </c>
      <c r="CI258" s="13">
        <f t="shared" si="40"/>
        <v>0</v>
      </c>
      <c r="CJ258" s="13">
        <f t="shared" si="40"/>
        <v>0</v>
      </c>
      <c r="CK258" s="13">
        <f t="shared" si="40"/>
        <v>0</v>
      </c>
      <c r="CL258" s="13">
        <f t="shared" si="40"/>
        <v>0</v>
      </c>
      <c r="CM258" s="13">
        <f t="shared" si="36"/>
        <v>0</v>
      </c>
      <c r="CN258" s="13">
        <f t="shared" si="36"/>
        <v>0</v>
      </c>
      <c r="CO258" s="13">
        <f t="shared" si="36"/>
        <v>0</v>
      </c>
      <c r="CP258" s="13">
        <f t="shared" si="36"/>
        <v>0</v>
      </c>
      <c r="CQ258" s="13">
        <f t="shared" si="36"/>
        <v>0</v>
      </c>
      <c r="CR258" s="14">
        <f t="shared" si="41"/>
        <v>0</v>
      </c>
      <c r="CS258" s="14">
        <f t="shared" si="41"/>
        <v>0</v>
      </c>
      <c r="CT258" s="14">
        <f t="shared" si="41"/>
        <v>0</v>
      </c>
      <c r="CU258" s="14">
        <f t="shared" si="41"/>
        <v>0</v>
      </c>
      <c r="CV258" s="14">
        <f t="shared" si="41"/>
        <v>0</v>
      </c>
      <c r="CW258" s="14">
        <f t="shared" si="37"/>
        <v>0</v>
      </c>
      <c r="CX258" s="14">
        <f t="shared" si="37"/>
        <v>0</v>
      </c>
      <c r="CY258" s="14">
        <f t="shared" si="37"/>
        <v>0</v>
      </c>
      <c r="CZ258" s="14">
        <f t="shared" si="37"/>
        <v>0</v>
      </c>
      <c r="DA258" s="14">
        <f t="shared" si="37"/>
        <v>0</v>
      </c>
      <c r="DB258" s="4">
        <f t="shared" si="42"/>
        <v>0</v>
      </c>
      <c r="DC258" s="4">
        <f t="shared" si="42"/>
        <v>0</v>
      </c>
      <c r="DD258" s="4">
        <f t="shared" si="42"/>
        <v>0</v>
      </c>
      <c r="DE258" s="4">
        <f t="shared" si="42"/>
        <v>0</v>
      </c>
      <c r="DF258" s="4">
        <f t="shared" si="42"/>
        <v>0</v>
      </c>
      <c r="DG258" s="4">
        <f t="shared" si="38"/>
        <v>0</v>
      </c>
      <c r="DH258" s="4">
        <f t="shared" si="38"/>
        <v>0</v>
      </c>
      <c r="DI258" s="4">
        <f t="shared" si="38"/>
        <v>0</v>
      </c>
      <c r="DJ258" s="4">
        <f t="shared" si="38"/>
        <v>0</v>
      </c>
      <c r="DK258" s="4">
        <f t="shared" si="38"/>
        <v>0</v>
      </c>
      <c r="DL258" s="3">
        <f t="shared" si="43"/>
        <v>0</v>
      </c>
      <c r="DM258" s="3">
        <f t="shared" si="43"/>
        <v>0</v>
      </c>
      <c r="DN258" s="3">
        <f t="shared" si="43"/>
        <v>0</v>
      </c>
      <c r="DO258" s="3">
        <f t="shared" si="43"/>
        <v>0</v>
      </c>
      <c r="DP258" s="3">
        <f t="shared" si="43"/>
        <v>0</v>
      </c>
      <c r="DQ258" s="3">
        <f t="shared" si="39"/>
        <v>0</v>
      </c>
      <c r="DR258" s="3">
        <f t="shared" si="39"/>
        <v>0</v>
      </c>
      <c r="DS258" s="3">
        <f t="shared" si="39"/>
        <v>0</v>
      </c>
      <c r="DT258" s="3">
        <f t="shared" si="39"/>
        <v>0</v>
      </c>
      <c r="DU258" s="3">
        <f t="shared" si="39"/>
        <v>0</v>
      </c>
      <c r="DV258" s="3"/>
    </row>
    <row r="259" spans="1:126">
      <c r="A259" s="1" t="s">
        <v>311</v>
      </c>
      <c r="B259" s="1">
        <v>790</v>
      </c>
      <c r="C259" s="1">
        <v>812</v>
      </c>
      <c r="D259" s="1">
        <v>751</v>
      </c>
      <c r="E259" s="1">
        <v>471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v>0</v>
      </c>
      <c r="AG259" s="1">
        <v>0</v>
      </c>
      <c r="AH259" s="1">
        <v>0</v>
      </c>
      <c r="AI259" s="1">
        <v>0</v>
      </c>
      <c r="AJ259" s="1">
        <v>0</v>
      </c>
      <c r="AK259" s="1">
        <v>0</v>
      </c>
      <c r="AL259" s="1">
        <v>0</v>
      </c>
      <c r="AM259" s="1">
        <v>0</v>
      </c>
      <c r="AN259" s="1">
        <v>0</v>
      </c>
      <c r="AO259" s="1">
        <v>0</v>
      </c>
      <c r="AP259" s="1">
        <v>0</v>
      </c>
      <c r="AQ259" s="1">
        <v>0</v>
      </c>
      <c r="AR259" s="1">
        <v>0</v>
      </c>
      <c r="AS259" s="1">
        <v>0</v>
      </c>
      <c r="AT259" s="1">
        <v>0</v>
      </c>
      <c r="AU259" s="1">
        <v>0</v>
      </c>
      <c r="AV259" s="1">
        <v>0</v>
      </c>
      <c r="AW259" s="1">
        <v>0</v>
      </c>
      <c r="AX259" s="1">
        <v>0</v>
      </c>
      <c r="AY259" s="1">
        <v>0</v>
      </c>
      <c r="AZ259" s="1">
        <v>0</v>
      </c>
      <c r="BA259" s="1">
        <v>0</v>
      </c>
      <c r="BB259" s="1">
        <v>0</v>
      </c>
      <c r="BC259" s="1">
        <v>0</v>
      </c>
      <c r="BD259" s="13">
        <f>P259/B259*BG2+Z259/C259*BH2+AJ259/D259*BI2+AT259/E259*BJ2</f>
        <v>0</v>
      </c>
      <c r="BE259" s="13">
        <f>Q259/B259*BG2+AA259/C259*BH2+AK259/D259*BI2+AU259/E259*BJ2</f>
        <v>0</v>
      </c>
      <c r="BF259" s="13">
        <f>R259/B259*BG2+AB259/C259*BH2+AL259/D259*BI2+AV259/E259*BJ2</f>
        <v>0</v>
      </c>
      <c r="BG259" s="13">
        <f>S259/B259*BG2+AC259/C259*BH2+AM259/D259*BI2+AW259/E259*BJ2</f>
        <v>0</v>
      </c>
      <c r="BH259" s="13">
        <f>T259/B259*BG2+AD259/C259*BH2+AN259/D259*BI2+AX259/E259*BJ2</f>
        <v>0</v>
      </c>
      <c r="BI259" s="13">
        <f>U259/B259*BG2+AE259/C259*BH2+AO259/D259*BI2+AY259/E259*BJ2</f>
        <v>0</v>
      </c>
      <c r="BJ259" s="13">
        <f>V259/B259*BG2+AF259/C259*BH2+AP259/D259*BI2+AZ259/E259*BJ2</f>
        <v>0</v>
      </c>
      <c r="BK259" s="13">
        <f>W259/B259*BG2+AG259/C259*BH2+AQ259/D259*BI2+BA259/E259*BJ2</f>
        <v>0</v>
      </c>
      <c r="BL259" s="13">
        <f>X259/B259*BG2+AH259/C259*BH2+AR259/D259*BI2+BB259/E259*BJ2</f>
        <v>0</v>
      </c>
      <c r="BM259" s="13">
        <f>Y259/B259*BG2+AI259/C259*BH2+AS259/D259*BI2+BC259/E259*BJ2</f>
        <v>0</v>
      </c>
      <c r="BN259" s="3">
        <f>SUM(BD259,F3*BD3*1)/(BD6+BD4)+BD5*ABS(BD259*BD2-F3*BD4)/(BD6+BD4)</f>
        <v>0</v>
      </c>
      <c r="BO259" s="3">
        <f>SUM(BE259,G3*BD3*1)/(BD6+BD4)+BD5*ABS(BE259*BD2-G3*BD4)/(BD6+BD4)</f>
        <v>0</v>
      </c>
      <c r="BP259" s="3">
        <f>SUM(BF259,H3*BD3*1)/(BD6+BD4)+BD5*ABS(BF259*BD2-H3*BD4)/(BD6+BD4)</f>
        <v>0</v>
      </c>
      <c r="BQ259" s="3">
        <f>SUM(BG259,I3*BD3*1)/(BD6+BD4)+BD5*ABS(BG259*BD2-I3*BD4)/(BD6+BD4)</f>
        <v>0</v>
      </c>
      <c r="BR259" s="3">
        <f>SUM(BH259,J3*BD3*1)/(BD6+BD4)+BD5*ABS(BH259*BD2-J3*BD4)/(BD6+BD4)</f>
        <v>0</v>
      </c>
      <c r="BS259" s="3">
        <f>SUM(BI259,K3*BD3*1)/(BD6+BD4)+BD5*ABS(BI259*BD2-K3*BD4)/(BD6+BD4)</f>
        <v>0</v>
      </c>
      <c r="BT259" s="3">
        <f>SUM(BJ259,L3*BD3*1)/(BD6+BD4)+BD5*ABS(BJ259*BD2-L3*BD4)/(BD6+BD4)</f>
        <v>0</v>
      </c>
      <c r="BU259" s="3">
        <f>SUM(BK259,M3*BD3*1)/(BD6+BD4)+BD5*ABS(BK259*BD2-M3*BD4)/(BD6+BD4)</f>
        <v>0</v>
      </c>
      <c r="BV259" s="3">
        <f>SUM(BL259,N3*BD3*1)/(BD6+BD4)+BD5*ABS(BL259*BD2-N3*BD4)/(BD6+BD4)</f>
        <v>0</v>
      </c>
      <c r="BW259" s="3">
        <f>SUM(BM259,O3*BD3*1)/(BD6+BD4)+BD5*ABS(BM259*BD2-O3*BD4)/(BD6+BD4)</f>
        <v>0</v>
      </c>
      <c r="BX259" s="14">
        <f>(P3-P259)/(B3-B259)*BG2+(Z3-Z259)/(C3-C259)*BH2+(AJ3-AJ259)/(D3-D259)*BI2+(AT3-AT259)/(E3-E259)*BJ2</f>
        <v>3.3479498869698192E-2</v>
      </c>
      <c r="BY259" s="14">
        <f>(Q3-Q259)/(B3-B259)*BG2+(AA3-AA259)/(C3-C259)*BH2+(AK3-AK259)/(D3-D259)*BI2+(AU3-AU259)/(E3-E259)*BJ2</f>
        <v>4.2961802067235128E-2</v>
      </c>
      <c r="BZ259" s="14">
        <f>(R3-R259)/(B3-B259)*BG2+(AB3-AB259)/(C3-C259)*BH2+(AL3-AL259)/(D3-D259)*BI2+(AV3-AV259)/(E3-E259)*BJ2</f>
        <v>2.7878327638521726E-2</v>
      </c>
      <c r="CA259" s="14">
        <f>(S3-S259)/(B3-B259)*BG2+(AC3-AC259)/(C3-C259)*BH2+(AM3-AM259)/(D3-D259)*BI2+(AW3-AW259)/(E3-E259)*BJ2</f>
        <v>2.0303272723957367E-2</v>
      </c>
      <c r="CB259" s="14">
        <f>(T3-T259)/(B3-B259)*BG2+(AD3-AD259)/(C3-C259)*BH2+(AN3-AN259)/(D3-D259)*BI2+(AX3-AX259)/(E3-E259)*BJ2</f>
        <v>2.6381605002120865E-2</v>
      </c>
      <c r="CC259" s="14">
        <f>(U3-U259)/(B3-B259)*BG2+(AE3-AE259)/(C3-C259)*BH2+(AO3-AO259)/(D3-D259)*BI2+(AY3-AY259)/(E3-E259)*BJ2</f>
        <v>1.9326188178176249E-2</v>
      </c>
      <c r="CD259" s="14">
        <f>(V3-V259)/(B3-B259)*BG2+(AF3-AF259)/(C3-C259)*BH2+(AP3-AP259)/(D3-D259)*BI2+(AZ3-AZ259)/(E3-E259)*BJ2</f>
        <v>1.9361067878434154E-2</v>
      </c>
      <c r="CE259" s="14">
        <f>(W3-W259)/(B3-B259)*BG2+(AG3-AG259)/(C3-C259)*BH2+(AQ3-AQ259)/(D3-D259)*BI2+(BA3-BA259)/(E3-E259)*BJ2</f>
        <v>3.7213698445081718E-2</v>
      </c>
      <c r="CF259" s="14">
        <f>(X3-X259)/(B3-B259)*BG2+(AH3-AH259)/(C3-C259)*BH2+(AR3-AR259)/(D3-D259)*BI2+(BB3-BB259)/(E3-E259)*BJ2</f>
        <v>1.7689802817106904E-2</v>
      </c>
      <c r="CG259" s="14">
        <f>(Y3-Y259)/(B3-B259)*BG2+(AI3-AI259)/(C3-C259)*BH2+(AS3-AS259)/(D3-D259)*BI2+(BC3-BC259)/(E3-E259)*BJ2</f>
        <v>4.4394645347415704E-2</v>
      </c>
      <c r="CH259" s="13">
        <f t="shared" si="40"/>
        <v>0</v>
      </c>
      <c r="CI259" s="13">
        <f t="shared" si="40"/>
        <v>0</v>
      </c>
      <c r="CJ259" s="13">
        <f t="shared" si="40"/>
        <v>0</v>
      </c>
      <c r="CK259" s="13">
        <f t="shared" si="40"/>
        <v>0</v>
      </c>
      <c r="CL259" s="13">
        <f t="shared" si="40"/>
        <v>0</v>
      </c>
      <c r="CM259" s="13">
        <f t="shared" si="36"/>
        <v>0</v>
      </c>
      <c r="CN259" s="13">
        <f t="shared" si="36"/>
        <v>0</v>
      </c>
      <c r="CO259" s="13">
        <f t="shared" si="36"/>
        <v>0</v>
      </c>
      <c r="CP259" s="13">
        <f t="shared" si="36"/>
        <v>0</v>
      </c>
      <c r="CQ259" s="13">
        <f t="shared" si="36"/>
        <v>0</v>
      </c>
      <c r="CR259" s="14">
        <f t="shared" si="41"/>
        <v>0</v>
      </c>
      <c r="CS259" s="14">
        <f t="shared" si="41"/>
        <v>0</v>
      </c>
      <c r="CT259" s="14">
        <f t="shared" si="41"/>
        <v>0</v>
      </c>
      <c r="CU259" s="14">
        <f t="shared" si="41"/>
        <v>0</v>
      </c>
      <c r="CV259" s="14">
        <f t="shared" si="41"/>
        <v>0</v>
      </c>
      <c r="CW259" s="14">
        <f t="shared" si="37"/>
        <v>0</v>
      </c>
      <c r="CX259" s="14">
        <f t="shared" si="37"/>
        <v>0</v>
      </c>
      <c r="CY259" s="14">
        <f t="shared" si="37"/>
        <v>0</v>
      </c>
      <c r="CZ259" s="14">
        <f t="shared" si="37"/>
        <v>0</v>
      </c>
      <c r="DA259" s="14">
        <f t="shared" si="37"/>
        <v>0</v>
      </c>
      <c r="DB259" s="4">
        <f t="shared" si="42"/>
        <v>0</v>
      </c>
      <c r="DC259" s="4">
        <f t="shared" si="42"/>
        <v>0</v>
      </c>
      <c r="DD259" s="4">
        <f t="shared" si="42"/>
        <v>0</v>
      </c>
      <c r="DE259" s="4">
        <f t="shared" si="42"/>
        <v>0</v>
      </c>
      <c r="DF259" s="4">
        <f t="shared" si="42"/>
        <v>0</v>
      </c>
      <c r="DG259" s="4">
        <f t="shared" si="38"/>
        <v>0</v>
      </c>
      <c r="DH259" s="4">
        <f t="shared" si="38"/>
        <v>0</v>
      </c>
      <c r="DI259" s="4">
        <f t="shared" si="38"/>
        <v>0</v>
      </c>
      <c r="DJ259" s="4">
        <f t="shared" si="38"/>
        <v>0</v>
      </c>
      <c r="DK259" s="4">
        <f t="shared" si="38"/>
        <v>0</v>
      </c>
      <c r="DL259" s="3">
        <f t="shared" si="43"/>
        <v>0</v>
      </c>
      <c r="DM259" s="3">
        <f t="shared" si="43"/>
        <v>0</v>
      </c>
      <c r="DN259" s="3">
        <f t="shared" si="43"/>
        <v>0</v>
      </c>
      <c r="DO259" s="3">
        <f t="shared" si="43"/>
        <v>0</v>
      </c>
      <c r="DP259" s="3">
        <f t="shared" si="43"/>
        <v>0</v>
      </c>
      <c r="DQ259" s="3">
        <f t="shared" si="39"/>
        <v>0</v>
      </c>
      <c r="DR259" s="3">
        <f t="shared" si="39"/>
        <v>0</v>
      </c>
      <c r="DS259" s="3">
        <f t="shared" si="39"/>
        <v>0</v>
      </c>
      <c r="DT259" s="3">
        <f t="shared" si="39"/>
        <v>0</v>
      </c>
      <c r="DU259" s="3">
        <f t="shared" si="39"/>
        <v>0</v>
      </c>
      <c r="DV259" s="3"/>
    </row>
    <row r="260" spans="1:126">
      <c r="A260" s="1" t="s">
        <v>312</v>
      </c>
      <c r="B260" s="1">
        <v>763</v>
      </c>
      <c r="C260" s="1">
        <v>867</v>
      </c>
      <c r="D260" s="1">
        <v>1010</v>
      </c>
      <c r="E260" s="1">
        <v>950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0</v>
      </c>
      <c r="AE260" s="1">
        <v>0</v>
      </c>
      <c r="AF260" s="1">
        <v>0</v>
      </c>
      <c r="AG260" s="1">
        <v>0</v>
      </c>
      <c r="AH260" s="1">
        <v>0</v>
      </c>
      <c r="AI260" s="1">
        <v>0</v>
      </c>
      <c r="AJ260" s="1">
        <v>0</v>
      </c>
      <c r="AK260" s="1">
        <v>0</v>
      </c>
      <c r="AL260" s="1">
        <v>0</v>
      </c>
      <c r="AM260" s="1">
        <v>0</v>
      </c>
      <c r="AN260" s="1">
        <v>0</v>
      </c>
      <c r="AO260" s="1">
        <v>0</v>
      </c>
      <c r="AP260" s="1">
        <v>0</v>
      </c>
      <c r="AQ260" s="1">
        <v>0</v>
      </c>
      <c r="AR260" s="1">
        <v>0</v>
      </c>
      <c r="AS260" s="1">
        <v>0</v>
      </c>
      <c r="AT260" s="1">
        <v>0</v>
      </c>
      <c r="AU260" s="1">
        <v>0</v>
      </c>
      <c r="AV260" s="1">
        <v>0</v>
      </c>
      <c r="AW260" s="1">
        <v>0</v>
      </c>
      <c r="AX260" s="1">
        <v>0</v>
      </c>
      <c r="AY260" s="1">
        <v>0</v>
      </c>
      <c r="AZ260" s="1">
        <v>0</v>
      </c>
      <c r="BA260" s="1">
        <v>0</v>
      </c>
      <c r="BB260" s="1">
        <v>0</v>
      </c>
      <c r="BC260" s="1">
        <v>0</v>
      </c>
      <c r="BD260" s="13">
        <f>P260/B260*BG2+Z260/C260*BH2+AJ260/D260*BI2+AT260/E260*BJ2</f>
        <v>0</v>
      </c>
      <c r="BE260" s="13">
        <f>Q260/B260*BG2+AA260/C260*BH2+AK260/D260*BI2+AU260/E260*BJ2</f>
        <v>0</v>
      </c>
      <c r="BF260" s="13">
        <f>R260/B260*BG2+AB260/C260*BH2+AL260/D260*BI2+AV260/E260*BJ2</f>
        <v>0</v>
      </c>
      <c r="BG260" s="13">
        <f>S260/B260*BG2+AC260/C260*BH2+AM260/D260*BI2+AW260/E260*BJ2</f>
        <v>0</v>
      </c>
      <c r="BH260" s="13">
        <f>T260/B260*BG2+AD260/C260*BH2+AN260/D260*BI2+AX260/E260*BJ2</f>
        <v>0</v>
      </c>
      <c r="BI260" s="13">
        <f>U260/B260*BG2+AE260/C260*BH2+AO260/D260*BI2+AY260/E260*BJ2</f>
        <v>0</v>
      </c>
      <c r="BJ260" s="13">
        <f>V260/B260*BG2+AF260/C260*BH2+AP260/D260*BI2+AZ260/E260*BJ2</f>
        <v>0</v>
      </c>
      <c r="BK260" s="13">
        <f>W260/B260*BG2+AG260/C260*BH2+AQ260/D260*BI2+BA260/E260*BJ2</f>
        <v>0</v>
      </c>
      <c r="BL260" s="13">
        <f>X260/B260*BG2+AH260/C260*BH2+AR260/D260*BI2+BB260/E260*BJ2</f>
        <v>0</v>
      </c>
      <c r="BM260" s="13">
        <f>Y260/B260*BG2+AI260/C260*BH2+AS260/D260*BI2+BC260/E260*BJ2</f>
        <v>0</v>
      </c>
      <c r="BN260" s="3">
        <f>SUM(BD260,F3*BD3*1)/(BD6+BD4)+BD5*ABS(BD260*BD2-F3*BD4)/(BD6+BD4)</f>
        <v>0</v>
      </c>
      <c r="BO260" s="3">
        <f>SUM(BE260,G3*BD3*1)/(BD6+BD4)+BD5*ABS(BE260*BD2-G3*BD4)/(BD6+BD4)</f>
        <v>0</v>
      </c>
      <c r="BP260" s="3">
        <f>SUM(BF260,H3*BD3*1)/(BD6+BD4)+BD5*ABS(BF260*BD2-H3*BD4)/(BD6+BD4)</f>
        <v>0</v>
      </c>
      <c r="BQ260" s="3">
        <f>SUM(BG260,I3*BD3*1)/(BD6+BD4)+BD5*ABS(BG260*BD2-I3*BD4)/(BD6+BD4)</f>
        <v>0</v>
      </c>
      <c r="BR260" s="3">
        <f>SUM(BH260,J3*BD3*1)/(BD6+BD4)+BD5*ABS(BH260*BD2-J3*BD4)/(BD6+BD4)</f>
        <v>0</v>
      </c>
      <c r="BS260" s="3">
        <f>SUM(BI260,K3*BD3*1)/(BD6+BD4)+BD5*ABS(BI260*BD2-K3*BD4)/(BD6+BD4)</f>
        <v>0</v>
      </c>
      <c r="BT260" s="3">
        <f>SUM(BJ260,L3*BD3*1)/(BD6+BD4)+BD5*ABS(BJ260*BD2-L3*BD4)/(BD6+BD4)</f>
        <v>0</v>
      </c>
      <c r="BU260" s="3">
        <f>SUM(BK260,M3*BD3*1)/(BD6+BD4)+BD5*ABS(BK260*BD2-M3*BD4)/(BD6+BD4)</f>
        <v>0</v>
      </c>
      <c r="BV260" s="3">
        <f>SUM(BL260,N3*BD3*1)/(BD6+BD4)+BD5*ABS(BL260*BD2-N3*BD4)/(BD6+BD4)</f>
        <v>0</v>
      </c>
      <c r="BW260" s="3">
        <f>SUM(BM260,O3*BD3*1)/(BD6+BD4)+BD5*ABS(BM260*BD2-O3*BD4)/(BD6+BD4)</f>
        <v>0</v>
      </c>
      <c r="BX260" s="14">
        <f>(P3-P260)/(B3-B260)*BG2+(Z3-Z260)/(C3-C260)*BH2+(AJ3-AJ260)/(D3-D260)*BI2+(AT3-AT260)/(E3-E260)*BJ2</f>
        <v>3.3482687612713592E-2</v>
      </c>
      <c r="BY260" s="14">
        <f>(Q3-Q260)/(B3-B260)*BG2+(AA3-AA260)/(C3-C260)*BH2+(AK3-AK260)/(D3-D260)*BI2+(AU3-AU260)/(E3-E260)*BJ2</f>
        <v>4.2966152547359325E-2</v>
      </c>
      <c r="BZ260" s="14">
        <f>(R3-R260)/(B3-B260)*BG2+(AB3-AB260)/(C3-C260)*BH2+(AL3-AL260)/(D3-D260)*BI2+(AV3-AV260)/(E3-E260)*BJ2</f>
        <v>2.7880746631825663E-2</v>
      </c>
      <c r="CA260" s="14">
        <f>(S3-S260)/(B3-B260)*BG2+(AC3-AC260)/(C3-C260)*BH2+(AM3-AM260)/(D3-D260)*BI2+(AW3-AW260)/(E3-E260)*BJ2</f>
        <v>2.0305203686140427E-2</v>
      </c>
      <c r="CB260" s="14">
        <f>(T3-T260)/(B3-B260)*BG2+(AD3-AD260)/(C3-C260)*BH2+(AN3-AN260)/(D3-D260)*BI2+(AX3-AX260)/(E3-E260)*BJ2</f>
        <v>2.6384009472062452E-2</v>
      </c>
      <c r="CC260" s="14">
        <f>(U3-U260)/(B3-B260)*BG2+(AE3-AE260)/(C3-C260)*BH2+(AO3-AO260)/(D3-D260)*BI2+(AY3-AY260)/(E3-E260)*BJ2</f>
        <v>1.9327852469312644E-2</v>
      </c>
      <c r="CD260" s="14">
        <f>(V3-V260)/(B3-B260)*BG2+(AF3-AF260)/(C3-C260)*BH2+(AP3-AP260)/(D3-D260)*BI2+(AZ3-AZ260)/(E3-E260)*BJ2</f>
        <v>1.936291598465896E-2</v>
      </c>
      <c r="CE260" s="14">
        <f>(W3-W260)/(B3-B260)*BG2+(AG3-AG260)/(C3-C260)*BH2+(AQ3-AQ260)/(D3-D260)*BI2+(BA3-BA260)/(E3-E260)*BJ2</f>
        <v>3.7217680414886614E-2</v>
      </c>
      <c r="CF260" s="14">
        <f>(X3-X260)/(B3-B260)*BG2+(AH3-AH260)/(C3-C260)*BH2+(AR3-AR260)/(D3-D260)*BI2+(BB3-BB260)/(E3-E260)*BJ2</f>
        <v>1.7691463555816703E-2</v>
      </c>
      <c r="CG260" s="14">
        <f>(Y3-Y260)/(B3-B260)*BG2+(AI3-AI260)/(C3-C260)*BH2+(AS3-AS260)/(D3-D260)*BI2+(BC3-BC260)/(E3-E260)*BJ2</f>
        <v>4.4398671781044764E-2</v>
      </c>
      <c r="CH260" s="13">
        <f t="shared" si="40"/>
        <v>0</v>
      </c>
      <c r="CI260" s="13">
        <f t="shared" si="40"/>
        <v>0</v>
      </c>
      <c r="CJ260" s="13">
        <f t="shared" si="40"/>
        <v>0</v>
      </c>
      <c r="CK260" s="13">
        <f t="shared" si="40"/>
        <v>0</v>
      </c>
      <c r="CL260" s="13">
        <f t="shared" si="40"/>
        <v>0</v>
      </c>
      <c r="CM260" s="13">
        <f t="shared" si="36"/>
        <v>0</v>
      </c>
      <c r="CN260" s="13">
        <f t="shared" si="36"/>
        <v>0</v>
      </c>
      <c r="CO260" s="13">
        <f t="shared" si="36"/>
        <v>0</v>
      </c>
      <c r="CP260" s="13">
        <f t="shared" si="36"/>
        <v>0</v>
      </c>
      <c r="CQ260" s="13">
        <f t="shared" si="36"/>
        <v>0</v>
      </c>
      <c r="CR260" s="14">
        <f t="shared" si="41"/>
        <v>0</v>
      </c>
      <c r="CS260" s="14">
        <f t="shared" si="41"/>
        <v>0</v>
      </c>
      <c r="CT260" s="14">
        <f t="shared" si="41"/>
        <v>0</v>
      </c>
      <c r="CU260" s="14">
        <f t="shared" si="41"/>
        <v>0</v>
      </c>
      <c r="CV260" s="14">
        <f t="shared" si="41"/>
        <v>0</v>
      </c>
      <c r="CW260" s="14">
        <f t="shared" si="37"/>
        <v>0</v>
      </c>
      <c r="CX260" s="14">
        <f t="shared" si="37"/>
        <v>0</v>
      </c>
      <c r="CY260" s="14">
        <f t="shared" si="37"/>
        <v>0</v>
      </c>
      <c r="CZ260" s="14">
        <f t="shared" si="37"/>
        <v>0</v>
      </c>
      <c r="DA260" s="14">
        <f t="shared" si="37"/>
        <v>0</v>
      </c>
      <c r="DB260" s="4">
        <f t="shared" si="42"/>
        <v>0</v>
      </c>
      <c r="DC260" s="4">
        <f t="shared" si="42"/>
        <v>0</v>
      </c>
      <c r="DD260" s="4">
        <f t="shared" si="42"/>
        <v>0</v>
      </c>
      <c r="DE260" s="4">
        <f t="shared" si="42"/>
        <v>0</v>
      </c>
      <c r="DF260" s="4">
        <f t="shared" si="42"/>
        <v>0</v>
      </c>
      <c r="DG260" s="4">
        <f t="shared" si="38"/>
        <v>0</v>
      </c>
      <c r="DH260" s="4">
        <f t="shared" si="38"/>
        <v>0</v>
      </c>
      <c r="DI260" s="4">
        <f t="shared" si="38"/>
        <v>0</v>
      </c>
      <c r="DJ260" s="4">
        <f t="shared" si="38"/>
        <v>0</v>
      </c>
      <c r="DK260" s="4">
        <f t="shared" si="38"/>
        <v>0</v>
      </c>
      <c r="DL260" s="3">
        <f t="shared" si="43"/>
        <v>0</v>
      </c>
      <c r="DM260" s="3">
        <f t="shared" si="43"/>
        <v>0</v>
      </c>
      <c r="DN260" s="3">
        <f t="shared" si="43"/>
        <v>0</v>
      </c>
      <c r="DO260" s="3">
        <f t="shared" si="43"/>
        <v>0</v>
      </c>
      <c r="DP260" s="3">
        <f t="shared" si="43"/>
        <v>0</v>
      </c>
      <c r="DQ260" s="3">
        <f t="shared" si="39"/>
        <v>0</v>
      </c>
      <c r="DR260" s="3">
        <f t="shared" si="39"/>
        <v>0</v>
      </c>
      <c r="DS260" s="3">
        <f t="shared" si="39"/>
        <v>0</v>
      </c>
      <c r="DT260" s="3">
        <f t="shared" si="39"/>
        <v>0</v>
      </c>
      <c r="DU260" s="3">
        <f t="shared" si="39"/>
        <v>0</v>
      </c>
      <c r="DV260" s="3"/>
    </row>
    <row r="261" spans="1:126">
      <c r="A261" s="1" t="s">
        <v>313</v>
      </c>
      <c r="B261" s="1">
        <v>740</v>
      </c>
      <c r="C261" s="1">
        <v>791</v>
      </c>
      <c r="D261" s="1">
        <v>789</v>
      </c>
      <c r="E261" s="1">
        <v>362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0</v>
      </c>
      <c r="AF261" s="1">
        <v>0</v>
      </c>
      <c r="AG261" s="1">
        <v>0</v>
      </c>
      <c r="AH261" s="1">
        <v>0</v>
      </c>
      <c r="AI261" s="1">
        <v>0</v>
      </c>
      <c r="AJ261" s="1">
        <v>0</v>
      </c>
      <c r="AK261" s="1">
        <v>0</v>
      </c>
      <c r="AL261" s="1">
        <v>0</v>
      </c>
      <c r="AM261" s="1">
        <v>0</v>
      </c>
      <c r="AN261" s="1">
        <v>0</v>
      </c>
      <c r="AO261" s="1">
        <v>0</v>
      </c>
      <c r="AP261" s="1">
        <v>0</v>
      </c>
      <c r="AQ261" s="1">
        <v>0</v>
      </c>
      <c r="AR261" s="1">
        <v>0</v>
      </c>
      <c r="AS261" s="1">
        <v>0</v>
      </c>
      <c r="AT261" s="1">
        <v>0</v>
      </c>
      <c r="AU261" s="1">
        <v>0</v>
      </c>
      <c r="AV261" s="1">
        <v>0</v>
      </c>
      <c r="AW261" s="1">
        <v>0</v>
      </c>
      <c r="AX261" s="1">
        <v>0</v>
      </c>
      <c r="AY261" s="1">
        <v>0</v>
      </c>
      <c r="AZ261" s="1">
        <v>0</v>
      </c>
      <c r="BA261" s="1">
        <v>0</v>
      </c>
      <c r="BB261" s="1">
        <v>0</v>
      </c>
      <c r="BC261" s="1">
        <v>0</v>
      </c>
      <c r="BD261" s="13">
        <f>P261/B261*BG2+Z261/C261*BH2+AJ261/D261*BI2+AT261/E261*BJ2</f>
        <v>0</v>
      </c>
      <c r="BE261" s="13">
        <f>Q261/B261*BG2+AA261/C261*BH2+AK261/D261*BI2+AU261/E261*BJ2</f>
        <v>0</v>
      </c>
      <c r="BF261" s="13">
        <f>R261/B261*BG2+AB261/C261*BH2+AL261/D261*BI2+AV261/E261*BJ2</f>
        <v>0</v>
      </c>
      <c r="BG261" s="13">
        <f>S261/B261*BG2+AC261/C261*BH2+AM261/D261*BI2+AW261/E261*BJ2</f>
        <v>0</v>
      </c>
      <c r="BH261" s="13">
        <f>T261/B261*BG2+AD261/C261*BH2+AN261/D261*BI2+AX261/E261*BJ2</f>
        <v>0</v>
      </c>
      <c r="BI261" s="13">
        <f>U261/B261*BG2+AE261/C261*BH2+AO261/D261*BI2+AY261/E261*BJ2</f>
        <v>0</v>
      </c>
      <c r="BJ261" s="13">
        <f>V261/B261*BG2+AF261/C261*BH2+AP261/D261*BI2+AZ261/E261*BJ2</f>
        <v>0</v>
      </c>
      <c r="BK261" s="13">
        <f>W261/B261*BG2+AG261/C261*BH2+AQ261/D261*BI2+BA261/E261*BJ2</f>
        <v>0</v>
      </c>
      <c r="BL261" s="13">
        <f>X261/B261*BG2+AH261/C261*BH2+AR261/D261*BI2+BB261/E261*BJ2</f>
        <v>0</v>
      </c>
      <c r="BM261" s="13">
        <f>Y261/B261*BG2+AI261/C261*BH2+AS261/D261*BI2+BC261/E261*BJ2</f>
        <v>0</v>
      </c>
      <c r="BN261" s="3">
        <f>SUM(BD261,F3*BD3*1)/(BD6+BD4)+BD5*ABS(BD261*BD2-F3*BD4)/(BD6+BD4)</f>
        <v>0</v>
      </c>
      <c r="BO261" s="3">
        <f>SUM(BE261,G3*BD3*1)/(BD6+BD4)+BD5*ABS(BE261*BD2-G3*BD4)/(BD6+BD4)</f>
        <v>0</v>
      </c>
      <c r="BP261" s="3">
        <f>SUM(BF261,H3*BD3*1)/(BD6+BD4)+BD5*ABS(BF261*BD2-H3*BD4)/(BD6+BD4)</f>
        <v>0</v>
      </c>
      <c r="BQ261" s="3">
        <f>SUM(BG261,I3*BD3*1)/(BD6+BD4)+BD5*ABS(BG261*BD2-I3*BD4)/(BD6+BD4)</f>
        <v>0</v>
      </c>
      <c r="BR261" s="3">
        <f>SUM(BH261,J3*BD3*1)/(BD6+BD4)+BD5*ABS(BH261*BD2-J3*BD4)/(BD6+BD4)</f>
        <v>0</v>
      </c>
      <c r="BS261" s="3">
        <f>SUM(BI261,K3*BD3*1)/(BD6+BD4)+BD5*ABS(BI261*BD2-K3*BD4)/(BD6+BD4)</f>
        <v>0</v>
      </c>
      <c r="BT261" s="3">
        <f>SUM(BJ261,L3*BD3*1)/(BD6+BD4)+BD5*ABS(BJ261*BD2-L3*BD4)/(BD6+BD4)</f>
        <v>0</v>
      </c>
      <c r="BU261" s="3">
        <f>SUM(BK261,M3*BD3*1)/(BD6+BD4)+BD5*ABS(BK261*BD2-M3*BD4)/(BD6+BD4)</f>
        <v>0</v>
      </c>
      <c r="BV261" s="3">
        <f>SUM(BL261,N3*BD3*1)/(BD6+BD4)+BD5*ABS(BL261*BD2-N3*BD4)/(BD6+BD4)</f>
        <v>0</v>
      </c>
      <c r="BW261" s="3">
        <f>SUM(BM261,O3*BD3*1)/(BD6+BD4)+BD5*ABS(BM261*BD2-O3*BD4)/(BD6+BD4)</f>
        <v>0</v>
      </c>
      <c r="BX261" s="14">
        <f>(P3-P261)/(B3-B261)*BG2+(Z3-Z261)/(C3-C261)*BH2+(AJ3-AJ261)/(D3-D261)*BI2+(AT3-AT261)/(E3-E261)*BJ2</f>
        <v>3.3479069499023018E-2</v>
      </c>
      <c r="BY261" s="14">
        <f>(Q3-Q261)/(B3-B261)*BG2+(AA3-AA261)/(C3-C261)*BH2+(AK3-AK261)/(D3-D261)*BI2+(AU3-AU261)/(E3-E261)*BJ2</f>
        <v>4.2961203833354875E-2</v>
      </c>
      <c r="BZ261" s="14">
        <f>(R3-R261)/(B3-B261)*BG2+(AB3-AB261)/(C3-C261)*BH2+(AL3-AL261)/(D3-D261)*BI2+(AV3-AV261)/(E3-E261)*BJ2</f>
        <v>2.7877953001230995E-2</v>
      </c>
      <c r="CA261" s="14">
        <f>(S3-S261)/(B3-B261)*BG2+(AC3-AC261)/(C3-C261)*BH2+(AM3-AM261)/(D3-D261)*BI2+(AW3-AW261)/(E3-E261)*BJ2</f>
        <v>2.0302975216452718E-2</v>
      </c>
      <c r="CB261" s="14">
        <f>(T3-T261)/(B3-B261)*BG2+(AD3-AD261)/(C3-C261)*BH2+(AN3-AN261)/(D3-D261)*BI2+(AX3-AX261)/(E3-E261)*BJ2</f>
        <v>2.6381278141221785E-2</v>
      </c>
      <c r="CC261" s="14">
        <f>(U3-U261)/(B3-B261)*BG2+(AE3-AE261)/(C3-C261)*BH2+(AO3-AO261)/(D3-D261)*BI2+(AY3-AY261)/(E3-E261)*BJ2</f>
        <v>1.9325972842034009E-2</v>
      </c>
      <c r="CD261" s="14">
        <f>(V3-V261)/(B3-B261)*BG2+(AF3-AF261)/(C3-C261)*BH2+(AP3-AP261)/(D3-D261)*BI2+(AZ3-AZ261)/(E3-E261)*BJ2</f>
        <v>1.9360844537642561E-2</v>
      </c>
      <c r="CE261" s="14">
        <f>(W3-W261)/(B3-B261)*BG2+(AG3-AG261)/(C3-C261)*BH2+(AQ3-AQ261)/(D3-D261)*BI2+(BA3-BA261)/(E3-E261)*BJ2</f>
        <v>3.7213131489559653E-2</v>
      </c>
      <c r="CF261" s="14">
        <f>(X3-X261)/(B3-B261)*BG2+(AH3-AH261)/(C3-C261)*BH2+(AR3-AR261)/(D3-D261)*BI2+(BB3-BB261)/(E3-E261)*BJ2</f>
        <v>1.7689579242591791E-2</v>
      </c>
      <c r="CG261" s="14">
        <f>(Y3-Y261)/(B3-B261)*BG2+(AI3-AI261)/(C3-C261)*BH2+(AS3-AS261)/(D3-D261)*BI2+(BC3-BC261)/(E3-E261)*BJ2</f>
        <v>4.4394225695118444E-2</v>
      </c>
      <c r="CH261" s="13">
        <f t="shared" si="40"/>
        <v>0</v>
      </c>
      <c r="CI261" s="13">
        <f t="shared" si="40"/>
        <v>0</v>
      </c>
      <c r="CJ261" s="13">
        <f t="shared" si="40"/>
        <v>0</v>
      </c>
      <c r="CK261" s="13">
        <f t="shared" si="40"/>
        <v>0</v>
      </c>
      <c r="CL261" s="13">
        <f t="shared" si="40"/>
        <v>0</v>
      </c>
      <c r="CM261" s="13">
        <f t="shared" si="36"/>
        <v>0</v>
      </c>
      <c r="CN261" s="13">
        <f t="shared" si="36"/>
        <v>0</v>
      </c>
      <c r="CO261" s="13">
        <f t="shared" si="36"/>
        <v>0</v>
      </c>
      <c r="CP261" s="13">
        <f t="shared" si="36"/>
        <v>0</v>
      </c>
      <c r="CQ261" s="13">
        <f t="shared" si="36"/>
        <v>0</v>
      </c>
      <c r="CR261" s="14">
        <f t="shared" si="41"/>
        <v>0</v>
      </c>
      <c r="CS261" s="14">
        <f t="shared" si="41"/>
        <v>0</v>
      </c>
      <c r="CT261" s="14">
        <f t="shared" si="41"/>
        <v>0</v>
      </c>
      <c r="CU261" s="14">
        <f t="shared" si="41"/>
        <v>0</v>
      </c>
      <c r="CV261" s="14">
        <f t="shared" si="41"/>
        <v>0</v>
      </c>
      <c r="CW261" s="14">
        <f t="shared" si="37"/>
        <v>0</v>
      </c>
      <c r="CX261" s="14">
        <f t="shared" si="37"/>
        <v>0</v>
      </c>
      <c r="CY261" s="14">
        <f t="shared" si="37"/>
        <v>0</v>
      </c>
      <c r="CZ261" s="14">
        <f t="shared" si="37"/>
        <v>0</v>
      </c>
      <c r="DA261" s="14">
        <f t="shared" si="37"/>
        <v>0</v>
      </c>
      <c r="DB261" s="4">
        <f t="shared" si="42"/>
        <v>0</v>
      </c>
      <c r="DC261" s="4">
        <f t="shared" si="42"/>
        <v>0</v>
      </c>
      <c r="DD261" s="4">
        <f t="shared" si="42"/>
        <v>0</v>
      </c>
      <c r="DE261" s="4">
        <f t="shared" si="42"/>
        <v>0</v>
      </c>
      <c r="DF261" s="4">
        <f t="shared" si="42"/>
        <v>0</v>
      </c>
      <c r="DG261" s="4">
        <f t="shared" si="38"/>
        <v>0</v>
      </c>
      <c r="DH261" s="4">
        <f t="shared" si="38"/>
        <v>0</v>
      </c>
      <c r="DI261" s="4">
        <f t="shared" si="38"/>
        <v>0</v>
      </c>
      <c r="DJ261" s="4">
        <f t="shared" si="38"/>
        <v>0</v>
      </c>
      <c r="DK261" s="4">
        <f t="shared" si="38"/>
        <v>0</v>
      </c>
      <c r="DL261" s="3">
        <f t="shared" si="43"/>
        <v>0</v>
      </c>
      <c r="DM261" s="3">
        <f t="shared" si="43"/>
        <v>0</v>
      </c>
      <c r="DN261" s="3">
        <f t="shared" si="43"/>
        <v>0</v>
      </c>
      <c r="DO261" s="3">
        <f t="shared" si="43"/>
        <v>0</v>
      </c>
      <c r="DP261" s="3">
        <f t="shared" si="43"/>
        <v>0</v>
      </c>
      <c r="DQ261" s="3">
        <f t="shared" si="39"/>
        <v>0</v>
      </c>
      <c r="DR261" s="3">
        <f t="shared" si="39"/>
        <v>0</v>
      </c>
      <c r="DS261" s="3">
        <f t="shared" si="39"/>
        <v>0</v>
      </c>
      <c r="DT261" s="3">
        <f t="shared" si="39"/>
        <v>0</v>
      </c>
      <c r="DU261" s="3">
        <f t="shared" si="39"/>
        <v>0</v>
      </c>
      <c r="DV261" s="3"/>
    </row>
    <row r="262" spans="1:126">
      <c r="A262" s="1" t="s">
        <v>314</v>
      </c>
      <c r="B262" s="1">
        <v>289</v>
      </c>
      <c r="C262" s="1">
        <v>458</v>
      </c>
      <c r="D262" s="1">
        <v>400</v>
      </c>
      <c r="E262" s="1">
        <v>112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  <c r="AG262" s="1">
        <v>0</v>
      </c>
      <c r="AH262" s="1">
        <v>0</v>
      </c>
      <c r="AI262" s="1">
        <v>0</v>
      </c>
      <c r="AJ262" s="1">
        <v>0</v>
      </c>
      <c r="AK262" s="1">
        <v>0</v>
      </c>
      <c r="AL262" s="1">
        <v>0</v>
      </c>
      <c r="AM262" s="1">
        <v>0</v>
      </c>
      <c r="AN262" s="1">
        <v>0</v>
      </c>
      <c r="AO262" s="1">
        <v>0</v>
      </c>
      <c r="AP262" s="1">
        <v>0</v>
      </c>
      <c r="AQ262" s="1">
        <v>0</v>
      </c>
      <c r="AR262" s="1">
        <v>0</v>
      </c>
      <c r="AS262" s="1">
        <v>0</v>
      </c>
      <c r="AT262" s="1">
        <v>0</v>
      </c>
      <c r="AU262" s="1">
        <v>0</v>
      </c>
      <c r="AV262" s="1">
        <v>0</v>
      </c>
      <c r="AW262" s="1">
        <v>0</v>
      </c>
      <c r="AX262" s="1">
        <v>0</v>
      </c>
      <c r="AY262" s="1">
        <v>0</v>
      </c>
      <c r="AZ262" s="1">
        <v>0</v>
      </c>
      <c r="BA262" s="1">
        <v>0</v>
      </c>
      <c r="BB262" s="1">
        <v>0</v>
      </c>
      <c r="BC262" s="1">
        <v>0</v>
      </c>
      <c r="BD262" s="13">
        <f>P262/B262*BG2+Z262/C262*BH2+AJ262/D262*BI2+AT262/E262*BJ2</f>
        <v>0</v>
      </c>
      <c r="BE262" s="13">
        <f>Q262/B262*BG2+AA262/C262*BH2+AK262/D262*BI2+AU262/E262*BJ2</f>
        <v>0</v>
      </c>
      <c r="BF262" s="13">
        <f>R262/B262*BG2+AB262/C262*BH2+AL262/D262*BI2+AV262/E262*BJ2</f>
        <v>0</v>
      </c>
      <c r="BG262" s="13">
        <f>S262/B262*BG2+AC262/C262*BH2+AM262/D262*BI2+AW262/E262*BJ2</f>
        <v>0</v>
      </c>
      <c r="BH262" s="13">
        <f>T262/B262*BG2+AD262/C262*BH2+AN262/D262*BI2+AX262/E262*BJ2</f>
        <v>0</v>
      </c>
      <c r="BI262" s="13">
        <f>U262/B262*BG2+AE262/C262*BH2+AO262/D262*BI2+AY262/E262*BJ2</f>
        <v>0</v>
      </c>
      <c r="BJ262" s="13">
        <f>V262/B262*BG2+AF262/C262*BH2+AP262/D262*BI2+AZ262/E262*BJ2</f>
        <v>0</v>
      </c>
      <c r="BK262" s="13">
        <f>W262/B262*BG2+AG262/C262*BH2+AQ262/D262*BI2+BA262/E262*BJ2</f>
        <v>0</v>
      </c>
      <c r="BL262" s="13">
        <f>X262/B262*BG2+AH262/C262*BH2+AR262/D262*BI2+BB262/E262*BJ2</f>
        <v>0</v>
      </c>
      <c r="BM262" s="13">
        <f>Y262/B262*BG2+AI262/C262*BH2+AS262/D262*BI2+BC262/E262*BJ2</f>
        <v>0</v>
      </c>
      <c r="BN262" s="3">
        <f>SUM(BD262,F3*BD3*1)/(BD6+BD4)+BD5*ABS(BD262*BD2-F3*BD4)/(BD6+BD4)</f>
        <v>0</v>
      </c>
      <c r="BO262" s="3">
        <f>SUM(BE262,G3*BD3*1)/(BD6+BD4)+BD5*ABS(BE262*BD2-G3*BD4)/(BD6+BD4)</f>
        <v>0</v>
      </c>
      <c r="BP262" s="3">
        <f>SUM(BF262,H3*BD3*1)/(BD6+BD4)+BD5*ABS(BF262*BD2-H3*BD4)/(BD6+BD4)</f>
        <v>0</v>
      </c>
      <c r="BQ262" s="3">
        <f>SUM(BG262,I3*BD3*1)/(BD6+BD4)+BD5*ABS(BG262*BD2-I3*BD4)/(BD6+BD4)</f>
        <v>0</v>
      </c>
      <c r="BR262" s="3">
        <f>SUM(BH262,J3*BD3*1)/(BD6+BD4)+BD5*ABS(BH262*BD2-J3*BD4)/(BD6+BD4)</f>
        <v>0</v>
      </c>
      <c r="BS262" s="3">
        <f>SUM(BI262,K3*BD3*1)/(BD6+BD4)+BD5*ABS(BI262*BD2-K3*BD4)/(BD6+BD4)</f>
        <v>0</v>
      </c>
      <c r="BT262" s="3">
        <f>SUM(BJ262,L3*BD3*1)/(BD6+BD4)+BD5*ABS(BJ262*BD2-L3*BD4)/(BD6+BD4)</f>
        <v>0</v>
      </c>
      <c r="BU262" s="3">
        <f>SUM(BK262,M3*BD3*1)/(BD6+BD4)+BD5*ABS(BK262*BD2-M3*BD4)/(BD6+BD4)</f>
        <v>0</v>
      </c>
      <c r="BV262" s="3">
        <f>SUM(BL262,N3*BD3*1)/(BD6+BD4)+BD5*ABS(BL262*BD2-N3*BD4)/(BD6+BD4)</f>
        <v>0</v>
      </c>
      <c r="BW262" s="3">
        <f>SUM(BM262,O3*BD3*1)/(BD6+BD4)+BD5*ABS(BM262*BD2-O3*BD4)/(BD6+BD4)</f>
        <v>0</v>
      </c>
      <c r="BX262" s="14">
        <f>(P3-P262)/(B3-B262)*BG2+(Z3-Z262)/(C3-C262)*BH2+(AJ3-AJ262)/(D3-D262)*BI2+(AT3-AT262)/(E3-E262)*BJ2</f>
        <v>3.3474786939221353E-2</v>
      </c>
      <c r="BY262" s="14">
        <f>(Q3-Q262)/(B3-B262)*BG2+(AA3-AA262)/(C3-C262)*BH2+(AK3-AK262)/(D3-D262)*BI2+(AU3-AU262)/(E3-E262)*BJ2</f>
        <v>4.29557744314987E-2</v>
      </c>
      <c r="BZ262" s="14">
        <f>(R3-R262)/(B3-B262)*BG2+(AB3-AB262)/(C3-C262)*BH2+(AL3-AL262)/(D3-D262)*BI2+(AV3-AV262)/(E3-E262)*BJ2</f>
        <v>2.7874371334080543E-2</v>
      </c>
      <c r="CA262" s="14">
        <f>(S3-S262)/(B3-B262)*BG2+(AC3-AC262)/(C3-C262)*BH2+(AM3-AM262)/(D3-D262)*BI2+(AW3-AW262)/(E3-E262)*BJ2</f>
        <v>2.0300366993025825E-2</v>
      </c>
      <c r="CB262" s="14">
        <f>(T3-T262)/(B3-B262)*BG2+(AD3-AD262)/(C3-C262)*BH2+(AN3-AN262)/(D3-D262)*BI2+(AX3-AX262)/(E3-E262)*BJ2</f>
        <v>2.6377919825905684E-2</v>
      </c>
      <c r="CC262" s="14">
        <f>(U3-U262)/(B3-B262)*BG2+(AE3-AE262)/(C3-C262)*BH2+(AO3-AO262)/(D3-D262)*BI2+(AY3-AY262)/(E3-E262)*BJ2</f>
        <v>1.9323470123183552E-2</v>
      </c>
      <c r="CD262" s="14">
        <f>(V3-V262)/(B3-B262)*BG2+(AF3-AF262)/(C3-C262)*BH2+(AP3-AP262)/(D3-D262)*BI2+(AZ3-AZ262)/(E3-E262)*BJ2</f>
        <v>1.9358337202673929E-2</v>
      </c>
      <c r="CE262" s="14">
        <f>(W3-W262)/(B3-B262)*BG2+(AG3-AG262)/(C3-C262)*BH2+(AQ3-AQ262)/(D3-D262)*BI2+(BA3-BA262)/(E3-E262)*BJ2</f>
        <v>3.7208523224779681E-2</v>
      </c>
      <c r="CF262" s="14">
        <f>(X3-X262)/(B3-B262)*BG2+(AH3-AH262)/(C3-C262)*BH2+(AR3-AR262)/(D3-D262)*BI2+(BB3-BB262)/(E3-E262)*BJ2</f>
        <v>1.7687314612368013E-2</v>
      </c>
      <c r="CG262" s="14">
        <f>(Y3-Y262)/(B3-B262)*BG2+(AI3-AI262)/(C3-C262)*BH2+(AS3-AS262)/(D3-D262)*BI2+(BC3-BC262)/(E3-E262)*BJ2</f>
        <v>4.4388473674911354E-2</v>
      </c>
      <c r="CH262" s="13">
        <f t="shared" si="40"/>
        <v>0</v>
      </c>
      <c r="CI262" s="13">
        <f t="shared" si="40"/>
        <v>0</v>
      </c>
      <c r="CJ262" s="13">
        <f t="shared" si="40"/>
        <v>0</v>
      </c>
      <c r="CK262" s="13">
        <f t="shared" si="40"/>
        <v>0</v>
      </c>
      <c r="CL262" s="13">
        <f t="shared" si="40"/>
        <v>0</v>
      </c>
      <c r="CM262" s="13">
        <f t="shared" si="36"/>
        <v>0</v>
      </c>
      <c r="CN262" s="13">
        <f t="shared" si="36"/>
        <v>0</v>
      </c>
      <c r="CO262" s="13">
        <f t="shared" si="36"/>
        <v>0</v>
      </c>
      <c r="CP262" s="13">
        <f t="shared" si="36"/>
        <v>0</v>
      </c>
      <c r="CQ262" s="13">
        <f t="shared" si="36"/>
        <v>0</v>
      </c>
      <c r="CR262" s="14">
        <f t="shared" si="41"/>
        <v>0</v>
      </c>
      <c r="CS262" s="14">
        <f t="shared" si="41"/>
        <v>0</v>
      </c>
      <c r="CT262" s="14">
        <f t="shared" si="41"/>
        <v>0</v>
      </c>
      <c r="CU262" s="14">
        <f t="shared" si="41"/>
        <v>0</v>
      </c>
      <c r="CV262" s="14">
        <f t="shared" si="41"/>
        <v>0</v>
      </c>
      <c r="CW262" s="14">
        <f t="shared" si="37"/>
        <v>0</v>
      </c>
      <c r="CX262" s="14">
        <f t="shared" si="37"/>
        <v>0</v>
      </c>
      <c r="CY262" s="14">
        <f t="shared" si="37"/>
        <v>0</v>
      </c>
      <c r="CZ262" s="14">
        <f t="shared" si="37"/>
        <v>0</v>
      </c>
      <c r="DA262" s="14">
        <f t="shared" si="37"/>
        <v>0</v>
      </c>
      <c r="DB262" s="4">
        <f t="shared" si="42"/>
        <v>0</v>
      </c>
      <c r="DC262" s="4">
        <f t="shared" si="42"/>
        <v>0</v>
      </c>
      <c r="DD262" s="4">
        <f t="shared" si="42"/>
        <v>0</v>
      </c>
      <c r="DE262" s="4">
        <f t="shared" si="42"/>
        <v>0</v>
      </c>
      <c r="DF262" s="4">
        <f t="shared" si="42"/>
        <v>0</v>
      </c>
      <c r="DG262" s="4">
        <f t="shared" si="38"/>
        <v>0</v>
      </c>
      <c r="DH262" s="4">
        <f t="shared" si="38"/>
        <v>0</v>
      </c>
      <c r="DI262" s="4">
        <f t="shared" si="38"/>
        <v>0</v>
      </c>
      <c r="DJ262" s="4">
        <f t="shared" si="38"/>
        <v>0</v>
      </c>
      <c r="DK262" s="4">
        <f t="shared" si="38"/>
        <v>0</v>
      </c>
      <c r="DL262" s="3">
        <f t="shared" si="43"/>
        <v>0</v>
      </c>
      <c r="DM262" s="3">
        <f t="shared" si="43"/>
        <v>0</v>
      </c>
      <c r="DN262" s="3">
        <f t="shared" si="43"/>
        <v>0</v>
      </c>
      <c r="DO262" s="3">
        <f t="shared" si="43"/>
        <v>0</v>
      </c>
      <c r="DP262" s="3">
        <f t="shared" si="43"/>
        <v>0</v>
      </c>
      <c r="DQ262" s="3">
        <f t="shared" si="39"/>
        <v>0</v>
      </c>
      <c r="DR262" s="3">
        <f t="shared" si="39"/>
        <v>0</v>
      </c>
      <c r="DS262" s="3">
        <f t="shared" si="39"/>
        <v>0</v>
      </c>
      <c r="DT262" s="3">
        <f t="shared" si="39"/>
        <v>0</v>
      </c>
      <c r="DU262" s="3">
        <f t="shared" si="39"/>
        <v>0</v>
      </c>
      <c r="DV262" s="3"/>
    </row>
    <row r="263" spans="1:126" ht="26.25">
      <c r="A263" s="15" t="s">
        <v>25</v>
      </c>
      <c r="B263" s="16">
        <f>SUM(B8:B262)</f>
        <v>3951926</v>
      </c>
      <c r="C263" s="16">
        <f t="shared" ref="C263:BC263" si="44">SUM(C8:C262)</f>
        <v>4396892</v>
      </c>
      <c r="D263" s="16">
        <f t="shared" si="44"/>
        <v>4764291</v>
      </c>
      <c r="E263" s="16">
        <f t="shared" si="44"/>
        <v>4104226</v>
      </c>
      <c r="F263" s="16">
        <f t="shared" si="44"/>
        <v>1762</v>
      </c>
      <c r="G263" s="16">
        <f t="shared" si="44"/>
        <v>936</v>
      </c>
      <c r="H263" s="16">
        <f t="shared" si="44"/>
        <v>1702</v>
      </c>
      <c r="I263" s="16">
        <f t="shared" si="44"/>
        <v>701</v>
      </c>
      <c r="J263" s="16">
        <f t="shared" si="44"/>
        <v>1704</v>
      </c>
      <c r="K263" s="16">
        <f t="shared" si="44"/>
        <v>1128</v>
      </c>
      <c r="L263" s="16">
        <f t="shared" si="44"/>
        <v>1198</v>
      </c>
      <c r="M263" s="16">
        <f t="shared" si="44"/>
        <v>1401</v>
      </c>
      <c r="N263" s="16">
        <f t="shared" si="44"/>
        <v>464</v>
      </c>
      <c r="O263" s="16">
        <f t="shared" si="44"/>
        <v>3315</v>
      </c>
      <c r="P263" s="16">
        <f t="shared" si="44"/>
        <v>1762</v>
      </c>
      <c r="Q263" s="16">
        <f t="shared" si="44"/>
        <v>936</v>
      </c>
      <c r="R263" s="16">
        <f t="shared" si="44"/>
        <v>1702</v>
      </c>
      <c r="S263" s="16">
        <f t="shared" si="44"/>
        <v>701</v>
      </c>
      <c r="T263" s="16">
        <f t="shared" si="44"/>
        <v>1704</v>
      </c>
      <c r="U263" s="16">
        <f t="shared" si="44"/>
        <v>1128</v>
      </c>
      <c r="V263" s="16">
        <f t="shared" si="44"/>
        <v>1198</v>
      </c>
      <c r="W263" s="16">
        <f t="shared" si="44"/>
        <v>1401</v>
      </c>
      <c r="X263" s="16">
        <f t="shared" si="44"/>
        <v>464</v>
      </c>
      <c r="Y263" s="16">
        <f t="shared" si="44"/>
        <v>3315</v>
      </c>
      <c r="Z263" s="16">
        <f t="shared" si="44"/>
        <v>1704</v>
      </c>
      <c r="AA263" s="16">
        <f t="shared" si="44"/>
        <v>1028</v>
      </c>
      <c r="AB263" s="16">
        <f t="shared" si="44"/>
        <v>1756</v>
      </c>
      <c r="AC263" s="16">
        <f t="shared" si="44"/>
        <v>512</v>
      </c>
      <c r="AD263" s="16">
        <f t="shared" si="44"/>
        <v>2358</v>
      </c>
      <c r="AE263" s="16">
        <f t="shared" si="44"/>
        <v>1128</v>
      </c>
      <c r="AF263" s="16">
        <f t="shared" si="44"/>
        <v>842</v>
      </c>
      <c r="AG263" s="16">
        <f t="shared" si="44"/>
        <v>2751</v>
      </c>
      <c r="AH263" s="16">
        <f t="shared" si="44"/>
        <v>465</v>
      </c>
      <c r="AI263" s="16">
        <f t="shared" si="44"/>
        <v>3288</v>
      </c>
      <c r="AJ263" s="16">
        <f t="shared" si="44"/>
        <v>1802</v>
      </c>
      <c r="AK263" s="16">
        <f t="shared" si="44"/>
        <v>1148</v>
      </c>
      <c r="AL263" s="16">
        <f t="shared" si="44"/>
        <v>1234</v>
      </c>
      <c r="AM263" s="16">
        <f t="shared" si="44"/>
        <v>483</v>
      </c>
      <c r="AN263" s="16">
        <f t="shared" si="44"/>
        <v>2010</v>
      </c>
      <c r="AO263" s="16">
        <f t="shared" si="44"/>
        <v>1034</v>
      </c>
      <c r="AP263" s="16">
        <f t="shared" si="44"/>
        <v>1178</v>
      </c>
      <c r="AQ263" s="16">
        <f t="shared" si="44"/>
        <v>2832</v>
      </c>
      <c r="AR263" s="16">
        <f t="shared" si="44"/>
        <v>472</v>
      </c>
      <c r="AS263" s="16">
        <f t="shared" si="44"/>
        <v>4275</v>
      </c>
      <c r="AT263" s="16">
        <f t="shared" si="44"/>
        <v>1734</v>
      </c>
      <c r="AU263" s="16">
        <f t="shared" si="44"/>
        <v>1234</v>
      </c>
      <c r="AV263" s="16">
        <f t="shared" si="44"/>
        <v>1338</v>
      </c>
      <c r="AW263" s="16">
        <f t="shared" si="44"/>
        <v>559</v>
      </c>
      <c r="AX263" s="16">
        <f t="shared" si="44"/>
        <v>1926</v>
      </c>
      <c r="AY263" s="16">
        <f t="shared" si="44"/>
        <v>836</v>
      </c>
      <c r="AZ263" s="16">
        <f t="shared" si="44"/>
        <v>956</v>
      </c>
      <c r="BA263" s="16">
        <f t="shared" si="44"/>
        <v>3540</v>
      </c>
      <c r="BB263" s="16">
        <f t="shared" si="44"/>
        <v>448</v>
      </c>
      <c r="BC263" s="16">
        <f t="shared" si="44"/>
        <v>2847</v>
      </c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  <c r="BN263" s="16"/>
      <c r="BO263" s="16"/>
      <c r="BP263" s="16"/>
      <c r="BQ263" s="16"/>
      <c r="BR263" s="16"/>
      <c r="BS263" s="16"/>
      <c r="BT263" s="16"/>
      <c r="BU263" s="16"/>
      <c r="BV263" s="16"/>
      <c r="BW263" s="16"/>
      <c r="BX263" s="16"/>
      <c r="BY263" s="16"/>
      <c r="BZ263" s="16"/>
      <c r="CA263" s="16"/>
      <c r="CB263" s="16"/>
      <c r="CC263" s="16"/>
      <c r="CD263" s="16"/>
      <c r="CE263" s="16"/>
      <c r="CF263" s="16"/>
      <c r="CG263" s="16"/>
      <c r="CH263" s="16">
        <f t="shared" ref="CH263:DU263" si="45">SUM(CH9:CH262)</f>
        <v>1731.9688582876965</v>
      </c>
      <c r="CI263" s="16">
        <f t="shared" si="45"/>
        <v>924.90116826739336</v>
      </c>
      <c r="CJ263" s="16">
        <f t="shared" si="45"/>
        <v>1688.0732038949777</v>
      </c>
      <c r="CK263" s="16">
        <f t="shared" si="45"/>
        <v>697.048811079242</v>
      </c>
      <c r="CL263" s="16">
        <f t="shared" si="45"/>
        <v>1628.9063404688789</v>
      </c>
      <c r="CM263" s="16">
        <f t="shared" si="45"/>
        <v>1116.8704441121358</v>
      </c>
      <c r="CN263" s="16">
        <f t="shared" si="45"/>
        <v>1186.1937655464285</v>
      </c>
      <c r="CO263" s="16">
        <f t="shared" si="45"/>
        <v>1372.351672515284</v>
      </c>
      <c r="CP263" s="16">
        <f t="shared" si="45"/>
        <v>461.72554381784931</v>
      </c>
      <c r="CQ263" s="16">
        <f t="shared" si="45"/>
        <v>3081.2669755759157</v>
      </c>
      <c r="CR263" s="16">
        <f t="shared" si="45"/>
        <v>1762</v>
      </c>
      <c r="CS263" s="16">
        <f t="shared" si="45"/>
        <v>936</v>
      </c>
      <c r="CT263" s="16">
        <f t="shared" si="45"/>
        <v>1702</v>
      </c>
      <c r="CU263" s="16">
        <f t="shared" si="45"/>
        <v>701</v>
      </c>
      <c r="CV263" s="16">
        <f t="shared" si="45"/>
        <v>1704</v>
      </c>
      <c r="CW263" s="16">
        <f t="shared" si="45"/>
        <v>1128</v>
      </c>
      <c r="CX263" s="16">
        <f t="shared" si="45"/>
        <v>1198</v>
      </c>
      <c r="CY263" s="16">
        <f t="shared" si="45"/>
        <v>1401</v>
      </c>
      <c r="CZ263" s="16">
        <f t="shared" si="45"/>
        <v>464</v>
      </c>
      <c r="DA263" s="16">
        <f t="shared" si="45"/>
        <v>3315</v>
      </c>
      <c r="DB263" s="16">
        <f t="shared" si="45"/>
        <v>30.031141712303384</v>
      </c>
      <c r="DC263" s="16">
        <f t="shared" si="45"/>
        <v>11.098831732606698</v>
      </c>
      <c r="DD263" s="16">
        <f t="shared" si="45"/>
        <v>13.926796105022259</v>
      </c>
      <c r="DE263" s="16">
        <f t="shared" si="45"/>
        <v>3.9511889207580446</v>
      </c>
      <c r="DF263" s="16">
        <f t="shared" si="45"/>
        <v>75.093659531121233</v>
      </c>
      <c r="DG263" s="16">
        <f t="shared" si="45"/>
        <v>11.129555887864047</v>
      </c>
      <c r="DH263" s="16">
        <f t="shared" si="45"/>
        <v>11.806234453571607</v>
      </c>
      <c r="DI263" s="16">
        <f t="shared" si="45"/>
        <v>28.648327484715871</v>
      </c>
      <c r="DJ263" s="16">
        <f t="shared" si="45"/>
        <v>2.2744561821506735</v>
      </c>
      <c r="DK263" s="16">
        <f t="shared" si="45"/>
        <v>233.73302442408419</v>
      </c>
      <c r="DL263" s="16">
        <f t="shared" si="45"/>
        <v>0</v>
      </c>
      <c r="DM263" s="16">
        <f t="shared" si="45"/>
        <v>0</v>
      </c>
      <c r="DN263" s="16">
        <f t="shared" si="45"/>
        <v>0</v>
      </c>
      <c r="DO263" s="16">
        <f t="shared" si="45"/>
        <v>0</v>
      </c>
      <c r="DP263" s="16">
        <f t="shared" si="45"/>
        <v>0</v>
      </c>
      <c r="DQ263" s="16">
        <f t="shared" si="45"/>
        <v>0</v>
      </c>
      <c r="DR263" s="16">
        <f t="shared" si="45"/>
        <v>0</v>
      </c>
      <c r="DS263" s="16">
        <f t="shared" si="45"/>
        <v>0</v>
      </c>
      <c r="DT263" s="16">
        <f t="shared" si="45"/>
        <v>0</v>
      </c>
      <c r="DU263" s="16">
        <f t="shared" si="45"/>
        <v>0</v>
      </c>
      <c r="DV263" s="16"/>
    </row>
  </sheetData>
  <mergeCells count="19">
    <mergeCell ref="B1:E1"/>
    <mergeCell ref="F1:O1"/>
    <mergeCell ref="P1:Y1"/>
    <mergeCell ref="Z1:AI1"/>
    <mergeCell ref="AT1:BC1"/>
    <mergeCell ref="B7:E7"/>
    <mergeCell ref="F7:O7"/>
    <mergeCell ref="P7:Y7"/>
    <mergeCell ref="Z7:AI7"/>
    <mergeCell ref="AJ7:AS7"/>
    <mergeCell ref="AT7:BC7"/>
    <mergeCell ref="AJ1:AS1"/>
    <mergeCell ref="DL7:DV7"/>
    <mergeCell ref="BD7:BM7"/>
    <mergeCell ref="BN7:BW7"/>
    <mergeCell ref="BX7:CG7"/>
    <mergeCell ref="CH7:CQ7"/>
    <mergeCell ref="CR7:DA7"/>
    <mergeCell ref="DB7:DK7"/>
  </mergeCells>
  <phoneticPr fontId="3" type="noConversion"/>
  <conditionalFormatting sqref="EI9:EL18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C7B6F-C750-401E-987B-AB07B3603455}">
  <dimension ref="A1:AL23"/>
  <sheetViews>
    <sheetView tabSelected="1" zoomScale="70" zoomScaleNormal="70" workbookViewId="0">
      <selection sqref="A1:XFD1"/>
    </sheetView>
  </sheetViews>
  <sheetFormatPr defaultRowHeight="15"/>
  <cols>
    <col min="10" max="10" width="13.140625" customWidth="1"/>
    <col min="11" max="11" width="14.85546875" customWidth="1"/>
  </cols>
  <sheetData>
    <row r="1" spans="1:38" s="21" customFormat="1" ht="111" customHeight="1">
      <c r="A1" s="12" t="s">
        <v>48</v>
      </c>
      <c r="B1" s="19" t="s">
        <v>36</v>
      </c>
      <c r="C1" s="19" t="s">
        <v>31</v>
      </c>
      <c r="D1" s="19" t="s">
        <v>47</v>
      </c>
      <c r="E1" s="19" t="s">
        <v>36</v>
      </c>
      <c r="F1" s="20" t="s">
        <v>32</v>
      </c>
      <c r="G1" s="20" t="s">
        <v>33</v>
      </c>
      <c r="H1" s="20" t="s">
        <v>37</v>
      </c>
      <c r="I1" s="20" t="s">
        <v>38</v>
      </c>
      <c r="J1" s="19" t="s">
        <v>39</v>
      </c>
      <c r="K1" s="19" t="s">
        <v>40</v>
      </c>
      <c r="L1" s="19" t="s">
        <v>49</v>
      </c>
      <c r="M1" s="19" t="s">
        <v>34</v>
      </c>
      <c r="N1" s="19" t="s">
        <v>35</v>
      </c>
      <c r="O1" s="19" t="s">
        <v>46</v>
      </c>
      <c r="P1" s="19" t="s">
        <v>41</v>
      </c>
      <c r="Q1" s="19" t="s">
        <v>44</v>
      </c>
      <c r="R1" s="19" t="s">
        <v>42</v>
      </c>
      <c r="S1" s="19" t="s">
        <v>45</v>
      </c>
      <c r="T1" s="19" t="s">
        <v>43</v>
      </c>
    </row>
    <row r="2" spans="1:38">
      <c r="A2" s="1">
        <v>9.415087678004001E-3</v>
      </c>
      <c r="B2" s="1">
        <v>17.147228433564788</v>
      </c>
      <c r="C2" s="22">
        <v>1.4884076732964575</v>
      </c>
      <c r="D2" s="1">
        <v>1.6538024971623155</v>
      </c>
      <c r="E2" s="3">
        <v>17.147228433564788</v>
      </c>
      <c r="F2" s="3">
        <v>30.031141712303384</v>
      </c>
      <c r="G2" s="3">
        <v>0</v>
      </c>
      <c r="H2" s="3">
        <v>1731.9688582876965</v>
      </c>
      <c r="I2" s="3">
        <v>1762</v>
      </c>
      <c r="J2" s="18">
        <f>H2/(F2)</f>
        <v>57.672428004231705</v>
      </c>
      <c r="K2" s="3">
        <f>I2/(F2)</f>
        <v>58.672428004231705</v>
      </c>
      <c r="L2" s="23">
        <f>T2/P2*E2/100</f>
        <v>0.4243850770860304</v>
      </c>
      <c r="M2" s="23">
        <f>J2/C2/(D2+1)</f>
        <v>14.600836468772199</v>
      </c>
      <c r="N2" s="23">
        <f>K2</f>
        <v>58.672428004231705</v>
      </c>
      <c r="O2" s="26">
        <f>F2/I2</f>
        <v>1.7043780767482059E-2</v>
      </c>
      <c r="P2" s="1">
        <v>1457</v>
      </c>
      <c r="Q2" s="1">
        <v>7416</v>
      </c>
      <c r="R2" s="3">
        <f>Q2-P2</f>
        <v>5959</v>
      </c>
      <c r="S2" s="3">
        <v>8497</v>
      </c>
      <c r="T2" s="3">
        <v>3606</v>
      </c>
      <c r="U2">
        <v>0.56423000000000001</v>
      </c>
      <c r="V2">
        <v>1.2689900000000001</v>
      </c>
      <c r="X2" s="27">
        <f>V2*O2+U2</f>
        <v>0.58585838735612705</v>
      </c>
      <c r="Y2" s="3">
        <f t="shared" ref="Y2:Y11" si="0">(L2-X2)/L2*100</f>
        <v>-38.048771973516672</v>
      </c>
      <c r="Z2" s="3">
        <f>T2/Q2</f>
        <v>0.48624595469255666</v>
      </c>
      <c r="AA2" s="34">
        <f>S2/T2*AJ2</f>
        <v>1.413810316139767</v>
      </c>
      <c r="AB2">
        <f>O2+D2</f>
        <v>1.6708462779297977</v>
      </c>
      <c r="AC2" s="34">
        <f>O2/C2</f>
        <v>1.1451016460923148E-2</v>
      </c>
      <c r="AD2">
        <v>1.28233</v>
      </c>
      <c r="AE2">
        <v>-4.1975600000000002</v>
      </c>
      <c r="AF2" s="37">
        <f>AD2+AE2*AC2</f>
        <v>1.2342636713442874</v>
      </c>
      <c r="AG2" s="2">
        <f>(AA2-AF2)/AA2*100</f>
        <v>12.699486115344625</v>
      </c>
      <c r="AH2" s="2">
        <f>(AD2-1)*2*C2/(1+C2)</f>
        <v>0.33774380533484677</v>
      </c>
      <c r="AI2" s="2">
        <f>(AE2+AH2)*(1+C2)/2</f>
        <v>-4.80239811815935</v>
      </c>
      <c r="AJ2" s="3">
        <f>IF(Z2&gt;0.8,1,0.6)</f>
        <v>0.6</v>
      </c>
      <c r="AK2">
        <f>AC2/C2</f>
        <v>7.6934677685193322E-3</v>
      </c>
      <c r="AL2" s="3">
        <f>IF(AB2&gt;0.8,1,0.6)</f>
        <v>1</v>
      </c>
    </row>
    <row r="3" spans="1:38">
      <c r="A3" s="1">
        <v>5.3665004103794428E-3</v>
      </c>
      <c r="B3" s="1">
        <v>14.028663425721321</v>
      </c>
      <c r="C3" s="22">
        <v>1.4732622008965213</v>
      </c>
      <c r="D3" s="1">
        <v>2.3739316239316239</v>
      </c>
      <c r="E3" s="3">
        <v>14.028663425721321</v>
      </c>
      <c r="F3" s="3">
        <v>11.098831732606698</v>
      </c>
      <c r="G3" s="3">
        <v>0</v>
      </c>
      <c r="H3" s="3">
        <v>924.90116826739336</v>
      </c>
      <c r="I3" s="3">
        <v>936</v>
      </c>
      <c r="J3" s="18">
        <f t="shared" ref="J3:J11" si="1">H3/(F3)</f>
        <v>83.333200335867147</v>
      </c>
      <c r="K3" s="3">
        <f t="shared" ref="K3:K11" si="2">I3/(F3)</f>
        <v>84.333200335867133</v>
      </c>
      <c r="L3" s="23">
        <f t="shared" ref="L3:L11" si="3">T3/P3*E3/100</f>
        <v>0.60774038765073546</v>
      </c>
      <c r="M3" s="23">
        <f t="shared" ref="M3:M11" si="4">J3/C3/(D3+1)</f>
        <v>16.764929732090508</v>
      </c>
      <c r="N3" s="23">
        <f t="shared" ref="N3:N11" si="5">K3</f>
        <v>84.333200335867133</v>
      </c>
      <c r="O3" s="26">
        <f t="shared" ref="O3:O11" si="6">F3/I3</f>
        <v>1.1857726210049891E-2</v>
      </c>
      <c r="P3" s="1">
        <v>2222</v>
      </c>
      <c r="Q3" s="30">
        <v>12942</v>
      </c>
      <c r="R3" s="3">
        <f t="shared" ref="R3:R11" si="7">Q3-P3</f>
        <v>10720</v>
      </c>
      <c r="S3" s="3">
        <v>15839</v>
      </c>
      <c r="T3" s="3">
        <v>9626</v>
      </c>
      <c r="U3">
        <v>0.56423000000000001</v>
      </c>
      <c r="V3">
        <v>1.2689900000000001</v>
      </c>
      <c r="X3" s="27">
        <f t="shared" ref="X3:X11" si="8">V3*O3+U3</f>
        <v>0.57927733598329123</v>
      </c>
      <c r="Y3" s="3">
        <f t="shared" si="0"/>
        <v>4.6834227650181717</v>
      </c>
      <c r="Z3" s="3">
        <f t="shared" ref="Z3:Z11" si="9">T3/Q3</f>
        <v>0.74377994127646418</v>
      </c>
      <c r="AA3" s="34">
        <f t="shared" ref="AA3:AA11" si="10">S3/T3*AJ3</f>
        <v>0.98726366091834616</v>
      </c>
      <c r="AB3" s="35">
        <f t="shared" ref="AB3:AB11" si="11">O3+D3</f>
        <v>2.3857893501416738</v>
      </c>
      <c r="AC3" s="34">
        <f t="shared" ref="AC3:AC11" si="12">O3/C3</f>
        <v>8.0486190461101451E-3</v>
      </c>
      <c r="AD3">
        <v>1.28233</v>
      </c>
      <c r="AE3">
        <v>-4.1975600000000002</v>
      </c>
      <c r="AF3" s="37">
        <f t="shared" ref="AF3:AF11" si="13">AD3+AE3*AC3</f>
        <v>1.2485454386368098</v>
      </c>
      <c r="AG3" s="2">
        <f t="shared" ref="AG3:AG11" si="14">(AA3-AF3)/AA3*100</f>
        <v>-26.4652481461154</v>
      </c>
      <c r="AH3" s="2">
        <f t="shared" ref="AH3:AH11" si="15">(AD3-1)*2*C3/(1+C3)</f>
        <v>0.33635424260989427</v>
      </c>
      <c r="AI3" s="2">
        <f t="shared" ref="AI3:AI11" si="16">(AE3+AH3)*(1+C3)/2</f>
        <v>-4.7748871248184859</v>
      </c>
      <c r="AJ3" s="3">
        <f t="shared" ref="AJ3:AL11" si="17">IF(Z3&gt;0.8,1,0.6)</f>
        <v>0.6</v>
      </c>
      <c r="AK3">
        <f t="shared" ref="AK3:AK11" si="18">AC3/C3</f>
        <v>5.4631273653884113E-3</v>
      </c>
      <c r="AL3" s="3">
        <f t="shared" si="17"/>
        <v>1</v>
      </c>
    </row>
    <row r="4" spans="1:38">
      <c r="A4" s="1">
        <v>2.8839221341023791E-2</v>
      </c>
      <c r="B4" s="1">
        <v>34.426820475847151</v>
      </c>
      <c r="C4" s="3">
        <v>1.4365537130497477</v>
      </c>
      <c r="D4" s="1">
        <v>1.1222091656874265</v>
      </c>
      <c r="E4" s="3">
        <v>34.426820475847151</v>
      </c>
      <c r="F4" s="3">
        <v>13.926796105022259</v>
      </c>
      <c r="G4" s="3">
        <v>0</v>
      </c>
      <c r="H4" s="3">
        <v>1688.0732038949777</v>
      </c>
      <c r="I4" s="3">
        <v>1702</v>
      </c>
      <c r="J4" s="18">
        <f t="shared" si="1"/>
        <v>121.21044863191668</v>
      </c>
      <c r="K4" s="3">
        <f t="shared" si="2"/>
        <v>122.21044863191668</v>
      </c>
      <c r="L4" s="23">
        <f t="shared" si="3"/>
        <v>0.55118961788031717</v>
      </c>
      <c r="M4" s="23">
        <f t="shared" si="4"/>
        <v>39.758501164208155</v>
      </c>
      <c r="N4" s="23">
        <f t="shared" si="5"/>
        <v>122.21044863191668</v>
      </c>
      <c r="O4" s="26">
        <f t="shared" si="6"/>
        <v>8.1826064071811155E-3</v>
      </c>
      <c r="P4" s="1">
        <v>955</v>
      </c>
      <c r="Q4" s="1">
        <v>2165</v>
      </c>
      <c r="R4" s="3">
        <f t="shared" si="7"/>
        <v>1210</v>
      </c>
      <c r="S4" s="3">
        <v>2774</v>
      </c>
      <c r="T4" s="3">
        <v>1529</v>
      </c>
      <c r="U4">
        <v>0.56423000000000001</v>
      </c>
      <c r="V4">
        <v>1.2689900000000001</v>
      </c>
      <c r="X4" s="27">
        <f t="shared" si="8"/>
        <v>0.57461364570464879</v>
      </c>
      <c r="Y4" s="3">
        <f t="shared" si="0"/>
        <v>-4.2497222488355728</v>
      </c>
      <c r="Z4" s="3">
        <f t="shared" si="9"/>
        <v>0.70623556581986147</v>
      </c>
      <c r="AA4" s="34">
        <f t="shared" si="10"/>
        <v>1.0885546108567692</v>
      </c>
      <c r="AB4">
        <f t="shared" si="11"/>
        <v>1.1303917720946075</v>
      </c>
      <c r="AC4" s="34">
        <f t="shared" si="12"/>
        <v>5.6959975341331027E-3</v>
      </c>
      <c r="AD4">
        <v>1.28233</v>
      </c>
      <c r="AE4">
        <v>-4.1975600000000002</v>
      </c>
      <c r="AF4" s="37">
        <f t="shared" si="13"/>
        <v>1.2584207085906243</v>
      </c>
      <c r="AG4" s="2">
        <f t="shared" si="14"/>
        <v>-15.604738250124035</v>
      </c>
      <c r="AH4" s="2">
        <f t="shared" si="15"/>
        <v>0.33291464713715041</v>
      </c>
      <c r="AI4" s="2">
        <f t="shared" si="16"/>
        <v>-4.708207992069215</v>
      </c>
      <c r="AJ4" s="3">
        <f t="shared" si="17"/>
        <v>0.6</v>
      </c>
      <c r="AK4">
        <f t="shared" si="18"/>
        <v>3.9650432019285387E-3</v>
      </c>
      <c r="AL4" s="3">
        <f t="shared" si="17"/>
        <v>1</v>
      </c>
    </row>
    <row r="5" spans="1:38">
      <c r="A5" s="1">
        <v>8.9107110383706122E-3</v>
      </c>
      <c r="B5" s="1">
        <v>9.0198217857792322</v>
      </c>
      <c r="C5" s="3">
        <v>1.4431714857246771</v>
      </c>
      <c r="D5" s="1">
        <v>1.4151212553495007</v>
      </c>
      <c r="E5" s="3">
        <v>9.0198217857792322</v>
      </c>
      <c r="F5" s="3">
        <v>3.9511889207580446</v>
      </c>
      <c r="G5" s="3">
        <v>0</v>
      </c>
      <c r="H5" s="3">
        <v>697.048811079242</v>
      </c>
      <c r="I5" s="3">
        <v>701</v>
      </c>
      <c r="J5" s="18">
        <f t="shared" si="1"/>
        <v>176.41495384268075</v>
      </c>
      <c r="K5" s="3">
        <f t="shared" si="2"/>
        <v>177.41495384268075</v>
      </c>
      <c r="L5" s="23">
        <f t="shared" si="3"/>
        <v>0.63138752500454631</v>
      </c>
      <c r="M5" s="23">
        <f t="shared" si="4"/>
        <v>50.614915459069181</v>
      </c>
      <c r="N5" s="23">
        <f t="shared" si="5"/>
        <v>177.41495384268075</v>
      </c>
      <c r="O5" s="26">
        <f t="shared" si="6"/>
        <v>5.6365034532925027E-3</v>
      </c>
      <c r="P5" s="1">
        <v>992</v>
      </c>
      <c r="Q5" s="30">
        <v>7389</v>
      </c>
      <c r="R5" s="3">
        <f t="shared" si="7"/>
        <v>6397</v>
      </c>
      <c r="S5" s="3">
        <v>10998</v>
      </c>
      <c r="T5" s="3">
        <v>6944</v>
      </c>
      <c r="U5">
        <v>0.56423000000000001</v>
      </c>
      <c r="V5">
        <v>1.2689900000000001</v>
      </c>
      <c r="X5" s="27">
        <f t="shared" si="8"/>
        <v>0.57138266651719372</v>
      </c>
      <c r="Y5" s="3">
        <f t="shared" si="0"/>
        <v>9.5036496780516106</v>
      </c>
      <c r="Z5" s="3">
        <f t="shared" si="9"/>
        <v>0.93977534172418464</v>
      </c>
      <c r="AA5" s="34">
        <f t="shared" si="10"/>
        <v>1.5838133640552996</v>
      </c>
      <c r="AB5">
        <f t="shared" si="11"/>
        <v>1.4207577588027933</v>
      </c>
      <c r="AC5" s="34">
        <f t="shared" si="12"/>
        <v>3.9056366544424738E-3</v>
      </c>
      <c r="AD5">
        <v>1.28233</v>
      </c>
      <c r="AE5">
        <v>-4.1975600000000002</v>
      </c>
      <c r="AF5" s="37">
        <f t="shared" si="13"/>
        <v>1.2659358558047784</v>
      </c>
      <c r="AG5" s="2">
        <f t="shared" si="14"/>
        <v>20.070389318890879</v>
      </c>
      <c r="AH5" s="2">
        <f t="shared" si="15"/>
        <v>0.33354237141793824</v>
      </c>
      <c r="AI5" s="2">
        <f t="shared" si="16"/>
        <v>-4.7202288452445895</v>
      </c>
      <c r="AJ5" s="3">
        <f t="shared" si="17"/>
        <v>1</v>
      </c>
      <c r="AK5">
        <f t="shared" si="18"/>
        <v>2.7062872936969712E-3</v>
      </c>
      <c r="AL5" s="3">
        <f t="shared" si="17"/>
        <v>1</v>
      </c>
    </row>
    <row r="6" spans="1:38">
      <c r="A6" s="1">
        <v>6.2073246430788334E-3</v>
      </c>
      <c r="B6" s="1">
        <v>11.446306641837369</v>
      </c>
      <c r="C6" s="3">
        <v>1.3867163252638113</v>
      </c>
      <c r="D6" s="1">
        <v>1.6232394366197183</v>
      </c>
      <c r="E6" s="3">
        <v>11.446306641837369</v>
      </c>
      <c r="F6" s="3">
        <v>75.093659531121233</v>
      </c>
      <c r="G6" s="3">
        <v>0</v>
      </c>
      <c r="H6" s="3">
        <v>1628.9063404688789</v>
      </c>
      <c r="I6" s="3">
        <v>1704</v>
      </c>
      <c r="J6" s="18">
        <f t="shared" si="1"/>
        <v>21.691662793365499</v>
      </c>
      <c r="K6" s="3">
        <f t="shared" si="2"/>
        <v>22.691662793365495</v>
      </c>
      <c r="L6" s="23">
        <f t="shared" si="3"/>
        <v>0.76412166356300448</v>
      </c>
      <c r="M6" s="23">
        <f t="shared" si="4"/>
        <v>5.9630339703494846</v>
      </c>
      <c r="N6" s="23">
        <f t="shared" si="5"/>
        <v>22.691662793365495</v>
      </c>
      <c r="O6" s="26">
        <f t="shared" si="6"/>
        <v>4.4069049020611054E-2</v>
      </c>
      <c r="P6" s="1">
        <v>922</v>
      </c>
      <c r="Q6" s="31">
        <v>6149</v>
      </c>
      <c r="R6" s="3">
        <f t="shared" si="7"/>
        <v>5227</v>
      </c>
      <c r="S6" s="3">
        <v>8055</v>
      </c>
      <c r="T6" s="3">
        <v>6155</v>
      </c>
      <c r="U6">
        <v>0.56423000000000001</v>
      </c>
      <c r="V6">
        <v>1.2689900000000001</v>
      </c>
      <c r="X6" s="27">
        <f t="shared" si="8"/>
        <v>0.62015318251666529</v>
      </c>
      <c r="Y6" s="3">
        <f t="shared" si="0"/>
        <v>18.84104167064601</v>
      </c>
      <c r="Z6" s="3">
        <f t="shared" si="9"/>
        <v>1.0009757684176288</v>
      </c>
      <c r="AA6" s="34">
        <f t="shared" si="10"/>
        <v>1.3086921202274573</v>
      </c>
      <c r="AB6">
        <f t="shared" si="11"/>
        <v>1.6673084856403293</v>
      </c>
      <c r="AC6" s="34">
        <f t="shared" si="12"/>
        <v>3.1779426129008241E-2</v>
      </c>
      <c r="AD6">
        <v>1.28233</v>
      </c>
      <c r="AE6">
        <v>-4.1975600000000002</v>
      </c>
      <c r="AF6" s="37">
        <f t="shared" si="13"/>
        <v>1.14893395205792</v>
      </c>
      <c r="AG6" s="2">
        <f t="shared" si="14"/>
        <v>12.207467722948502</v>
      </c>
      <c r="AH6" s="2">
        <f t="shared" si="15"/>
        <v>0.32807553706111831</v>
      </c>
      <c r="AI6" s="2">
        <f t="shared" si="16"/>
        <v>-4.6176808690254498</v>
      </c>
      <c r="AJ6" s="3">
        <f t="shared" si="17"/>
        <v>1</v>
      </c>
      <c r="AK6">
        <f t="shared" si="18"/>
        <v>2.291703468837613E-2</v>
      </c>
      <c r="AL6" s="3">
        <f t="shared" si="17"/>
        <v>1</v>
      </c>
    </row>
    <row r="7" spans="1:38">
      <c r="A7" s="1">
        <v>9.9173553719008271E-3</v>
      </c>
      <c r="B7" s="1">
        <v>10.156106519742883</v>
      </c>
      <c r="C7" s="24">
        <v>1.3320477502295685</v>
      </c>
      <c r="D7" s="1">
        <v>0.98049645390070927</v>
      </c>
      <c r="E7" s="3">
        <v>10.156106519742883</v>
      </c>
      <c r="F7" s="3">
        <v>11.129555887864047</v>
      </c>
      <c r="G7" s="3">
        <v>0</v>
      </c>
      <c r="H7" s="3">
        <v>1116.8704441121358</v>
      </c>
      <c r="I7" s="3">
        <v>1128</v>
      </c>
      <c r="J7" s="18">
        <f t="shared" si="1"/>
        <v>100.35175305871819</v>
      </c>
      <c r="K7" s="3">
        <f t="shared" si="2"/>
        <v>101.35175305871819</v>
      </c>
      <c r="L7" s="23">
        <f t="shared" si="3"/>
        <v>0.44536271808999084</v>
      </c>
      <c r="M7" s="23">
        <f t="shared" si="4"/>
        <v>38.039176035485127</v>
      </c>
      <c r="N7" s="23">
        <f t="shared" si="5"/>
        <v>101.35175305871819</v>
      </c>
      <c r="O7" s="26">
        <f t="shared" si="6"/>
        <v>9.8666275601631617E-3</v>
      </c>
      <c r="P7" s="1">
        <v>553</v>
      </c>
      <c r="Q7" s="1">
        <v>4734</v>
      </c>
      <c r="R7" s="3">
        <f t="shared" si="7"/>
        <v>4181</v>
      </c>
      <c r="S7" s="24">
        <v>5445</v>
      </c>
      <c r="T7" s="3">
        <v>2425</v>
      </c>
      <c r="U7">
        <v>0.56423000000000001</v>
      </c>
      <c r="V7">
        <v>1.2689900000000001</v>
      </c>
      <c r="X7" s="27">
        <f t="shared" si="8"/>
        <v>0.57675065170757145</v>
      </c>
      <c r="Y7" s="3">
        <f t="shared" si="0"/>
        <v>-29.501331898875314</v>
      </c>
      <c r="Z7" s="3">
        <f t="shared" si="9"/>
        <v>0.51225179552175748</v>
      </c>
      <c r="AA7" s="34">
        <f t="shared" si="10"/>
        <v>1.3472164948453609</v>
      </c>
      <c r="AB7">
        <f t="shared" si="11"/>
        <v>0.99036308146087249</v>
      </c>
      <c r="AC7" s="34">
        <f t="shared" si="12"/>
        <v>7.4071125141442736E-3</v>
      </c>
      <c r="AD7">
        <v>1.28233</v>
      </c>
      <c r="AE7">
        <v>-4.1975600000000002</v>
      </c>
      <c r="AF7" s="37">
        <f t="shared" si="13"/>
        <v>1.2512382007951286</v>
      </c>
      <c r="AG7" s="2">
        <f t="shared" si="14"/>
        <v>7.1241923193086407</v>
      </c>
      <c r="AH7" s="2">
        <f t="shared" si="15"/>
        <v>0.32252945188218612</v>
      </c>
      <c r="AI7" s="2">
        <f t="shared" si="16"/>
        <v>-4.5183781359044994</v>
      </c>
      <c r="AJ7" s="3">
        <f t="shared" si="17"/>
        <v>0.6</v>
      </c>
      <c r="AK7">
        <f t="shared" si="18"/>
        <v>5.560695938165665E-3</v>
      </c>
      <c r="AL7" s="3">
        <f t="shared" si="17"/>
        <v>1</v>
      </c>
    </row>
    <row r="8" spans="1:38">
      <c r="A8" s="1">
        <v>5.3328066363815922E-3</v>
      </c>
      <c r="B8" s="1">
        <v>7.2190400948054512</v>
      </c>
      <c r="C8" s="3">
        <v>1.3407070906577128</v>
      </c>
      <c r="D8" s="1">
        <v>1.2203672787979967</v>
      </c>
      <c r="E8" s="3">
        <v>7.2190400948054512</v>
      </c>
      <c r="F8" s="3">
        <v>11.806234453571607</v>
      </c>
      <c r="G8" s="3">
        <v>0</v>
      </c>
      <c r="H8" s="3">
        <v>1186.1937655464285</v>
      </c>
      <c r="I8" s="3">
        <v>1198</v>
      </c>
      <c r="J8" s="18">
        <f t="shared" si="1"/>
        <v>100.47181175430433</v>
      </c>
      <c r="K8" s="3">
        <f t="shared" si="2"/>
        <v>101.47181175430431</v>
      </c>
      <c r="L8" s="23">
        <f t="shared" si="3"/>
        <v>0.6036934623740865</v>
      </c>
      <c r="M8" s="23">
        <f t="shared" si="4"/>
        <v>33.750911711103811</v>
      </c>
      <c r="N8" s="23">
        <f t="shared" si="5"/>
        <v>101.47181175430431</v>
      </c>
      <c r="O8" s="26">
        <f t="shared" si="6"/>
        <v>9.8549536340330601E-3</v>
      </c>
      <c r="P8" s="1">
        <v>731</v>
      </c>
      <c r="Q8" s="1">
        <v>9301</v>
      </c>
      <c r="R8" s="3">
        <f t="shared" si="7"/>
        <v>8570</v>
      </c>
      <c r="S8" s="3">
        <v>10126</v>
      </c>
      <c r="T8" s="3">
        <v>6113</v>
      </c>
      <c r="U8">
        <v>0.56423000000000001</v>
      </c>
      <c r="V8">
        <v>1.2689900000000001</v>
      </c>
      <c r="X8" s="27">
        <f t="shared" si="8"/>
        <v>0.57673583761205161</v>
      </c>
      <c r="Y8" s="3">
        <f t="shared" si="0"/>
        <v>4.4654491794595996</v>
      </c>
      <c r="Z8" s="3">
        <f t="shared" si="9"/>
        <v>0.65724115686485329</v>
      </c>
      <c r="AA8" s="34">
        <f t="shared" si="10"/>
        <v>0.99388189105185676</v>
      </c>
      <c r="AB8">
        <f t="shared" si="11"/>
        <v>1.2302222324320298</v>
      </c>
      <c r="AC8" s="34">
        <f t="shared" si="12"/>
        <v>7.3505642676943705E-3</v>
      </c>
      <c r="AD8">
        <v>1.28233</v>
      </c>
      <c r="AE8">
        <v>-4.1975600000000002</v>
      </c>
      <c r="AF8" s="37">
        <f t="shared" si="13"/>
        <v>1.2514755654524967</v>
      </c>
      <c r="AG8" s="2">
        <f t="shared" si="14"/>
        <v>-25.917936197430901</v>
      </c>
      <c r="AH8" s="2">
        <f t="shared" si="15"/>
        <v>0.32342520293646104</v>
      </c>
      <c r="AI8" s="2">
        <f t="shared" si="16"/>
        <v>-4.5341073948252024</v>
      </c>
      <c r="AJ8" s="3">
        <f t="shared" si="17"/>
        <v>0.6</v>
      </c>
      <c r="AK8">
        <f t="shared" si="18"/>
        <v>5.4826026646046843E-3</v>
      </c>
      <c r="AL8" s="3">
        <f t="shared" si="17"/>
        <v>1</v>
      </c>
    </row>
    <row r="9" spans="1:38">
      <c r="A9" s="1">
        <v>4.0673099928223945E-3</v>
      </c>
      <c r="B9" s="1">
        <v>10.870085333758672</v>
      </c>
      <c r="C9" s="3">
        <v>1.2989074088842811</v>
      </c>
      <c r="D9" s="1">
        <v>2.918629550321199</v>
      </c>
      <c r="E9" s="3">
        <v>10.870085333758672</v>
      </c>
      <c r="F9" s="3">
        <v>28.648327484715871</v>
      </c>
      <c r="G9" s="3">
        <v>0</v>
      </c>
      <c r="H9" s="3">
        <v>1372.351672515284</v>
      </c>
      <c r="I9" s="3">
        <v>1401</v>
      </c>
      <c r="J9" s="18">
        <f t="shared" si="1"/>
        <v>47.903378417027852</v>
      </c>
      <c r="K9" s="3">
        <f t="shared" si="2"/>
        <v>48.903378417027852</v>
      </c>
      <c r="L9" s="23">
        <f t="shared" si="3"/>
        <v>0.5155116037961559</v>
      </c>
      <c r="M9" s="23">
        <f t="shared" si="4"/>
        <v>9.4113893423501942</v>
      </c>
      <c r="N9" s="23">
        <f t="shared" si="5"/>
        <v>48.903378417027852</v>
      </c>
      <c r="O9" s="26">
        <f t="shared" si="6"/>
        <v>2.0448484999797196E-2</v>
      </c>
      <c r="P9" s="1">
        <v>1363</v>
      </c>
      <c r="Q9" s="1">
        <v>9807</v>
      </c>
      <c r="R9" s="3">
        <f t="shared" si="7"/>
        <v>8444</v>
      </c>
      <c r="S9" s="3">
        <v>12539</v>
      </c>
      <c r="T9" s="3">
        <v>6464</v>
      </c>
      <c r="U9">
        <v>0.56423000000000001</v>
      </c>
      <c r="V9">
        <v>1.2689900000000001</v>
      </c>
      <c r="X9" s="27">
        <f t="shared" si="8"/>
        <v>0.59017892297989261</v>
      </c>
      <c r="Y9" s="3">
        <f t="shared" si="0"/>
        <v>-14.48411997594175</v>
      </c>
      <c r="Z9" s="3">
        <f t="shared" si="9"/>
        <v>0.65912103599469762</v>
      </c>
      <c r="AA9" s="34">
        <f t="shared" si="10"/>
        <v>1.1638923267326733</v>
      </c>
      <c r="AB9">
        <f t="shared" si="11"/>
        <v>2.9390780353209962</v>
      </c>
      <c r="AC9" s="34">
        <f t="shared" si="12"/>
        <v>1.5742834985722171E-2</v>
      </c>
      <c r="AD9">
        <v>1.28233</v>
      </c>
      <c r="AE9">
        <v>-4.1975600000000002</v>
      </c>
      <c r="AF9" s="37">
        <f t="shared" si="13"/>
        <v>1.216248505577332</v>
      </c>
      <c r="AG9" s="2">
        <f t="shared" si="14"/>
        <v>-4.4983696208080639</v>
      </c>
      <c r="AH9" s="2">
        <f t="shared" si="15"/>
        <v>0.31903897245542218</v>
      </c>
      <c r="AI9" s="2">
        <f t="shared" si="16"/>
        <v>-4.4581803628678518</v>
      </c>
      <c r="AJ9" s="3">
        <f t="shared" si="17"/>
        <v>0.6</v>
      </c>
      <c r="AK9">
        <f t="shared" si="18"/>
        <v>1.2120059426903069E-2</v>
      </c>
      <c r="AL9" s="3">
        <f t="shared" si="17"/>
        <v>1</v>
      </c>
    </row>
    <row r="10" spans="1:38">
      <c r="A10" s="1">
        <v>8.0425104121786585E-3</v>
      </c>
      <c r="B10" s="1">
        <v>8.6169754416199904</v>
      </c>
      <c r="C10" s="3">
        <v>1.2490305902628178</v>
      </c>
      <c r="D10" s="1">
        <v>1.2931034482758621</v>
      </c>
      <c r="E10" s="3">
        <v>8.6169754416199904</v>
      </c>
      <c r="F10" s="3">
        <v>2.2744561821506735</v>
      </c>
      <c r="G10" s="3">
        <v>0</v>
      </c>
      <c r="H10" s="3">
        <v>461.72554381784931</v>
      </c>
      <c r="I10" s="3">
        <v>464</v>
      </c>
      <c r="J10" s="18">
        <f t="shared" si="1"/>
        <v>203.00480943152408</v>
      </c>
      <c r="K10" s="3">
        <f t="shared" si="2"/>
        <v>204.00480943152411</v>
      </c>
      <c r="L10" s="23">
        <f t="shared" si="3"/>
        <v>0.75958638517880217</v>
      </c>
      <c r="M10" s="23">
        <f t="shared" si="4"/>
        <v>70.87769813301685</v>
      </c>
      <c r="N10" s="23">
        <f t="shared" si="5"/>
        <v>204.00480943152411</v>
      </c>
      <c r="O10" s="26">
        <f t="shared" si="6"/>
        <v>4.9018452201523132E-3</v>
      </c>
      <c r="P10" s="33">
        <v>600</v>
      </c>
      <c r="Q10" s="1">
        <v>5406</v>
      </c>
      <c r="R10" s="3">
        <f t="shared" si="7"/>
        <v>4806</v>
      </c>
      <c r="S10" s="3">
        <v>6963</v>
      </c>
      <c r="T10" s="1">
        <v>5289</v>
      </c>
      <c r="U10">
        <v>0.56423000000000001</v>
      </c>
      <c r="V10">
        <v>1.2689900000000001</v>
      </c>
      <c r="X10" s="27">
        <f t="shared" si="8"/>
        <v>0.57045039256592112</v>
      </c>
      <c r="Y10" s="3">
        <f t="shared" si="0"/>
        <v>24.899866072291378</v>
      </c>
      <c r="Z10" s="3">
        <f t="shared" si="9"/>
        <v>0.97835738068812428</v>
      </c>
      <c r="AA10" s="34">
        <f t="shared" si="10"/>
        <v>1.3165059557572321</v>
      </c>
      <c r="AB10">
        <f t="shared" si="11"/>
        <v>1.2980052934960145</v>
      </c>
      <c r="AC10" s="34">
        <f t="shared" si="12"/>
        <v>3.9245197502495747E-3</v>
      </c>
      <c r="AD10">
        <v>1.28233</v>
      </c>
      <c r="AE10">
        <v>-4.1975600000000002</v>
      </c>
      <c r="AF10" s="37">
        <f t="shared" si="13"/>
        <v>1.2658565928771424</v>
      </c>
      <c r="AG10" s="2">
        <f t="shared" si="14"/>
        <v>3.8472566461696744</v>
      </c>
      <c r="AH10" s="2">
        <f t="shared" si="15"/>
        <v>0.31359182758620691</v>
      </c>
      <c r="AI10" s="2">
        <f t="shared" si="16"/>
        <v>-4.3675816156828953</v>
      </c>
      <c r="AJ10" s="3">
        <f t="shared" si="17"/>
        <v>1</v>
      </c>
      <c r="AK10">
        <f t="shared" si="18"/>
        <v>3.1420525492684591E-3</v>
      </c>
      <c r="AL10" s="3">
        <f t="shared" si="17"/>
        <v>1</v>
      </c>
    </row>
    <row r="11" spans="1:38">
      <c r="A11" s="1">
        <v>8.0318822808093191E-3</v>
      </c>
      <c r="B11" s="1">
        <v>9.8957694665849161</v>
      </c>
      <c r="C11" s="3">
        <v>1.2646229307173513</v>
      </c>
      <c r="D11" s="1">
        <v>1.4606334841628958</v>
      </c>
      <c r="E11" s="3">
        <v>9.8957694665849161</v>
      </c>
      <c r="F11" s="3">
        <v>233.73302442408419</v>
      </c>
      <c r="G11" s="3">
        <v>0</v>
      </c>
      <c r="H11" s="3">
        <v>3081.2669755759157</v>
      </c>
      <c r="I11" s="3">
        <v>3315</v>
      </c>
      <c r="J11" s="18">
        <f t="shared" si="1"/>
        <v>13.182848179747497</v>
      </c>
      <c r="K11" s="3">
        <f t="shared" si="2"/>
        <v>14.182848179747499</v>
      </c>
      <c r="L11" s="23">
        <f t="shared" si="3"/>
        <v>0.60876762722256272</v>
      </c>
      <c r="M11" s="23">
        <f t="shared" si="4"/>
        <v>4.2364420355257817</v>
      </c>
      <c r="N11" s="23">
        <f t="shared" si="5"/>
        <v>14.182848179747499</v>
      </c>
      <c r="O11" s="26">
        <f t="shared" si="6"/>
        <v>7.0507699675440183E-2</v>
      </c>
      <c r="P11" s="1">
        <v>1614</v>
      </c>
      <c r="Q11" s="1">
        <v>13530</v>
      </c>
      <c r="R11" s="3">
        <f t="shared" si="7"/>
        <v>11916</v>
      </c>
      <c r="S11" s="3">
        <v>16310</v>
      </c>
      <c r="T11" s="3">
        <v>9929</v>
      </c>
      <c r="U11">
        <v>0.56423000000000001</v>
      </c>
      <c r="V11">
        <v>1.2689900000000001</v>
      </c>
      <c r="X11" s="27">
        <f t="shared" si="8"/>
        <v>0.65370356581113687</v>
      </c>
      <c r="Y11" s="3">
        <f t="shared" si="0"/>
        <v>-7.3814599494374491</v>
      </c>
      <c r="Z11" s="3">
        <f t="shared" si="9"/>
        <v>0.7338507021433851</v>
      </c>
      <c r="AA11" s="34">
        <f t="shared" si="10"/>
        <v>0.98559774398227418</v>
      </c>
      <c r="AB11">
        <f t="shared" si="11"/>
        <v>1.531141183838336</v>
      </c>
      <c r="AC11" s="34">
        <f t="shared" si="12"/>
        <v>5.5753931043655065E-2</v>
      </c>
      <c r="AD11">
        <v>1.28233</v>
      </c>
      <c r="AE11">
        <v>-4.1975600000000002</v>
      </c>
      <c r="AF11" s="37">
        <f t="shared" si="13"/>
        <v>1.0482995292083952</v>
      </c>
      <c r="AG11" s="2">
        <f t="shared" si="14"/>
        <v>-6.3618028357874072</v>
      </c>
      <c r="AH11" s="2">
        <f t="shared" si="15"/>
        <v>0.31532047758284593</v>
      </c>
      <c r="AI11" s="2">
        <f t="shared" si="16"/>
        <v>-4.3959043225015328</v>
      </c>
      <c r="AJ11" s="3">
        <f t="shared" si="17"/>
        <v>0.6</v>
      </c>
      <c r="AK11">
        <f t="shared" si="18"/>
        <v>4.4087395293416758E-2</v>
      </c>
      <c r="AL11" s="3">
        <f t="shared" si="17"/>
        <v>1</v>
      </c>
    </row>
    <row r="12" spans="1:38">
      <c r="E12" s="28">
        <f>AVERAGE(E2:E11)</f>
        <v>13.282681761926176</v>
      </c>
      <c r="O12" s="29">
        <f t="shared" ref="O12" si="19">0.244615482465805*E12/100</f>
        <v>3.2491496076333198E-2</v>
      </c>
    </row>
    <row r="14" spans="1:38">
      <c r="D14">
        <f>D2*100</f>
        <v>165.38024971623156</v>
      </c>
      <c r="E14">
        <v>165.38024971623156</v>
      </c>
      <c r="R14">
        <v>0.56423000000000001</v>
      </c>
      <c r="S14">
        <v>0.89620999999999995</v>
      </c>
      <c r="T14">
        <v>1.49461</v>
      </c>
      <c r="U14">
        <v>1.28233</v>
      </c>
    </row>
    <row r="15" spans="1:38">
      <c r="D15">
        <f t="shared" ref="D15:D23" si="20">D3*100</f>
        <v>237.39316239316238</v>
      </c>
      <c r="E15">
        <v>237.39316239316238</v>
      </c>
      <c r="R15">
        <v>1.2689900000000001</v>
      </c>
      <c r="S15">
        <v>-4.2759900000000002</v>
      </c>
      <c r="T15" s="36">
        <v>-5.4085900000000002</v>
      </c>
      <c r="U15">
        <v>-4.1975600000000002</v>
      </c>
    </row>
    <row r="16" spans="1:38">
      <c r="D16">
        <f t="shared" si="20"/>
        <v>112.22091656874265</v>
      </c>
      <c r="E16">
        <v>112.22091656874265</v>
      </c>
    </row>
    <row r="17" spans="4:5">
      <c r="D17">
        <f t="shared" si="20"/>
        <v>141.51212553495009</v>
      </c>
      <c r="E17">
        <v>141.51212553495009</v>
      </c>
    </row>
    <row r="18" spans="4:5">
      <c r="D18">
        <f t="shared" si="20"/>
        <v>162.32394366197184</v>
      </c>
      <c r="E18">
        <v>162.32394366197184</v>
      </c>
    </row>
    <row r="19" spans="4:5">
      <c r="D19">
        <f t="shared" si="20"/>
        <v>98.049645390070921</v>
      </c>
      <c r="E19">
        <v>98.049645390070921</v>
      </c>
    </row>
    <row r="20" spans="4:5">
      <c r="D20">
        <f t="shared" si="20"/>
        <v>122.03672787979967</v>
      </c>
      <c r="E20">
        <v>122.03672787979967</v>
      </c>
    </row>
    <row r="21" spans="4:5">
      <c r="D21">
        <f t="shared" si="20"/>
        <v>291.86295503211988</v>
      </c>
      <c r="E21">
        <v>291.86295503211988</v>
      </c>
    </row>
    <row r="22" spans="4:5">
      <c r="D22">
        <f t="shared" si="20"/>
        <v>129.31034482758622</v>
      </c>
      <c r="E22">
        <v>129.31034482758622</v>
      </c>
    </row>
    <row r="23" spans="4:5">
      <c r="D23">
        <f t="shared" si="20"/>
        <v>146.06334841628959</v>
      </c>
      <c r="E23">
        <v>146.06334841628959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sum</vt:lpstr>
      <vt:lpstr>year profile</vt:lpstr>
      <vt:lpstr>FPnew1</vt:lpstr>
      <vt:lpstr>FR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2022-08-05T08:23:15Z</dcterms:modified>
</cp:coreProperties>
</file>