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2" i="3" l="1"/>
  <c r="R132" i="3"/>
  <c r="I132" i="3"/>
  <c r="J132" i="3"/>
  <c r="K132" i="3"/>
  <c r="L132" i="3"/>
  <c r="M132" i="3"/>
  <c r="B132" i="3"/>
  <c r="S131" i="3"/>
  <c r="R131" i="3"/>
  <c r="I131" i="3"/>
  <c r="J131" i="3"/>
  <c r="K131" i="3"/>
  <c r="L131" i="3"/>
  <c r="M131" i="3"/>
  <c r="B131" i="3"/>
  <c r="S130" i="3"/>
  <c r="R130" i="3"/>
  <c r="I130" i="3"/>
  <c r="J130" i="3"/>
  <c r="K130" i="3"/>
  <c r="L130" i="3"/>
  <c r="M130" i="3"/>
  <c r="B130" i="3"/>
  <c r="S129" i="3"/>
  <c r="R129" i="3"/>
  <c r="I129" i="3"/>
  <c r="J129" i="3"/>
  <c r="K129" i="3"/>
  <c r="L129" i="3"/>
  <c r="M129" i="3"/>
  <c r="B129" i="3"/>
  <c r="S128" i="3"/>
  <c r="R128" i="3"/>
  <c r="I128" i="3"/>
  <c r="J128" i="3"/>
  <c r="K128" i="3"/>
  <c r="L128" i="3"/>
  <c r="M128" i="3"/>
  <c r="B128" i="3"/>
  <c r="S124" i="3"/>
  <c r="R124" i="3"/>
  <c r="I124" i="3"/>
  <c r="J124" i="3"/>
  <c r="K124" i="3"/>
  <c r="L124" i="3"/>
  <c r="M124" i="3"/>
  <c r="B124" i="3"/>
  <c r="S123" i="3"/>
  <c r="R123" i="3"/>
  <c r="I123" i="3"/>
  <c r="J123" i="3"/>
  <c r="K123" i="3"/>
  <c r="L123" i="3"/>
  <c r="M123" i="3"/>
  <c r="B123" i="3"/>
  <c r="S122" i="3"/>
  <c r="R122" i="3"/>
  <c r="I122" i="3"/>
  <c r="J122" i="3"/>
  <c r="K122" i="3"/>
  <c r="L122" i="3"/>
  <c r="M122" i="3"/>
  <c r="B122" i="3"/>
  <c r="S121" i="3"/>
  <c r="R121" i="3"/>
  <c r="I121" i="3"/>
  <c r="J121" i="3"/>
  <c r="K121" i="3"/>
  <c r="L121" i="3"/>
  <c r="M121" i="3"/>
  <c r="B121" i="3"/>
  <c r="S120" i="3"/>
  <c r="R120" i="3"/>
  <c r="I120" i="3"/>
  <c r="J120" i="3"/>
  <c r="K120" i="3"/>
  <c r="L120" i="3"/>
  <c r="M120" i="3"/>
  <c r="B120" i="3"/>
  <c r="S115" i="3"/>
  <c r="R115" i="3"/>
  <c r="I115" i="3"/>
  <c r="J115" i="3"/>
  <c r="K115" i="3"/>
  <c r="L115" i="3"/>
  <c r="M115" i="3"/>
  <c r="B115" i="3"/>
  <c r="S114" i="3"/>
  <c r="R114" i="3"/>
  <c r="I114" i="3"/>
  <c r="J114" i="3"/>
  <c r="K114" i="3"/>
  <c r="L114" i="3"/>
  <c r="M114" i="3"/>
  <c r="B114" i="3"/>
  <c r="S113" i="3"/>
  <c r="R113" i="3"/>
  <c r="I113" i="3"/>
  <c r="J113" i="3"/>
  <c r="K113" i="3"/>
  <c r="L113" i="3"/>
  <c r="M113" i="3"/>
  <c r="B113" i="3"/>
  <c r="S112" i="3"/>
  <c r="R112" i="3"/>
  <c r="I112" i="3"/>
  <c r="J112" i="3"/>
  <c r="K112" i="3"/>
  <c r="L112" i="3"/>
  <c r="M112" i="3"/>
  <c r="B112" i="3"/>
  <c r="S111" i="3"/>
  <c r="R111" i="3"/>
  <c r="I111" i="3"/>
  <c r="J111" i="3"/>
  <c r="K111" i="3"/>
  <c r="L111" i="3"/>
  <c r="M111" i="3"/>
  <c r="B111" i="3"/>
  <c r="S105" i="3"/>
  <c r="R105" i="3"/>
  <c r="I105" i="3"/>
  <c r="J105" i="3"/>
  <c r="K105" i="3"/>
  <c r="L105" i="3"/>
  <c r="M105" i="3"/>
  <c r="B105" i="3"/>
  <c r="S106" i="3"/>
  <c r="R106" i="3"/>
  <c r="I106" i="3"/>
  <c r="J106" i="3"/>
  <c r="K106" i="3"/>
  <c r="L106" i="3"/>
  <c r="M106" i="3"/>
  <c r="B106" i="3"/>
  <c r="S104" i="3"/>
  <c r="R104" i="3"/>
  <c r="I104" i="3"/>
  <c r="J104" i="3"/>
  <c r="K104" i="3"/>
  <c r="L104" i="3"/>
  <c r="M104" i="3"/>
  <c r="B104" i="3"/>
  <c r="S103" i="3"/>
  <c r="R103" i="3"/>
  <c r="I103" i="3"/>
  <c r="J103" i="3"/>
  <c r="K103" i="3"/>
  <c r="L103" i="3"/>
  <c r="M103" i="3"/>
  <c r="B103" i="3"/>
  <c r="S102" i="3"/>
  <c r="R102" i="3"/>
  <c r="I102" i="3"/>
  <c r="J102" i="3"/>
  <c r="K102" i="3"/>
  <c r="L102" i="3"/>
  <c r="M102" i="3"/>
  <c r="B102" i="3"/>
  <c r="S97" i="3"/>
  <c r="R97" i="3"/>
  <c r="I97" i="3"/>
  <c r="J97" i="3"/>
  <c r="K97" i="3"/>
  <c r="L97" i="3"/>
  <c r="M97" i="3"/>
  <c r="B97" i="3"/>
  <c r="S98" i="3"/>
  <c r="R98" i="3"/>
  <c r="I98" i="3"/>
  <c r="J98" i="3"/>
  <c r="K98" i="3"/>
  <c r="L98" i="3"/>
  <c r="M98" i="3"/>
  <c r="B98" i="3"/>
  <c r="S96" i="3"/>
  <c r="R96" i="3"/>
  <c r="I96" i="3"/>
  <c r="J96" i="3"/>
  <c r="K96" i="3"/>
  <c r="L96" i="3"/>
  <c r="M96" i="3"/>
  <c r="B96" i="3"/>
  <c r="S95" i="3"/>
  <c r="R95" i="3"/>
  <c r="I95" i="3"/>
  <c r="J95" i="3"/>
  <c r="K95" i="3"/>
  <c r="L95" i="3"/>
  <c r="M95" i="3"/>
  <c r="B95" i="3"/>
  <c r="S94" i="3"/>
  <c r="R94" i="3"/>
  <c r="I94" i="3"/>
  <c r="J94" i="3"/>
  <c r="K94" i="3"/>
  <c r="L94" i="3"/>
  <c r="M94" i="3"/>
  <c r="B94" i="3"/>
  <c r="S90" i="3"/>
  <c r="R90" i="3"/>
  <c r="I90" i="3"/>
  <c r="J90" i="3"/>
  <c r="K90" i="3"/>
  <c r="L90" i="3"/>
  <c r="M90" i="3"/>
  <c r="B90" i="3"/>
  <c r="S89" i="3"/>
  <c r="R89" i="3"/>
  <c r="I89" i="3"/>
  <c r="J89" i="3"/>
  <c r="K89" i="3"/>
  <c r="L89" i="3"/>
  <c r="M89" i="3"/>
  <c r="B89" i="3"/>
  <c r="S88" i="3"/>
  <c r="R88" i="3"/>
  <c r="I88" i="3"/>
  <c r="J88" i="3"/>
  <c r="K88" i="3"/>
  <c r="L88" i="3"/>
  <c r="M88" i="3"/>
  <c r="B88" i="3"/>
  <c r="S87" i="3"/>
  <c r="R87" i="3"/>
  <c r="I87" i="3"/>
  <c r="J87" i="3"/>
  <c r="K87" i="3"/>
  <c r="L87" i="3"/>
  <c r="M87" i="3"/>
  <c r="B87" i="3"/>
  <c r="S83" i="3"/>
  <c r="R83" i="3"/>
  <c r="I83" i="3"/>
  <c r="J83" i="3"/>
  <c r="K83" i="3"/>
  <c r="L83" i="3"/>
  <c r="M83" i="3"/>
  <c r="B83" i="3"/>
  <c r="S82" i="3"/>
  <c r="R82" i="3"/>
  <c r="I82" i="3"/>
  <c r="J82" i="3"/>
  <c r="K82" i="3"/>
  <c r="L82" i="3"/>
  <c r="M82" i="3"/>
  <c r="B82" i="3"/>
  <c r="S81" i="3"/>
  <c r="R81" i="3"/>
  <c r="I81" i="3"/>
  <c r="J81" i="3"/>
  <c r="K81" i="3"/>
  <c r="L81" i="3"/>
  <c r="M81" i="3"/>
  <c r="B81" i="3"/>
  <c r="S80" i="3"/>
  <c r="R80" i="3"/>
  <c r="I80" i="3"/>
  <c r="J80" i="3"/>
  <c r="K80" i="3"/>
  <c r="L80" i="3"/>
  <c r="M80" i="3"/>
  <c r="B80" i="3"/>
  <c r="S79" i="3"/>
  <c r="R79" i="3"/>
  <c r="I79" i="3"/>
  <c r="J79" i="3"/>
  <c r="K79" i="3"/>
  <c r="L79" i="3"/>
  <c r="M79" i="3"/>
  <c r="B79" i="3"/>
  <c r="S75" i="3"/>
  <c r="R75" i="3"/>
  <c r="I75" i="3"/>
  <c r="J75" i="3"/>
  <c r="K75" i="3"/>
  <c r="L75" i="3"/>
  <c r="M75" i="3"/>
  <c r="B75" i="3"/>
  <c r="S74" i="3"/>
  <c r="R74" i="3"/>
  <c r="I74" i="3"/>
  <c r="J74" i="3"/>
  <c r="K74" i="3"/>
  <c r="L74" i="3"/>
  <c r="M74" i="3"/>
  <c r="B74" i="3"/>
  <c r="S73" i="3"/>
  <c r="R73" i="3"/>
  <c r="I73" i="3"/>
  <c r="J73" i="3"/>
  <c r="K73" i="3"/>
  <c r="L73" i="3"/>
  <c r="M73" i="3"/>
  <c r="B73" i="3"/>
  <c r="S72" i="3"/>
  <c r="R72" i="3"/>
  <c r="I72" i="3"/>
  <c r="J72" i="3"/>
  <c r="K72" i="3"/>
  <c r="L72" i="3"/>
  <c r="M72" i="3"/>
  <c r="B72" i="3"/>
  <c r="B68" i="3"/>
  <c r="I68" i="3"/>
  <c r="R68" i="3"/>
  <c r="S68" i="3"/>
  <c r="J68" i="3"/>
  <c r="K68" i="3"/>
  <c r="L68" i="3"/>
  <c r="M68" i="3"/>
  <c r="S67" i="3"/>
  <c r="R67" i="3"/>
  <c r="I67" i="3"/>
  <c r="J67" i="3"/>
  <c r="K67" i="3"/>
  <c r="L67" i="3"/>
  <c r="M67" i="3"/>
  <c r="B67" i="3"/>
  <c r="S66" i="3"/>
  <c r="R66" i="3"/>
  <c r="I66" i="3"/>
  <c r="J66" i="3"/>
  <c r="K66" i="3"/>
  <c r="L66" i="3"/>
  <c r="M66" i="3"/>
  <c r="B66" i="3"/>
  <c r="S65" i="3"/>
  <c r="R65" i="3"/>
  <c r="I65" i="3"/>
  <c r="J65" i="3"/>
  <c r="K65" i="3"/>
  <c r="L65" i="3"/>
  <c r="M65" i="3"/>
  <c r="B65" i="3"/>
  <c r="S64" i="3"/>
  <c r="R64" i="3"/>
  <c r="I64" i="3"/>
  <c r="J64" i="3"/>
  <c r="K64" i="3"/>
  <c r="L64" i="3"/>
  <c r="M64" i="3"/>
  <c r="B64" i="3"/>
  <c r="S60" i="3"/>
  <c r="R60" i="3"/>
  <c r="I60" i="3"/>
  <c r="J60" i="3"/>
  <c r="K60" i="3"/>
  <c r="L60" i="3"/>
  <c r="M60" i="3"/>
  <c r="B60" i="3"/>
  <c r="S59" i="3"/>
  <c r="R59" i="3"/>
  <c r="I59" i="3"/>
  <c r="J59" i="3"/>
  <c r="K59" i="3"/>
  <c r="L59" i="3"/>
  <c r="M59" i="3"/>
  <c r="B59" i="3"/>
  <c r="S58" i="3"/>
  <c r="R58" i="3"/>
  <c r="I58" i="3"/>
  <c r="J58" i="3"/>
  <c r="K58" i="3"/>
  <c r="L58" i="3"/>
  <c r="M58" i="3"/>
  <c r="B58" i="3"/>
  <c r="S57" i="3"/>
  <c r="R57" i="3"/>
  <c r="I57" i="3"/>
  <c r="J57" i="3"/>
  <c r="K57" i="3"/>
  <c r="L57" i="3"/>
  <c r="M57" i="3"/>
  <c r="B57" i="3"/>
  <c r="B52" i="3"/>
  <c r="I52" i="3"/>
  <c r="R52" i="3"/>
  <c r="S52" i="3"/>
  <c r="J52" i="3"/>
  <c r="K52" i="3"/>
  <c r="L52" i="3"/>
  <c r="M52" i="3"/>
  <c r="B35" i="3"/>
  <c r="I35" i="3"/>
  <c r="R35" i="3"/>
  <c r="S35" i="3"/>
  <c r="J35" i="3"/>
  <c r="K35" i="3"/>
  <c r="L35" i="3"/>
  <c r="M35" i="3"/>
  <c r="B36" i="3"/>
  <c r="I36" i="3"/>
  <c r="R36" i="3"/>
  <c r="S36" i="3"/>
  <c r="J36" i="3"/>
  <c r="K36" i="3"/>
  <c r="L36" i="3"/>
  <c r="M36" i="3"/>
  <c r="S53" i="3"/>
  <c r="R53" i="3"/>
  <c r="I53" i="3"/>
  <c r="J53" i="3"/>
  <c r="K53" i="3"/>
  <c r="L53" i="3"/>
  <c r="M53" i="3"/>
  <c r="B53" i="3"/>
  <c r="S51" i="3"/>
  <c r="R51" i="3"/>
  <c r="I51" i="3"/>
  <c r="J51" i="3"/>
  <c r="K51" i="3"/>
  <c r="L51" i="3"/>
  <c r="M51" i="3"/>
  <c r="B51" i="3"/>
  <c r="S50" i="3"/>
  <c r="R50" i="3"/>
  <c r="I50" i="3"/>
  <c r="J50" i="3"/>
  <c r="K50" i="3"/>
  <c r="L50" i="3"/>
  <c r="M50" i="3"/>
  <c r="B50" i="3"/>
  <c r="S49" i="3"/>
  <c r="R49" i="3"/>
  <c r="I49" i="3"/>
  <c r="J49" i="3"/>
  <c r="K49" i="3"/>
  <c r="L49" i="3"/>
  <c r="M49" i="3"/>
  <c r="B49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9" i="3"/>
  <c r="S40" i="3"/>
  <c r="S41" i="3"/>
  <c r="S42" i="3"/>
  <c r="S43" i="3"/>
  <c r="S44" i="3"/>
  <c r="S45" i="3"/>
  <c r="S8" i="3"/>
  <c r="R45" i="3"/>
  <c r="I45" i="3"/>
  <c r="J45" i="3"/>
  <c r="K45" i="3"/>
  <c r="L45" i="3"/>
  <c r="M45" i="3"/>
  <c r="B45" i="3"/>
  <c r="R44" i="3"/>
  <c r="I44" i="3"/>
  <c r="J44" i="3"/>
  <c r="K44" i="3"/>
  <c r="L44" i="3"/>
  <c r="M44" i="3"/>
  <c r="B44" i="3"/>
  <c r="R43" i="3"/>
  <c r="I43" i="3"/>
  <c r="J43" i="3"/>
  <c r="K43" i="3"/>
  <c r="L43" i="3"/>
  <c r="M43" i="3"/>
  <c r="B43" i="3"/>
  <c r="R42" i="3"/>
  <c r="I42" i="3"/>
  <c r="J42" i="3"/>
  <c r="K42" i="3"/>
  <c r="L42" i="3"/>
  <c r="M42" i="3"/>
  <c r="B42" i="3"/>
  <c r="R27" i="3"/>
  <c r="I27" i="3"/>
  <c r="J27" i="3"/>
  <c r="K27" i="3"/>
  <c r="L27" i="3"/>
  <c r="M27" i="3"/>
  <c r="B27" i="3"/>
  <c r="B33" i="3"/>
  <c r="I33" i="3"/>
  <c r="R33" i="3"/>
  <c r="J33" i="3"/>
  <c r="K33" i="3"/>
  <c r="L33" i="3"/>
  <c r="M33" i="3"/>
  <c r="B34" i="3"/>
  <c r="I34" i="3"/>
  <c r="R34" i="3"/>
  <c r="J34" i="3"/>
  <c r="K34" i="3"/>
  <c r="L34" i="3"/>
  <c r="M34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2" i="3"/>
  <c r="L12" i="3"/>
  <c r="R12" i="3"/>
  <c r="J12" i="3"/>
  <c r="K12" i="3"/>
  <c r="M12" i="3"/>
  <c r="I16" i="3"/>
  <c r="L16" i="3"/>
  <c r="R16" i="3"/>
  <c r="J16" i="3"/>
  <c r="K16" i="3"/>
  <c r="M16" i="3"/>
  <c r="I17" i="3"/>
  <c r="L17" i="3"/>
  <c r="R17" i="3"/>
  <c r="J17" i="3"/>
  <c r="K17" i="3"/>
  <c r="M17" i="3"/>
  <c r="I18" i="3"/>
  <c r="L18" i="3"/>
  <c r="R18" i="3"/>
  <c r="J18" i="3"/>
  <c r="K18" i="3"/>
  <c r="M18" i="3"/>
  <c r="I19" i="3"/>
  <c r="L19" i="3"/>
  <c r="R19" i="3"/>
  <c r="J19" i="3"/>
  <c r="K19" i="3"/>
  <c r="M19" i="3"/>
  <c r="I20" i="3"/>
  <c r="L20" i="3"/>
  <c r="R20" i="3"/>
  <c r="J20" i="3"/>
  <c r="K20" i="3"/>
  <c r="M20" i="3"/>
  <c r="I24" i="3"/>
  <c r="L24" i="3"/>
  <c r="R24" i="3"/>
  <c r="J24" i="3"/>
  <c r="K24" i="3"/>
  <c r="M24" i="3"/>
  <c r="I25" i="3"/>
  <c r="L25" i="3"/>
  <c r="R25" i="3"/>
  <c r="J25" i="3"/>
  <c r="K25" i="3"/>
  <c r="M25" i="3"/>
  <c r="I26" i="3"/>
  <c r="L26" i="3"/>
  <c r="R26" i="3"/>
  <c r="J26" i="3"/>
  <c r="K26" i="3"/>
  <c r="M26" i="3"/>
  <c r="I28" i="3"/>
  <c r="L28" i="3"/>
  <c r="R28" i="3"/>
  <c r="J28" i="3"/>
  <c r="K28" i="3"/>
  <c r="M28" i="3"/>
  <c r="I32" i="3"/>
  <c r="L32" i="3"/>
  <c r="R32" i="3"/>
  <c r="J32" i="3"/>
  <c r="K32" i="3"/>
  <c r="M32" i="3"/>
  <c r="B8" i="3"/>
  <c r="B9" i="3"/>
  <c r="B10" i="3"/>
  <c r="B11" i="3"/>
  <c r="B12" i="3"/>
  <c r="B16" i="3"/>
  <c r="B17" i="3"/>
  <c r="B18" i="3"/>
  <c r="B19" i="3"/>
  <c r="B20" i="3"/>
  <c r="B24" i="3"/>
  <c r="B25" i="3"/>
  <c r="B26" i="3"/>
  <c r="B28" i="3"/>
  <c r="B32" i="3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D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D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D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D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D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D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D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D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D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B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B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B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B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B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B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B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B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B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B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B19" i="4"/>
  <c r="D19" i="4"/>
  <c r="D9" i="1"/>
  <c r="D10" i="1"/>
  <c r="D11" i="1"/>
  <c r="D12" i="1"/>
  <c r="D13" i="1"/>
  <c r="D14" i="1"/>
  <c r="D15" i="1"/>
  <c r="D16" i="1"/>
  <c r="D17" i="1"/>
  <c r="D18" i="1"/>
  <c r="D19" i="1"/>
  <c r="G26" i="4"/>
  <c r="G5" i="4"/>
  <c r="H26" i="4"/>
  <c r="H5" i="4"/>
  <c r="I26" i="4"/>
  <c r="I5" i="4"/>
  <c r="J26" i="4"/>
  <c r="J5" i="4"/>
  <c r="K26" i="4"/>
  <c r="K5" i="4"/>
  <c r="L26" i="4"/>
  <c r="L5" i="4"/>
  <c r="M26" i="4"/>
  <c r="M5" i="4"/>
  <c r="N26" i="4"/>
  <c r="N5" i="4"/>
  <c r="O26" i="4"/>
  <c r="O5" i="4"/>
  <c r="P26" i="4"/>
  <c r="P5" i="4"/>
  <c r="Q26" i="4"/>
  <c r="Q5" i="4"/>
  <c r="R26" i="4"/>
  <c r="R5" i="4"/>
  <c r="S26" i="4"/>
  <c r="S5" i="4"/>
  <c r="T26" i="4"/>
  <c r="T5" i="4"/>
  <c r="U26" i="4"/>
  <c r="U5" i="4"/>
  <c r="V26" i="4"/>
  <c r="V5" i="4"/>
  <c r="W26" i="4"/>
  <c r="W5" i="4"/>
  <c r="X26" i="4"/>
  <c r="X5" i="4"/>
  <c r="Y26" i="4"/>
  <c r="Y5" i="4"/>
  <c r="Z26" i="4"/>
  <c r="Z5" i="4"/>
  <c r="AA26" i="4"/>
  <c r="AA5" i="4"/>
  <c r="AB26" i="4"/>
  <c r="AB5" i="4"/>
  <c r="AC26" i="4"/>
  <c r="AC5" i="4"/>
  <c r="AD26" i="4"/>
  <c r="AD5" i="4"/>
  <c r="AE26" i="4"/>
  <c r="AE5" i="4"/>
  <c r="AF26" i="4"/>
  <c r="AF5" i="4"/>
  <c r="AG26" i="4"/>
  <c r="AG5" i="4"/>
  <c r="AH26" i="4"/>
  <c r="AH5" i="4"/>
  <c r="AI26" i="4"/>
  <c r="AI5" i="4"/>
  <c r="AJ26" i="4"/>
  <c r="AJ5" i="4"/>
  <c r="AK26" i="4"/>
  <c r="AK5" i="4"/>
  <c r="AL26" i="4"/>
  <c r="AL5" i="4"/>
  <c r="AM26" i="4"/>
  <c r="AM5" i="4"/>
  <c r="AN26" i="4"/>
  <c r="AN5" i="4"/>
  <c r="AO26" i="4"/>
  <c r="AO5" i="4"/>
  <c r="AP26" i="4"/>
  <c r="AP5" i="4"/>
  <c r="AQ26" i="4"/>
  <c r="AQ5" i="4"/>
  <c r="AR26" i="4"/>
  <c r="AR5" i="4"/>
  <c r="AS26" i="4"/>
  <c r="AS5" i="4"/>
  <c r="AT26" i="4"/>
  <c r="AT5" i="4"/>
  <c r="AU26" i="4"/>
  <c r="AU5" i="4"/>
  <c r="AV26" i="4"/>
  <c r="AV5" i="4"/>
  <c r="AW26" i="4"/>
  <c r="AW5" i="4"/>
  <c r="AX26" i="4"/>
  <c r="AX5" i="4"/>
  <c r="AY26" i="4"/>
  <c r="AY5" i="4"/>
  <c r="AZ26" i="4"/>
  <c r="AZ5" i="4"/>
  <c r="BA26" i="4"/>
  <c r="BA5" i="4"/>
  <c r="BB26" i="4"/>
  <c r="BB5" i="4"/>
  <c r="BC26" i="4"/>
  <c r="BC5" i="4"/>
  <c r="BD26" i="4"/>
  <c r="BD5" i="4"/>
  <c r="BE26" i="4"/>
  <c r="BE5" i="4"/>
  <c r="BF26" i="4"/>
  <c r="BF5" i="4"/>
  <c r="BG26" i="4"/>
  <c r="BG5" i="4"/>
  <c r="BH26" i="4"/>
  <c r="BH5" i="4"/>
  <c r="BI26" i="4"/>
  <c r="BI5" i="4"/>
  <c r="BJ26" i="4"/>
  <c r="BJ5" i="4"/>
  <c r="BK26" i="4"/>
  <c r="BK5" i="4"/>
  <c r="BL26" i="4"/>
  <c r="BL5" i="4"/>
  <c r="BM26" i="4"/>
  <c r="BM5" i="4"/>
  <c r="BN26" i="4"/>
  <c r="BN5" i="4"/>
  <c r="BO26" i="4"/>
  <c r="BO5" i="4"/>
  <c r="BP26" i="4"/>
  <c r="BP5" i="4"/>
  <c r="BQ26" i="4"/>
  <c r="BQ5" i="4"/>
  <c r="BR26" i="4"/>
  <c r="BR5" i="4"/>
  <c r="BS26" i="4"/>
  <c r="BS5" i="4"/>
  <c r="BT26" i="4"/>
  <c r="BT5" i="4"/>
  <c r="BU26" i="4"/>
  <c r="BU5" i="4"/>
  <c r="BV26" i="4"/>
  <c r="BV5" i="4"/>
  <c r="BW26" i="4"/>
  <c r="BW5" i="4"/>
  <c r="BX26" i="4"/>
  <c r="BX5" i="4"/>
  <c r="BY26" i="4"/>
  <c r="BY5" i="4"/>
  <c r="BZ26" i="4"/>
  <c r="BZ5" i="4"/>
  <c r="CA26" i="4"/>
  <c r="CA5" i="4"/>
  <c r="CB26" i="4"/>
  <c r="CB5" i="4"/>
  <c r="CC26" i="4"/>
  <c r="CC5" i="4"/>
  <c r="CD26" i="4"/>
  <c r="CD5" i="4"/>
  <c r="CE26" i="4"/>
  <c r="CE5" i="4"/>
  <c r="CF26" i="4"/>
  <c r="CF5" i="4"/>
  <c r="CG26" i="4"/>
  <c r="CG5" i="4"/>
  <c r="CH26" i="4"/>
  <c r="CH5" i="4"/>
  <c r="CI26" i="4"/>
  <c r="CI5" i="4"/>
  <c r="CJ26" i="4"/>
  <c r="CJ5" i="4"/>
  <c r="CK26" i="4"/>
  <c r="CK5" i="4"/>
  <c r="CL26" i="4"/>
  <c r="CL5" i="4"/>
  <c r="CM26" i="4"/>
  <c r="CM5" i="4"/>
  <c r="CN26" i="4"/>
  <c r="CN5" i="4"/>
  <c r="CO26" i="4"/>
  <c r="CO5" i="4"/>
  <c r="CP26" i="4"/>
  <c r="CP5" i="4"/>
  <c r="CQ26" i="4"/>
  <c r="CQ5" i="4"/>
  <c r="CR26" i="4"/>
  <c r="CR5" i="4"/>
  <c r="CS26" i="4"/>
  <c r="CS5" i="4"/>
  <c r="CT26" i="4"/>
  <c r="CT5" i="4"/>
  <c r="CU26" i="4"/>
  <c r="CU5" i="4"/>
  <c r="CV26" i="4"/>
  <c r="CV5" i="4"/>
  <c r="CW26" i="4"/>
  <c r="CW5" i="4"/>
  <c r="CX26" i="4"/>
  <c r="CX5" i="4"/>
  <c r="CY26" i="4"/>
  <c r="CY5" i="4"/>
  <c r="CZ26" i="4"/>
  <c r="CZ5" i="4"/>
  <c r="DA26" i="4"/>
  <c r="DA5" i="4"/>
  <c r="DB26" i="4"/>
  <c r="DB5" i="4"/>
  <c r="DC26" i="4"/>
  <c r="DC5" i="4"/>
  <c r="DD26" i="4"/>
  <c r="DD5" i="4"/>
  <c r="DE26" i="4"/>
  <c r="DE5" i="4"/>
  <c r="DF26" i="4"/>
  <c r="DF5" i="4"/>
  <c r="DG26" i="4"/>
  <c r="DG5" i="4"/>
  <c r="DH26" i="4"/>
  <c r="DH5" i="4"/>
  <c r="DI26" i="4"/>
  <c r="DI5" i="4"/>
  <c r="DJ26" i="4"/>
  <c r="DJ5" i="4"/>
  <c r="DK26" i="4"/>
  <c r="DK5" i="4"/>
  <c r="DL26" i="4"/>
  <c r="DL5" i="4"/>
  <c r="DM26" i="4"/>
  <c r="DM5" i="4"/>
  <c r="DN26" i="4"/>
  <c r="DN5" i="4"/>
  <c r="DO26" i="4"/>
  <c r="DO5" i="4"/>
  <c r="DP26" i="4"/>
  <c r="DP5" i="4"/>
  <c r="DQ26" i="4"/>
  <c r="DQ5" i="4"/>
  <c r="DR26" i="4"/>
  <c r="DR5" i="4"/>
  <c r="DS26" i="4"/>
  <c r="DS5" i="4"/>
  <c r="DT26" i="4"/>
  <c r="DT5" i="4"/>
  <c r="DU26" i="4"/>
  <c r="DU5" i="4"/>
  <c r="DV26" i="4"/>
  <c r="DV5" i="4"/>
  <c r="DW26" i="4"/>
  <c r="DW5" i="4"/>
  <c r="DX26" i="4"/>
  <c r="DX5" i="4"/>
  <c r="DY26" i="4"/>
  <c r="DY5" i="4"/>
  <c r="DZ26" i="4"/>
  <c r="DZ5" i="4"/>
  <c r="EA26" i="4"/>
  <c r="EA5" i="4"/>
  <c r="EB26" i="4"/>
  <c r="EB5" i="4"/>
  <c r="EC26" i="4"/>
  <c r="EC5" i="4"/>
  <c r="ED26" i="4"/>
  <c r="ED5" i="4"/>
  <c r="EE26" i="4"/>
  <c r="EE5" i="4"/>
  <c r="EF26" i="4"/>
  <c r="EF5" i="4"/>
  <c r="EG26" i="4"/>
  <c r="EG5" i="4"/>
  <c r="EH26" i="4"/>
  <c r="EH5" i="4"/>
  <c r="EI26" i="4"/>
  <c r="EI5" i="4"/>
  <c r="EJ26" i="4"/>
  <c r="EJ5" i="4"/>
  <c r="EK26" i="4"/>
  <c r="EK5" i="4"/>
  <c r="EL26" i="4"/>
  <c r="EL5" i="4"/>
  <c r="EM26" i="4"/>
  <c r="EM5" i="4"/>
  <c r="EN26" i="4"/>
  <c r="EN5" i="4"/>
  <c r="EO26" i="4"/>
  <c r="EO5" i="4"/>
  <c r="EP26" i="4"/>
  <c r="EP5" i="4"/>
  <c r="EQ26" i="4"/>
  <c r="EQ5" i="4"/>
  <c r="ER26" i="4"/>
  <c r="ER5" i="4"/>
  <c r="ES26" i="4"/>
  <c r="ES5" i="4"/>
  <c r="ET26" i="4"/>
  <c r="ET5" i="4"/>
  <c r="EU26" i="4"/>
  <c r="EU5" i="4"/>
  <c r="EV26" i="4"/>
  <c r="EV5" i="4"/>
  <c r="EW26" i="4"/>
  <c r="EW5" i="4"/>
  <c r="EX26" i="4"/>
  <c r="EX5" i="4"/>
  <c r="EY26" i="4"/>
  <c r="EY5" i="4"/>
  <c r="EZ26" i="4"/>
  <c r="EZ5" i="4"/>
  <c r="FB5" i="4"/>
  <c r="D5" i="4"/>
  <c r="G27" i="4"/>
  <c r="G6" i="4"/>
  <c r="H27" i="4"/>
  <c r="H6" i="4"/>
  <c r="I27" i="4"/>
  <c r="I6" i="4"/>
  <c r="J27" i="4"/>
  <c r="J6" i="4"/>
  <c r="K27" i="4"/>
  <c r="K6" i="4"/>
  <c r="L27" i="4"/>
  <c r="L6" i="4"/>
  <c r="M27" i="4"/>
  <c r="M6" i="4"/>
  <c r="N27" i="4"/>
  <c r="N6" i="4"/>
  <c r="O27" i="4"/>
  <c r="O6" i="4"/>
  <c r="P27" i="4"/>
  <c r="P6" i="4"/>
  <c r="Q27" i="4"/>
  <c r="Q6" i="4"/>
  <c r="R27" i="4"/>
  <c r="R6" i="4"/>
  <c r="S27" i="4"/>
  <c r="S6" i="4"/>
  <c r="T27" i="4"/>
  <c r="T6" i="4"/>
  <c r="U27" i="4"/>
  <c r="U6" i="4"/>
  <c r="V27" i="4"/>
  <c r="V6" i="4"/>
  <c r="W27" i="4"/>
  <c r="W6" i="4"/>
  <c r="X27" i="4"/>
  <c r="X6" i="4"/>
  <c r="Y27" i="4"/>
  <c r="Y6" i="4"/>
  <c r="Z27" i="4"/>
  <c r="Z6" i="4"/>
  <c r="AA27" i="4"/>
  <c r="AA6" i="4"/>
  <c r="AB27" i="4"/>
  <c r="AB6" i="4"/>
  <c r="AC27" i="4"/>
  <c r="AC6" i="4"/>
  <c r="AD27" i="4"/>
  <c r="AD6" i="4"/>
  <c r="AE27" i="4"/>
  <c r="AE6" i="4"/>
  <c r="AF27" i="4"/>
  <c r="AF6" i="4"/>
  <c r="AG27" i="4"/>
  <c r="AG6" i="4"/>
  <c r="AH27" i="4"/>
  <c r="AH6" i="4"/>
  <c r="AI27" i="4"/>
  <c r="AI6" i="4"/>
  <c r="AJ27" i="4"/>
  <c r="AJ6" i="4"/>
  <c r="AK27" i="4"/>
  <c r="AK6" i="4"/>
  <c r="AL27" i="4"/>
  <c r="AL6" i="4"/>
  <c r="AM27" i="4"/>
  <c r="AM6" i="4"/>
  <c r="AN27" i="4"/>
  <c r="AN6" i="4"/>
  <c r="AO27" i="4"/>
  <c r="AO6" i="4"/>
  <c r="AP27" i="4"/>
  <c r="AP6" i="4"/>
  <c r="AQ27" i="4"/>
  <c r="AQ6" i="4"/>
  <c r="AR27" i="4"/>
  <c r="AR6" i="4"/>
  <c r="AS27" i="4"/>
  <c r="AS6" i="4"/>
  <c r="AT27" i="4"/>
  <c r="AT6" i="4"/>
  <c r="AU27" i="4"/>
  <c r="AU6" i="4"/>
  <c r="AV27" i="4"/>
  <c r="AV6" i="4"/>
  <c r="AW27" i="4"/>
  <c r="AW6" i="4"/>
  <c r="AX27" i="4"/>
  <c r="AX6" i="4"/>
  <c r="AY27" i="4"/>
  <c r="AY6" i="4"/>
  <c r="AZ27" i="4"/>
  <c r="AZ6" i="4"/>
  <c r="BA27" i="4"/>
  <c r="BA6" i="4"/>
  <c r="BB27" i="4"/>
  <c r="BB6" i="4"/>
  <c r="BC27" i="4"/>
  <c r="BC6" i="4"/>
  <c r="BD27" i="4"/>
  <c r="BD6" i="4"/>
  <c r="BE27" i="4"/>
  <c r="BE6" i="4"/>
  <c r="BF27" i="4"/>
  <c r="BF6" i="4"/>
  <c r="BG27" i="4"/>
  <c r="BG6" i="4"/>
  <c r="BH27" i="4"/>
  <c r="BH6" i="4"/>
  <c r="BI27" i="4"/>
  <c r="BI6" i="4"/>
  <c r="BJ27" i="4"/>
  <c r="BJ6" i="4"/>
  <c r="BK27" i="4"/>
  <c r="BK6" i="4"/>
  <c r="BL27" i="4"/>
  <c r="BL6" i="4"/>
  <c r="BM27" i="4"/>
  <c r="BM6" i="4"/>
  <c r="BN27" i="4"/>
  <c r="BN6" i="4"/>
  <c r="BO27" i="4"/>
  <c r="BO6" i="4"/>
  <c r="BP27" i="4"/>
  <c r="BP6" i="4"/>
  <c r="BQ27" i="4"/>
  <c r="BQ6" i="4"/>
  <c r="BR27" i="4"/>
  <c r="BR6" i="4"/>
  <c r="BS27" i="4"/>
  <c r="BS6" i="4"/>
  <c r="BT27" i="4"/>
  <c r="BT6" i="4"/>
  <c r="BU27" i="4"/>
  <c r="BU6" i="4"/>
  <c r="BV27" i="4"/>
  <c r="BV6" i="4"/>
  <c r="BW27" i="4"/>
  <c r="BW6" i="4"/>
  <c r="BX27" i="4"/>
  <c r="BX6" i="4"/>
  <c r="BY27" i="4"/>
  <c r="BY6" i="4"/>
  <c r="BZ27" i="4"/>
  <c r="BZ6" i="4"/>
  <c r="CA27" i="4"/>
  <c r="CA6" i="4"/>
  <c r="CB27" i="4"/>
  <c r="CB6" i="4"/>
  <c r="CC27" i="4"/>
  <c r="CC6" i="4"/>
  <c r="CD27" i="4"/>
  <c r="CD6" i="4"/>
  <c r="CE27" i="4"/>
  <c r="CE6" i="4"/>
  <c r="CF27" i="4"/>
  <c r="CF6" i="4"/>
  <c r="CG27" i="4"/>
  <c r="CG6" i="4"/>
  <c r="CH27" i="4"/>
  <c r="CH6" i="4"/>
  <c r="CI27" i="4"/>
  <c r="CI6" i="4"/>
  <c r="CJ27" i="4"/>
  <c r="CJ6" i="4"/>
  <c r="CK27" i="4"/>
  <c r="CK6" i="4"/>
  <c r="CL27" i="4"/>
  <c r="CL6" i="4"/>
  <c r="CM27" i="4"/>
  <c r="CM6" i="4"/>
  <c r="CN27" i="4"/>
  <c r="CN6" i="4"/>
  <c r="CO27" i="4"/>
  <c r="CO6" i="4"/>
  <c r="CP27" i="4"/>
  <c r="CP6" i="4"/>
  <c r="CQ27" i="4"/>
  <c r="CQ6" i="4"/>
  <c r="CR27" i="4"/>
  <c r="CR6" i="4"/>
  <c r="CS27" i="4"/>
  <c r="CS6" i="4"/>
  <c r="CT27" i="4"/>
  <c r="CT6" i="4"/>
  <c r="CU27" i="4"/>
  <c r="CU6" i="4"/>
  <c r="CV27" i="4"/>
  <c r="CV6" i="4"/>
  <c r="CW27" i="4"/>
  <c r="CW6" i="4"/>
  <c r="CX27" i="4"/>
  <c r="CX6" i="4"/>
  <c r="CY27" i="4"/>
  <c r="CY6" i="4"/>
  <c r="CZ27" i="4"/>
  <c r="CZ6" i="4"/>
  <c r="DA27" i="4"/>
  <c r="DA6" i="4"/>
  <c r="DB27" i="4"/>
  <c r="DB6" i="4"/>
  <c r="DC27" i="4"/>
  <c r="DC6" i="4"/>
  <c r="DD27" i="4"/>
  <c r="DD6" i="4"/>
  <c r="DE27" i="4"/>
  <c r="DE6" i="4"/>
  <c r="DF27" i="4"/>
  <c r="DF6" i="4"/>
  <c r="DG27" i="4"/>
  <c r="DG6" i="4"/>
  <c r="DH27" i="4"/>
  <c r="DH6" i="4"/>
  <c r="DI27" i="4"/>
  <c r="DI6" i="4"/>
  <c r="DJ27" i="4"/>
  <c r="DJ6" i="4"/>
  <c r="DK27" i="4"/>
  <c r="DK6" i="4"/>
  <c r="DL27" i="4"/>
  <c r="DL6" i="4"/>
  <c r="DM27" i="4"/>
  <c r="DM6" i="4"/>
  <c r="DN27" i="4"/>
  <c r="DN6" i="4"/>
  <c r="DO27" i="4"/>
  <c r="DO6" i="4"/>
  <c r="DP27" i="4"/>
  <c r="DP6" i="4"/>
  <c r="DQ27" i="4"/>
  <c r="DQ6" i="4"/>
  <c r="DR27" i="4"/>
  <c r="DR6" i="4"/>
  <c r="DS27" i="4"/>
  <c r="DS6" i="4"/>
  <c r="DT27" i="4"/>
  <c r="DT6" i="4"/>
  <c r="DU27" i="4"/>
  <c r="DU6" i="4"/>
  <c r="DV27" i="4"/>
  <c r="DV6" i="4"/>
  <c r="DW27" i="4"/>
  <c r="DW6" i="4"/>
  <c r="DX27" i="4"/>
  <c r="DX6" i="4"/>
  <c r="DY27" i="4"/>
  <c r="DY6" i="4"/>
  <c r="DZ27" i="4"/>
  <c r="DZ6" i="4"/>
  <c r="EA27" i="4"/>
  <c r="EA6" i="4"/>
  <c r="EB27" i="4"/>
  <c r="EB6" i="4"/>
  <c r="EC27" i="4"/>
  <c r="EC6" i="4"/>
  <c r="ED27" i="4"/>
  <c r="ED6" i="4"/>
  <c r="EE27" i="4"/>
  <c r="EE6" i="4"/>
  <c r="EF27" i="4"/>
  <c r="EF6" i="4"/>
  <c r="EG27" i="4"/>
  <c r="EG6" i="4"/>
  <c r="EH27" i="4"/>
  <c r="EH6" i="4"/>
  <c r="EI27" i="4"/>
  <c r="EI6" i="4"/>
  <c r="EJ27" i="4"/>
  <c r="EJ6" i="4"/>
  <c r="EK27" i="4"/>
  <c r="EK6" i="4"/>
  <c r="EL27" i="4"/>
  <c r="EL6" i="4"/>
  <c r="EM27" i="4"/>
  <c r="EM6" i="4"/>
  <c r="EN27" i="4"/>
  <c r="EN6" i="4"/>
  <c r="EO27" i="4"/>
  <c r="EO6" i="4"/>
  <c r="EP27" i="4"/>
  <c r="EP6" i="4"/>
  <c r="EQ27" i="4"/>
  <c r="EQ6" i="4"/>
  <c r="ER27" i="4"/>
  <c r="ER6" i="4"/>
  <c r="ES27" i="4"/>
  <c r="ES6" i="4"/>
  <c r="ET27" i="4"/>
  <c r="ET6" i="4"/>
  <c r="EU27" i="4"/>
  <c r="EU6" i="4"/>
  <c r="EV27" i="4"/>
  <c r="EV6" i="4"/>
  <c r="EW27" i="4"/>
  <c r="EW6" i="4"/>
  <c r="EX27" i="4"/>
  <c r="EX6" i="4"/>
  <c r="EY27" i="4"/>
  <c r="EY6" i="4"/>
  <c r="EZ27" i="4"/>
  <c r="EZ6" i="4"/>
  <c r="FB6" i="4"/>
  <c r="D6" i="4"/>
  <c r="G28" i="4"/>
  <c r="G7" i="4"/>
  <c r="H28" i="4"/>
  <c r="H7" i="4"/>
  <c r="I28" i="4"/>
  <c r="I7" i="4"/>
  <c r="J28" i="4"/>
  <c r="J7" i="4"/>
  <c r="K28" i="4"/>
  <c r="K7" i="4"/>
  <c r="L28" i="4"/>
  <c r="L7" i="4"/>
  <c r="M28" i="4"/>
  <c r="M7" i="4"/>
  <c r="N28" i="4"/>
  <c r="N7" i="4"/>
  <c r="O28" i="4"/>
  <c r="O7" i="4"/>
  <c r="P28" i="4"/>
  <c r="P7" i="4"/>
  <c r="Q28" i="4"/>
  <c r="Q7" i="4"/>
  <c r="R28" i="4"/>
  <c r="R7" i="4"/>
  <c r="S28" i="4"/>
  <c r="S7" i="4"/>
  <c r="T28" i="4"/>
  <c r="T7" i="4"/>
  <c r="U28" i="4"/>
  <c r="U7" i="4"/>
  <c r="V28" i="4"/>
  <c r="V7" i="4"/>
  <c r="W28" i="4"/>
  <c r="W7" i="4"/>
  <c r="X28" i="4"/>
  <c r="X7" i="4"/>
  <c r="Y28" i="4"/>
  <c r="Y7" i="4"/>
  <c r="Z28" i="4"/>
  <c r="Z7" i="4"/>
  <c r="AA28" i="4"/>
  <c r="AA7" i="4"/>
  <c r="AB28" i="4"/>
  <c r="AB7" i="4"/>
  <c r="AC28" i="4"/>
  <c r="AC7" i="4"/>
  <c r="AD28" i="4"/>
  <c r="AD7" i="4"/>
  <c r="AE28" i="4"/>
  <c r="AE7" i="4"/>
  <c r="AF28" i="4"/>
  <c r="AF7" i="4"/>
  <c r="AG28" i="4"/>
  <c r="AG7" i="4"/>
  <c r="AH28" i="4"/>
  <c r="AH7" i="4"/>
  <c r="AI28" i="4"/>
  <c r="AI7" i="4"/>
  <c r="AJ28" i="4"/>
  <c r="AJ7" i="4"/>
  <c r="AK28" i="4"/>
  <c r="AK7" i="4"/>
  <c r="AL28" i="4"/>
  <c r="AL7" i="4"/>
  <c r="AM28" i="4"/>
  <c r="AM7" i="4"/>
  <c r="AN28" i="4"/>
  <c r="AN7" i="4"/>
  <c r="AO28" i="4"/>
  <c r="AO7" i="4"/>
  <c r="AP28" i="4"/>
  <c r="AP7" i="4"/>
  <c r="AQ28" i="4"/>
  <c r="AQ7" i="4"/>
  <c r="AR28" i="4"/>
  <c r="AR7" i="4"/>
  <c r="AS28" i="4"/>
  <c r="AS7" i="4"/>
  <c r="AT28" i="4"/>
  <c r="AT7" i="4"/>
  <c r="AU28" i="4"/>
  <c r="AU7" i="4"/>
  <c r="AV28" i="4"/>
  <c r="AV7" i="4"/>
  <c r="AW28" i="4"/>
  <c r="AW7" i="4"/>
  <c r="AX28" i="4"/>
  <c r="AX7" i="4"/>
  <c r="AY28" i="4"/>
  <c r="AY7" i="4"/>
  <c r="AZ28" i="4"/>
  <c r="AZ7" i="4"/>
  <c r="BA28" i="4"/>
  <c r="BA7" i="4"/>
  <c r="BB28" i="4"/>
  <c r="BB7" i="4"/>
  <c r="BC28" i="4"/>
  <c r="BC7" i="4"/>
  <c r="BD28" i="4"/>
  <c r="BD7" i="4"/>
  <c r="BE28" i="4"/>
  <c r="BE7" i="4"/>
  <c r="BF28" i="4"/>
  <c r="BF7" i="4"/>
  <c r="BG28" i="4"/>
  <c r="BG7" i="4"/>
  <c r="BH28" i="4"/>
  <c r="BH7" i="4"/>
  <c r="BI28" i="4"/>
  <c r="BI7" i="4"/>
  <c r="BJ28" i="4"/>
  <c r="BJ7" i="4"/>
  <c r="BK28" i="4"/>
  <c r="BK7" i="4"/>
  <c r="BL28" i="4"/>
  <c r="BL7" i="4"/>
  <c r="BM28" i="4"/>
  <c r="BM7" i="4"/>
  <c r="BN28" i="4"/>
  <c r="BN7" i="4"/>
  <c r="BO28" i="4"/>
  <c r="BO7" i="4"/>
  <c r="BP28" i="4"/>
  <c r="BP7" i="4"/>
  <c r="BQ28" i="4"/>
  <c r="BQ7" i="4"/>
  <c r="BR28" i="4"/>
  <c r="BR7" i="4"/>
  <c r="BS28" i="4"/>
  <c r="BS7" i="4"/>
  <c r="BT28" i="4"/>
  <c r="BT7" i="4"/>
  <c r="BU28" i="4"/>
  <c r="BU7" i="4"/>
  <c r="BV28" i="4"/>
  <c r="BV7" i="4"/>
  <c r="BW28" i="4"/>
  <c r="BW7" i="4"/>
  <c r="BX28" i="4"/>
  <c r="BX7" i="4"/>
  <c r="BY28" i="4"/>
  <c r="BY7" i="4"/>
  <c r="BZ28" i="4"/>
  <c r="BZ7" i="4"/>
  <c r="CA28" i="4"/>
  <c r="CA7" i="4"/>
  <c r="CB28" i="4"/>
  <c r="CB7" i="4"/>
  <c r="CC28" i="4"/>
  <c r="CC7" i="4"/>
  <c r="CD28" i="4"/>
  <c r="CD7" i="4"/>
  <c r="CE28" i="4"/>
  <c r="CE7" i="4"/>
  <c r="CF28" i="4"/>
  <c r="CF7" i="4"/>
  <c r="CG28" i="4"/>
  <c r="CG7" i="4"/>
  <c r="CH28" i="4"/>
  <c r="CH7" i="4"/>
  <c r="CI28" i="4"/>
  <c r="CI7" i="4"/>
  <c r="CJ28" i="4"/>
  <c r="CJ7" i="4"/>
  <c r="CK28" i="4"/>
  <c r="CK7" i="4"/>
  <c r="CL28" i="4"/>
  <c r="CL7" i="4"/>
  <c r="CM28" i="4"/>
  <c r="CM7" i="4"/>
  <c r="CN28" i="4"/>
  <c r="CN7" i="4"/>
  <c r="CO28" i="4"/>
  <c r="CO7" i="4"/>
  <c r="CP28" i="4"/>
  <c r="CP7" i="4"/>
  <c r="CQ28" i="4"/>
  <c r="CQ7" i="4"/>
  <c r="CR28" i="4"/>
  <c r="CR7" i="4"/>
  <c r="CS28" i="4"/>
  <c r="CS7" i="4"/>
  <c r="CT28" i="4"/>
  <c r="CT7" i="4"/>
  <c r="CU28" i="4"/>
  <c r="CU7" i="4"/>
  <c r="CV28" i="4"/>
  <c r="CV7" i="4"/>
  <c r="CW28" i="4"/>
  <c r="CW7" i="4"/>
  <c r="CX28" i="4"/>
  <c r="CX7" i="4"/>
  <c r="CY28" i="4"/>
  <c r="CY7" i="4"/>
  <c r="CZ28" i="4"/>
  <c r="CZ7" i="4"/>
  <c r="DA28" i="4"/>
  <c r="DA7" i="4"/>
  <c r="DB28" i="4"/>
  <c r="DB7" i="4"/>
  <c r="DC28" i="4"/>
  <c r="DC7" i="4"/>
  <c r="DD28" i="4"/>
  <c r="DD7" i="4"/>
  <c r="DE28" i="4"/>
  <c r="DE7" i="4"/>
  <c r="DF28" i="4"/>
  <c r="DF7" i="4"/>
  <c r="DG28" i="4"/>
  <c r="DG7" i="4"/>
  <c r="DH28" i="4"/>
  <c r="DH7" i="4"/>
  <c r="DI28" i="4"/>
  <c r="DI7" i="4"/>
  <c r="DJ28" i="4"/>
  <c r="DJ7" i="4"/>
  <c r="DK28" i="4"/>
  <c r="DK7" i="4"/>
  <c r="DL28" i="4"/>
  <c r="DL7" i="4"/>
  <c r="DM28" i="4"/>
  <c r="DM7" i="4"/>
  <c r="DN28" i="4"/>
  <c r="DN7" i="4"/>
  <c r="DO28" i="4"/>
  <c r="DO7" i="4"/>
  <c r="DP28" i="4"/>
  <c r="DP7" i="4"/>
  <c r="DQ28" i="4"/>
  <c r="DQ7" i="4"/>
  <c r="DR28" i="4"/>
  <c r="DR7" i="4"/>
  <c r="DS28" i="4"/>
  <c r="DS7" i="4"/>
  <c r="DT28" i="4"/>
  <c r="DT7" i="4"/>
  <c r="DU28" i="4"/>
  <c r="DU7" i="4"/>
  <c r="DV28" i="4"/>
  <c r="DV7" i="4"/>
  <c r="DW28" i="4"/>
  <c r="DW7" i="4"/>
  <c r="DX28" i="4"/>
  <c r="DX7" i="4"/>
  <c r="DY28" i="4"/>
  <c r="DY7" i="4"/>
  <c r="DZ28" i="4"/>
  <c r="DZ7" i="4"/>
  <c r="EA28" i="4"/>
  <c r="EA7" i="4"/>
  <c r="EB28" i="4"/>
  <c r="EB7" i="4"/>
  <c r="EC28" i="4"/>
  <c r="EC7" i="4"/>
  <c r="ED28" i="4"/>
  <c r="ED7" i="4"/>
  <c r="EE28" i="4"/>
  <c r="EE7" i="4"/>
  <c r="EF28" i="4"/>
  <c r="EF7" i="4"/>
  <c r="EG28" i="4"/>
  <c r="EG7" i="4"/>
  <c r="EH28" i="4"/>
  <c r="EH7" i="4"/>
  <c r="EI28" i="4"/>
  <c r="EI7" i="4"/>
  <c r="EJ28" i="4"/>
  <c r="EJ7" i="4"/>
  <c r="EK28" i="4"/>
  <c r="EK7" i="4"/>
  <c r="EL28" i="4"/>
  <c r="EL7" i="4"/>
  <c r="EM28" i="4"/>
  <c r="EM7" i="4"/>
  <c r="EN28" i="4"/>
  <c r="EN7" i="4"/>
  <c r="EO28" i="4"/>
  <c r="EO7" i="4"/>
  <c r="EP28" i="4"/>
  <c r="EP7" i="4"/>
  <c r="EQ28" i="4"/>
  <c r="EQ7" i="4"/>
  <c r="ER28" i="4"/>
  <c r="ER7" i="4"/>
  <c r="ES28" i="4"/>
  <c r="ES7" i="4"/>
  <c r="ET28" i="4"/>
  <c r="ET7" i="4"/>
  <c r="EU28" i="4"/>
  <c r="EU7" i="4"/>
  <c r="EV28" i="4"/>
  <c r="EV7" i="4"/>
  <c r="EW28" i="4"/>
  <c r="EW7" i="4"/>
  <c r="EX28" i="4"/>
  <c r="EX7" i="4"/>
  <c r="EY28" i="4"/>
  <c r="EY7" i="4"/>
  <c r="EZ28" i="4"/>
  <c r="EZ7" i="4"/>
  <c r="FB7" i="4"/>
  <c r="D7" i="4"/>
  <c r="G29" i="4"/>
  <c r="G8" i="4"/>
  <c r="H29" i="4"/>
  <c r="H8" i="4"/>
  <c r="I29" i="4"/>
  <c r="I8" i="4"/>
  <c r="J29" i="4"/>
  <c r="J8" i="4"/>
  <c r="K29" i="4"/>
  <c r="K8" i="4"/>
  <c r="L29" i="4"/>
  <c r="L8" i="4"/>
  <c r="M29" i="4"/>
  <c r="M8" i="4"/>
  <c r="N29" i="4"/>
  <c r="N8" i="4"/>
  <c r="O29" i="4"/>
  <c r="O8" i="4"/>
  <c r="P29" i="4"/>
  <c r="P8" i="4"/>
  <c r="Q29" i="4"/>
  <c r="Q8" i="4"/>
  <c r="R29" i="4"/>
  <c r="R8" i="4"/>
  <c r="S29" i="4"/>
  <c r="S8" i="4"/>
  <c r="T29" i="4"/>
  <c r="T8" i="4"/>
  <c r="U29" i="4"/>
  <c r="U8" i="4"/>
  <c r="V29" i="4"/>
  <c r="V8" i="4"/>
  <c r="W29" i="4"/>
  <c r="W8" i="4"/>
  <c r="X29" i="4"/>
  <c r="X8" i="4"/>
  <c r="Y29" i="4"/>
  <c r="Y8" i="4"/>
  <c r="Z29" i="4"/>
  <c r="Z8" i="4"/>
  <c r="AA29" i="4"/>
  <c r="AA8" i="4"/>
  <c r="AB29" i="4"/>
  <c r="AB8" i="4"/>
  <c r="AC29" i="4"/>
  <c r="AC8" i="4"/>
  <c r="AD29" i="4"/>
  <c r="AD8" i="4"/>
  <c r="AE29" i="4"/>
  <c r="AE8" i="4"/>
  <c r="AF29" i="4"/>
  <c r="AF8" i="4"/>
  <c r="AG29" i="4"/>
  <c r="AG8" i="4"/>
  <c r="AH29" i="4"/>
  <c r="AH8" i="4"/>
  <c r="AI29" i="4"/>
  <c r="AI8" i="4"/>
  <c r="AJ29" i="4"/>
  <c r="AJ8" i="4"/>
  <c r="AK29" i="4"/>
  <c r="AK8" i="4"/>
  <c r="AL29" i="4"/>
  <c r="AL8" i="4"/>
  <c r="AM29" i="4"/>
  <c r="AM8" i="4"/>
  <c r="AN29" i="4"/>
  <c r="AN8" i="4"/>
  <c r="AO29" i="4"/>
  <c r="AO8" i="4"/>
  <c r="AP29" i="4"/>
  <c r="AP8" i="4"/>
  <c r="AQ29" i="4"/>
  <c r="AQ8" i="4"/>
  <c r="AR29" i="4"/>
  <c r="AR8" i="4"/>
  <c r="AS29" i="4"/>
  <c r="AS8" i="4"/>
  <c r="AT29" i="4"/>
  <c r="AT8" i="4"/>
  <c r="AU29" i="4"/>
  <c r="AU8" i="4"/>
  <c r="AV29" i="4"/>
  <c r="AV8" i="4"/>
  <c r="AW29" i="4"/>
  <c r="AW8" i="4"/>
  <c r="AX29" i="4"/>
  <c r="AX8" i="4"/>
  <c r="AY29" i="4"/>
  <c r="AY8" i="4"/>
  <c r="AZ29" i="4"/>
  <c r="AZ8" i="4"/>
  <c r="BA29" i="4"/>
  <c r="BA8" i="4"/>
  <c r="BB29" i="4"/>
  <c r="BB8" i="4"/>
  <c r="BC29" i="4"/>
  <c r="BC8" i="4"/>
  <c r="BD29" i="4"/>
  <c r="BD8" i="4"/>
  <c r="BE29" i="4"/>
  <c r="BE8" i="4"/>
  <c r="BF29" i="4"/>
  <c r="BF8" i="4"/>
  <c r="BG29" i="4"/>
  <c r="BG8" i="4"/>
  <c r="BH29" i="4"/>
  <c r="BH8" i="4"/>
  <c r="BI29" i="4"/>
  <c r="BI8" i="4"/>
  <c r="BJ29" i="4"/>
  <c r="BJ8" i="4"/>
  <c r="BK29" i="4"/>
  <c r="BK8" i="4"/>
  <c r="BL29" i="4"/>
  <c r="BL8" i="4"/>
  <c r="BM29" i="4"/>
  <c r="BM8" i="4"/>
  <c r="BN29" i="4"/>
  <c r="BN8" i="4"/>
  <c r="BO29" i="4"/>
  <c r="BO8" i="4"/>
  <c r="BP29" i="4"/>
  <c r="BP8" i="4"/>
  <c r="BQ29" i="4"/>
  <c r="BQ8" i="4"/>
  <c r="BR29" i="4"/>
  <c r="BR8" i="4"/>
  <c r="BS29" i="4"/>
  <c r="BS8" i="4"/>
  <c r="BT29" i="4"/>
  <c r="BT8" i="4"/>
  <c r="BU29" i="4"/>
  <c r="BU8" i="4"/>
  <c r="BV29" i="4"/>
  <c r="BV8" i="4"/>
  <c r="BW29" i="4"/>
  <c r="BW8" i="4"/>
  <c r="BX29" i="4"/>
  <c r="BX8" i="4"/>
  <c r="BY29" i="4"/>
  <c r="BY8" i="4"/>
  <c r="BZ29" i="4"/>
  <c r="BZ8" i="4"/>
  <c r="CA29" i="4"/>
  <c r="CA8" i="4"/>
  <c r="CB29" i="4"/>
  <c r="CB8" i="4"/>
  <c r="CC29" i="4"/>
  <c r="CC8" i="4"/>
  <c r="CD29" i="4"/>
  <c r="CD8" i="4"/>
  <c r="CE29" i="4"/>
  <c r="CE8" i="4"/>
  <c r="CF29" i="4"/>
  <c r="CF8" i="4"/>
  <c r="CG29" i="4"/>
  <c r="CG8" i="4"/>
  <c r="CH29" i="4"/>
  <c r="CH8" i="4"/>
  <c r="CI29" i="4"/>
  <c r="CI8" i="4"/>
  <c r="CJ29" i="4"/>
  <c r="CJ8" i="4"/>
  <c r="CK29" i="4"/>
  <c r="CK8" i="4"/>
  <c r="CL29" i="4"/>
  <c r="CL8" i="4"/>
  <c r="CM29" i="4"/>
  <c r="CM8" i="4"/>
  <c r="CN29" i="4"/>
  <c r="CN8" i="4"/>
  <c r="CO29" i="4"/>
  <c r="CO8" i="4"/>
  <c r="CP29" i="4"/>
  <c r="CP8" i="4"/>
  <c r="CQ29" i="4"/>
  <c r="CQ8" i="4"/>
  <c r="CR29" i="4"/>
  <c r="CR8" i="4"/>
  <c r="CS29" i="4"/>
  <c r="CS8" i="4"/>
  <c r="CT29" i="4"/>
  <c r="CT8" i="4"/>
  <c r="CU29" i="4"/>
  <c r="CU8" i="4"/>
  <c r="CV29" i="4"/>
  <c r="CV8" i="4"/>
  <c r="CW29" i="4"/>
  <c r="CW8" i="4"/>
  <c r="CX29" i="4"/>
  <c r="CX8" i="4"/>
  <c r="CY29" i="4"/>
  <c r="CY8" i="4"/>
  <c r="CZ29" i="4"/>
  <c r="CZ8" i="4"/>
  <c r="DA29" i="4"/>
  <c r="DA8" i="4"/>
  <c r="DB29" i="4"/>
  <c r="DB8" i="4"/>
  <c r="DC29" i="4"/>
  <c r="DC8" i="4"/>
  <c r="DD29" i="4"/>
  <c r="DD8" i="4"/>
  <c r="DE29" i="4"/>
  <c r="DE8" i="4"/>
  <c r="DF29" i="4"/>
  <c r="DF8" i="4"/>
  <c r="DG29" i="4"/>
  <c r="DG8" i="4"/>
  <c r="DH29" i="4"/>
  <c r="DH8" i="4"/>
  <c r="DI29" i="4"/>
  <c r="DI8" i="4"/>
  <c r="DJ29" i="4"/>
  <c r="DJ8" i="4"/>
  <c r="DK29" i="4"/>
  <c r="DK8" i="4"/>
  <c r="DL29" i="4"/>
  <c r="DL8" i="4"/>
  <c r="DM29" i="4"/>
  <c r="DM8" i="4"/>
  <c r="DN29" i="4"/>
  <c r="DN8" i="4"/>
  <c r="DO29" i="4"/>
  <c r="DO8" i="4"/>
  <c r="DP29" i="4"/>
  <c r="DP8" i="4"/>
  <c r="DQ29" i="4"/>
  <c r="DQ8" i="4"/>
  <c r="DR29" i="4"/>
  <c r="DR8" i="4"/>
  <c r="DS29" i="4"/>
  <c r="DS8" i="4"/>
  <c r="DT29" i="4"/>
  <c r="DT8" i="4"/>
  <c r="DU29" i="4"/>
  <c r="DU8" i="4"/>
  <c r="DV29" i="4"/>
  <c r="DV8" i="4"/>
  <c r="DW29" i="4"/>
  <c r="DW8" i="4"/>
  <c r="DX29" i="4"/>
  <c r="DX8" i="4"/>
  <c r="DY29" i="4"/>
  <c r="DY8" i="4"/>
  <c r="DZ29" i="4"/>
  <c r="DZ8" i="4"/>
  <c r="EA29" i="4"/>
  <c r="EA8" i="4"/>
  <c r="EB29" i="4"/>
  <c r="EB8" i="4"/>
  <c r="EC29" i="4"/>
  <c r="EC8" i="4"/>
  <c r="ED29" i="4"/>
  <c r="ED8" i="4"/>
  <c r="EE29" i="4"/>
  <c r="EE8" i="4"/>
  <c r="EF29" i="4"/>
  <c r="EF8" i="4"/>
  <c r="EG29" i="4"/>
  <c r="EG8" i="4"/>
  <c r="EH29" i="4"/>
  <c r="EH8" i="4"/>
  <c r="EI29" i="4"/>
  <c r="EI8" i="4"/>
  <c r="EJ29" i="4"/>
  <c r="EJ8" i="4"/>
  <c r="EK29" i="4"/>
  <c r="EK8" i="4"/>
  <c r="EL29" i="4"/>
  <c r="EL8" i="4"/>
  <c r="EM29" i="4"/>
  <c r="EM8" i="4"/>
  <c r="EN29" i="4"/>
  <c r="EN8" i="4"/>
  <c r="EO29" i="4"/>
  <c r="EO8" i="4"/>
  <c r="EP29" i="4"/>
  <c r="EP8" i="4"/>
  <c r="EQ29" i="4"/>
  <c r="EQ8" i="4"/>
  <c r="ER29" i="4"/>
  <c r="ER8" i="4"/>
  <c r="ES29" i="4"/>
  <c r="ES8" i="4"/>
  <c r="ET29" i="4"/>
  <c r="ET8" i="4"/>
  <c r="EU29" i="4"/>
  <c r="EU8" i="4"/>
  <c r="EV29" i="4"/>
  <c r="EV8" i="4"/>
  <c r="EW29" i="4"/>
  <c r="EW8" i="4"/>
  <c r="EX29" i="4"/>
  <c r="EX8" i="4"/>
  <c r="EY29" i="4"/>
  <c r="EY8" i="4"/>
  <c r="EZ29" i="4"/>
  <c r="EZ8" i="4"/>
  <c r="FB8" i="4"/>
  <c r="D8" i="4"/>
  <c r="G25" i="4"/>
  <c r="G4" i="4"/>
  <c r="H25" i="4"/>
  <c r="H4" i="4"/>
  <c r="I25" i="4"/>
  <c r="I4" i="4"/>
  <c r="J25" i="4"/>
  <c r="J4" i="4"/>
  <c r="K25" i="4"/>
  <c r="K4" i="4"/>
  <c r="L25" i="4"/>
  <c r="L4" i="4"/>
  <c r="M25" i="4"/>
  <c r="M4" i="4"/>
  <c r="N25" i="4"/>
  <c r="N4" i="4"/>
  <c r="O25" i="4"/>
  <c r="O4" i="4"/>
  <c r="P25" i="4"/>
  <c r="P4" i="4"/>
  <c r="Q25" i="4"/>
  <c r="Q4" i="4"/>
  <c r="R25" i="4"/>
  <c r="R4" i="4"/>
  <c r="S25" i="4"/>
  <c r="S4" i="4"/>
  <c r="T25" i="4"/>
  <c r="T4" i="4"/>
  <c r="U25" i="4"/>
  <c r="U4" i="4"/>
  <c r="V25" i="4"/>
  <c r="V4" i="4"/>
  <c r="W25" i="4"/>
  <c r="W4" i="4"/>
  <c r="X25" i="4"/>
  <c r="X4" i="4"/>
  <c r="Y25" i="4"/>
  <c r="Y4" i="4"/>
  <c r="Z25" i="4"/>
  <c r="Z4" i="4"/>
  <c r="AA25" i="4"/>
  <c r="AA4" i="4"/>
  <c r="AB25" i="4"/>
  <c r="AB4" i="4"/>
  <c r="AC25" i="4"/>
  <c r="AC4" i="4"/>
  <c r="AD25" i="4"/>
  <c r="AD4" i="4"/>
  <c r="AE25" i="4"/>
  <c r="AE4" i="4"/>
  <c r="AF25" i="4"/>
  <c r="AF4" i="4"/>
  <c r="AG25" i="4"/>
  <c r="AG4" i="4"/>
  <c r="AH25" i="4"/>
  <c r="AH4" i="4"/>
  <c r="AI25" i="4"/>
  <c r="AI4" i="4"/>
  <c r="AJ25" i="4"/>
  <c r="AJ4" i="4"/>
  <c r="AK25" i="4"/>
  <c r="AK4" i="4"/>
  <c r="AL25" i="4"/>
  <c r="AL4" i="4"/>
  <c r="AM25" i="4"/>
  <c r="AM4" i="4"/>
  <c r="AN25" i="4"/>
  <c r="AN4" i="4"/>
  <c r="AO25" i="4"/>
  <c r="AO4" i="4"/>
  <c r="AP25" i="4"/>
  <c r="AP4" i="4"/>
  <c r="AQ25" i="4"/>
  <c r="AQ4" i="4"/>
  <c r="AR25" i="4"/>
  <c r="AR4" i="4"/>
  <c r="AS25" i="4"/>
  <c r="AS4" i="4"/>
  <c r="AT25" i="4"/>
  <c r="AT4" i="4"/>
  <c r="AU25" i="4"/>
  <c r="AU4" i="4"/>
  <c r="AV25" i="4"/>
  <c r="AV4" i="4"/>
  <c r="AW25" i="4"/>
  <c r="AW4" i="4"/>
  <c r="AX25" i="4"/>
  <c r="AX4" i="4"/>
  <c r="AY25" i="4"/>
  <c r="AY4" i="4"/>
  <c r="AZ25" i="4"/>
  <c r="AZ4" i="4"/>
  <c r="BA25" i="4"/>
  <c r="BA4" i="4"/>
  <c r="BB25" i="4"/>
  <c r="BB4" i="4"/>
  <c r="BC25" i="4"/>
  <c r="BC4" i="4"/>
  <c r="BD25" i="4"/>
  <c r="BD4" i="4"/>
  <c r="BE25" i="4"/>
  <c r="BE4" i="4"/>
  <c r="BF25" i="4"/>
  <c r="BF4" i="4"/>
  <c r="BG25" i="4"/>
  <c r="BG4" i="4"/>
  <c r="BH25" i="4"/>
  <c r="BH4" i="4"/>
  <c r="BI25" i="4"/>
  <c r="BI4" i="4"/>
  <c r="BJ25" i="4"/>
  <c r="BJ4" i="4"/>
  <c r="BK25" i="4"/>
  <c r="BK4" i="4"/>
  <c r="BL25" i="4"/>
  <c r="BL4" i="4"/>
  <c r="BM25" i="4"/>
  <c r="BM4" i="4"/>
  <c r="BN25" i="4"/>
  <c r="BN4" i="4"/>
  <c r="BO25" i="4"/>
  <c r="BO4" i="4"/>
  <c r="BP25" i="4"/>
  <c r="BP4" i="4"/>
  <c r="BQ25" i="4"/>
  <c r="BQ4" i="4"/>
  <c r="BR25" i="4"/>
  <c r="BR4" i="4"/>
  <c r="BS25" i="4"/>
  <c r="BS4" i="4"/>
  <c r="BT25" i="4"/>
  <c r="BT4" i="4"/>
  <c r="BU25" i="4"/>
  <c r="BU4" i="4"/>
  <c r="BV25" i="4"/>
  <c r="BV4" i="4"/>
  <c r="BW25" i="4"/>
  <c r="BW4" i="4"/>
  <c r="BX25" i="4"/>
  <c r="BX4" i="4"/>
  <c r="BY25" i="4"/>
  <c r="BY4" i="4"/>
  <c r="BZ25" i="4"/>
  <c r="BZ4" i="4"/>
  <c r="CA25" i="4"/>
  <c r="CA4" i="4"/>
  <c r="CB25" i="4"/>
  <c r="CB4" i="4"/>
  <c r="CC25" i="4"/>
  <c r="CC4" i="4"/>
  <c r="CD25" i="4"/>
  <c r="CD4" i="4"/>
  <c r="CE25" i="4"/>
  <c r="CE4" i="4"/>
  <c r="CF25" i="4"/>
  <c r="CF4" i="4"/>
  <c r="CG25" i="4"/>
  <c r="CG4" i="4"/>
  <c r="CH25" i="4"/>
  <c r="CH4" i="4"/>
  <c r="CI25" i="4"/>
  <c r="CI4" i="4"/>
  <c r="CJ25" i="4"/>
  <c r="CJ4" i="4"/>
  <c r="CK25" i="4"/>
  <c r="CK4" i="4"/>
  <c r="CL25" i="4"/>
  <c r="CL4" i="4"/>
  <c r="CM25" i="4"/>
  <c r="CM4" i="4"/>
  <c r="CN25" i="4"/>
  <c r="CN4" i="4"/>
  <c r="CO25" i="4"/>
  <c r="CO4" i="4"/>
  <c r="CP25" i="4"/>
  <c r="CP4" i="4"/>
  <c r="CQ25" i="4"/>
  <c r="CQ4" i="4"/>
  <c r="CR25" i="4"/>
  <c r="CR4" i="4"/>
  <c r="CS25" i="4"/>
  <c r="CS4" i="4"/>
  <c r="CT25" i="4"/>
  <c r="CT4" i="4"/>
  <c r="CU25" i="4"/>
  <c r="CU4" i="4"/>
  <c r="CV25" i="4"/>
  <c r="CV4" i="4"/>
  <c r="CW25" i="4"/>
  <c r="CW4" i="4"/>
  <c r="CX25" i="4"/>
  <c r="CX4" i="4"/>
  <c r="CY25" i="4"/>
  <c r="CY4" i="4"/>
  <c r="CZ25" i="4"/>
  <c r="CZ4" i="4"/>
  <c r="DA25" i="4"/>
  <c r="DA4" i="4"/>
  <c r="DB25" i="4"/>
  <c r="DB4" i="4"/>
  <c r="DC25" i="4"/>
  <c r="DC4" i="4"/>
  <c r="DD25" i="4"/>
  <c r="DD4" i="4"/>
  <c r="DE25" i="4"/>
  <c r="DE4" i="4"/>
  <c r="DF25" i="4"/>
  <c r="DF4" i="4"/>
  <c r="DG25" i="4"/>
  <c r="DG4" i="4"/>
  <c r="DH25" i="4"/>
  <c r="DH4" i="4"/>
  <c r="DI25" i="4"/>
  <c r="DI4" i="4"/>
  <c r="DJ25" i="4"/>
  <c r="DJ4" i="4"/>
  <c r="DK25" i="4"/>
  <c r="DK4" i="4"/>
  <c r="DL25" i="4"/>
  <c r="DL4" i="4"/>
  <c r="DM25" i="4"/>
  <c r="DM4" i="4"/>
  <c r="DN25" i="4"/>
  <c r="DN4" i="4"/>
  <c r="DO25" i="4"/>
  <c r="DO4" i="4"/>
  <c r="DP25" i="4"/>
  <c r="DP4" i="4"/>
  <c r="DQ25" i="4"/>
  <c r="DQ4" i="4"/>
  <c r="DR25" i="4"/>
  <c r="DR4" i="4"/>
  <c r="DS25" i="4"/>
  <c r="DS4" i="4"/>
  <c r="DT25" i="4"/>
  <c r="DT4" i="4"/>
  <c r="DU25" i="4"/>
  <c r="DU4" i="4"/>
  <c r="DV25" i="4"/>
  <c r="DV4" i="4"/>
  <c r="DW25" i="4"/>
  <c r="DW4" i="4"/>
  <c r="DX25" i="4"/>
  <c r="DX4" i="4"/>
  <c r="DY25" i="4"/>
  <c r="DY4" i="4"/>
  <c r="DZ25" i="4"/>
  <c r="DZ4" i="4"/>
  <c r="EA25" i="4"/>
  <c r="EA4" i="4"/>
  <c r="EB25" i="4"/>
  <c r="EB4" i="4"/>
  <c r="EC25" i="4"/>
  <c r="EC4" i="4"/>
  <c r="ED25" i="4"/>
  <c r="ED4" i="4"/>
  <c r="EE25" i="4"/>
  <c r="EE4" i="4"/>
  <c r="EF25" i="4"/>
  <c r="EF4" i="4"/>
  <c r="EG25" i="4"/>
  <c r="EG4" i="4"/>
  <c r="EH25" i="4"/>
  <c r="EH4" i="4"/>
  <c r="EI25" i="4"/>
  <c r="EI4" i="4"/>
  <c r="EJ25" i="4"/>
  <c r="EJ4" i="4"/>
  <c r="EK25" i="4"/>
  <c r="EK4" i="4"/>
  <c r="EL25" i="4"/>
  <c r="EL4" i="4"/>
  <c r="EM25" i="4"/>
  <c r="EM4" i="4"/>
  <c r="EN25" i="4"/>
  <c r="EN4" i="4"/>
  <c r="EO25" i="4"/>
  <c r="EO4" i="4"/>
  <c r="EP25" i="4"/>
  <c r="EP4" i="4"/>
  <c r="EQ25" i="4"/>
  <c r="EQ4" i="4"/>
  <c r="ER25" i="4"/>
  <c r="ER4" i="4"/>
  <c r="ES25" i="4"/>
  <c r="ES4" i="4"/>
  <c r="ET25" i="4"/>
  <c r="ET4" i="4"/>
  <c r="EU25" i="4"/>
  <c r="EU4" i="4"/>
  <c r="EV25" i="4"/>
  <c r="EV4" i="4"/>
  <c r="EW25" i="4"/>
  <c r="EW4" i="4"/>
  <c r="EX25" i="4"/>
  <c r="EX4" i="4"/>
  <c r="EY25" i="4"/>
  <c r="EY4" i="4"/>
  <c r="EZ25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R22" i="3"/>
  <c r="J22" i="3"/>
  <c r="R23" i="3"/>
  <c r="J23" i="3"/>
  <c r="R29" i="3"/>
  <c r="J29" i="3"/>
  <c r="R30" i="3"/>
  <c r="J30" i="3"/>
  <c r="R31" i="3"/>
  <c r="J31" i="3"/>
  <c r="R40" i="3"/>
  <c r="J40" i="3"/>
  <c r="R41" i="3"/>
  <c r="J41" i="3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8" i="4"/>
  <c r="D7" i="1"/>
  <c r="D29" i="4"/>
  <c r="D8" i="1"/>
  <c r="D26" i="4"/>
  <c r="D5" i="1"/>
  <c r="D27" i="4"/>
  <c r="D6" i="1"/>
  <c r="D25" i="4"/>
  <c r="D4" i="1"/>
</calcChain>
</file>

<file path=xl/sharedStrings.xml><?xml version="1.0" encoding="utf-8"?>
<sst xmlns="http://schemas.openxmlformats.org/spreadsheetml/2006/main" count="998" uniqueCount="586">
  <si>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</si>
  <si>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</si>
  <si>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</si>
  <si>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</si>
  <si>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</si>
  <si>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</si>
  <si>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</si>
  <si>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</si>
  <si>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</si>
  <si>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</si>
  <si>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</si>
  <si>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</si>
  <si>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</si>
  <si>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</si>
  <si>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</si>
  <si>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</si>
  <si>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</si>
  <si>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</si>
  <si>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</si>
  <si>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</si>
  <si>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</si>
  <si>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</si>
  <si>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</si>
  <si>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</si>
  <si>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</si>
  <si>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</si>
  <si>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</si>
  <si>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</si>
  <si>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</si>
  <si>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</si>
  <si>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</si>
  <si>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</si>
  <si>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</si>
  <si>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</si>
  <si>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</si>
  <si>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</si>
  <si>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</si>
  <si>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</si>
  <si>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</si>
  <si>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</si>
  <si>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</si>
  <si>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</si>
  <si>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</si>
  <si>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</si>
  <si>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</si>
  <si>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</si>
  <si>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</si>
  <si>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</si>
  <si>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</si>
  <si>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</si>
  <si>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</si>
  <si>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</si>
  <si>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</si>
  <si>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</si>
  <si>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</si>
  <si>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</si>
  <si>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</si>
  <si>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</si>
  <si>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</si>
  <si>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</si>
  <si>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</si>
  <si>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</si>
  <si>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</si>
  <si>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</si>
  <si>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</si>
  <si>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</si>
  <si>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</si>
  <si>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</si>
  <si>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</si>
  <si>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</si>
  <si>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</si>
  <si>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</si>
  <si>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</si>
  <si>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</si>
  <si>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</si>
  <si>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</si>
  <si>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</si>
  <si>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</si>
  <si>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</si>
  <si>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</si>
  <si>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</si>
  <si>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</si>
  <si>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</si>
  <si>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</si>
  <si>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</si>
  <si>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</si>
  <si>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</si>
  <si>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</si>
  <si>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</si>
  <si>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</si>
  <si>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</si>
  <si>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</si>
  <si>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</si>
  <si>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</si>
  <si>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</si>
  <si>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</si>
  <si>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</si>
  <si>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</si>
  <si>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</si>
  <si>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</si>
  <si>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</si>
  <si>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</si>
  <si>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</si>
  <si>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</si>
  <si>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</si>
  <si>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</si>
  <si>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</si>
  <si>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</si>
  <si>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</si>
  <si>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</si>
  <si>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</si>
  <si>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</si>
  <si>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</si>
  <si>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</si>
  <si>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</si>
  <si>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</si>
  <si>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</si>
  <si>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</si>
  <si>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</si>
  <si>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</si>
  <si>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</si>
  <si>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</si>
  <si>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</si>
  <si>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</si>
  <si>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</si>
  <si>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</si>
  <si>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</si>
  <si>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</si>
  <si>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</si>
  <si>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</si>
  <si>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</si>
  <si>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</si>
  <si>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</si>
  <si>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</si>
  <si>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</si>
  <si>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</si>
  <si>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</si>
  <si>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</si>
  <si>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</si>
  <si>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</si>
  <si>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</si>
  <si>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</si>
  <si>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</si>
  <si>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</si>
  <si>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</si>
  <si>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</si>
  <si>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</si>
  <si>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</si>
  <si>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</si>
  <si>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</si>
  <si>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</si>
  <si>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</si>
  <si>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</si>
  <si>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</si>
  <si>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</si>
  <si>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</si>
  <si>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</si>
  <si>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</si>
  <si>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</si>
  <si>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</si>
  <si>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</si>
  <si>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</si>
  <si>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</si>
  <si>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</si>
  <si>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</si>
  <si>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</si>
  <si>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</si>
  <si>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</si>
  <si>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</si>
  <si>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</si>
  <si>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</si>
  <si>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</si>
  <si>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</si>
  <si>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</si>
  <si>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</si>
  <si>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</si>
  <si>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</si>
  <si>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</si>
  <si>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</si>
  <si>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</si>
  <si>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</si>
  <si>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</si>
  <si>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</si>
  <si>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</si>
  <si>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</si>
  <si>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</si>
  <si>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</si>
  <si>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</si>
  <si>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</si>
  <si>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</si>
  <si>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</si>
  <si>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</si>
  <si>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</si>
  <si>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</si>
  <si>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</si>
  <si>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</si>
  <si>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</si>
  <si>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</si>
  <si>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</si>
  <si>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</si>
  <si>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</si>
  <si>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</si>
  <si>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</si>
  <si>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</si>
  <si>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</si>
  <si>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</si>
  <si>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</si>
  <si>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</si>
  <si>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</si>
  <si>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</si>
  <si>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</si>
  <si>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</si>
  <si>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</si>
  <si>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</si>
  <si>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</si>
  <si>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</si>
  <si>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</si>
  <si>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</si>
  <si>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</si>
  <si>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</si>
  <si>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</si>
  <si>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</si>
  <si>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</si>
  <si>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</si>
  <si>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</si>
  <si>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</si>
  <si>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</si>
  <si>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</si>
  <si>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</si>
  <si>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</si>
  <si>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</si>
  <si>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</si>
  <si>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</si>
  <si>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</si>
  <si>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</si>
  <si>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</si>
  <si>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</si>
  <si>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</si>
  <si>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</si>
  <si>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</si>
  <si>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</si>
  <si>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</si>
  <si>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</si>
  <si>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</si>
  <si>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</si>
  <si>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</si>
  <si>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</si>
  <si>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</si>
  <si>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</si>
  <si>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</si>
  <si>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</si>
  <si>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</si>
  <si>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</si>
  <si>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</si>
  <si>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</si>
  <si>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</si>
  <si>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</si>
  <si>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</si>
  <si>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</si>
  <si>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</si>
  <si>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</si>
  <si>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</si>
  <si>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</si>
  <si>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</si>
  <si>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</si>
  <si>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</si>
  <si>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</si>
  <si>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</si>
  <si>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</si>
  <si>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</si>
  <si>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</si>
  <si>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</si>
  <si>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</si>
  <si>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</si>
  <si>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</si>
  <si>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</si>
  <si>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</si>
  <si>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</si>
  <si>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</si>
  <si>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</si>
  <si>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</si>
  <si>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</si>
  <si>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</si>
  <si>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</si>
  <si>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</si>
  <si>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</si>
  <si>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</si>
  <si>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</si>
  <si>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</si>
  <si>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</si>
  <si>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</si>
  <si>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</si>
  <si>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</si>
  <si>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</si>
  <si>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</si>
  <si>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</si>
  <si>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</si>
  <si>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</si>
  <si>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</si>
  <si>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</si>
  <si>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</si>
  <si>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</si>
  <si>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</si>
  <si>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</si>
  <si>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</si>
  <si>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</si>
  <si>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</si>
  <si>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</si>
  <si>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</si>
  <si>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</si>
  <si>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</si>
  <si>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</si>
  <si>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</si>
  <si>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</si>
  <si>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</si>
  <si>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</si>
  <si>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</si>
  <si>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</si>
  <si>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</si>
  <si>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</si>
  <si>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</si>
  <si>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</si>
  <si>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</si>
  <si>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</si>
  <si>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</si>
  <si>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</si>
  <si>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</si>
  <si>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</si>
  <si>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</si>
  <si>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</si>
  <si>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</si>
  <si>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</si>
  <si>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</si>
  <si>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</si>
  <si>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</si>
  <si>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</si>
  <si>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</si>
  <si>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</si>
  <si>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</si>
  <si>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</si>
  <si>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</si>
  <si>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</si>
  <si>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</si>
  <si>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</si>
  <si>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</si>
  <si>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</si>
  <si>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</si>
  <si>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</si>
  <si>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</si>
  <si>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</si>
  <si>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</si>
  <si>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</si>
  <si>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</si>
  <si>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</si>
  <si>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</si>
  <si>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</si>
  <si>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</si>
  <si>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</si>
  <si>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</si>
  <si>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</si>
  <si>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</si>
  <si>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</si>
  <si>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</si>
  <si>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</si>
  <si>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</si>
  <si>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</si>
  <si>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</si>
  <si>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</si>
  <si>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</si>
  <si>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</si>
  <si>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</si>
  <si>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</si>
  <si>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</si>
  <si>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</si>
  <si>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</si>
  <si>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</si>
  <si>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</si>
  <si>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</si>
  <si>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</si>
  <si>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</si>
  <si>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</si>
  <si>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</si>
  <si>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</si>
  <si>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</si>
  <si>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</si>
  <si>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</si>
  <si>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</si>
  <si>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</si>
  <si>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</si>
  <si>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</si>
  <si>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</si>
  <si>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</si>
  <si>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</si>
  <si>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</si>
  <si>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</si>
  <si>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</si>
  <si>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</si>
  <si>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</si>
  <si>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</si>
  <si>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</si>
  <si>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</si>
  <si>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</si>
  <si>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</si>
  <si>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</si>
  <si>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</si>
  <si>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</si>
  <si>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</si>
  <si>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</si>
  <si>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</si>
  <si>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</si>
  <si>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</si>
  <si>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</si>
  <si>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</si>
  <si>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</si>
  <si>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</si>
  <si>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</si>
  <si>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</si>
  <si>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</si>
  <si>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</si>
  <si>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</si>
  <si>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</si>
  <si>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</si>
  <si>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</si>
  <si>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</si>
  <si>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</si>
  <si>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</si>
  <si>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</si>
  <si>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</si>
  <si>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</si>
  <si>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</si>
  <si>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</si>
  <si>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</si>
  <si>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</si>
  <si>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</si>
  <si>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</si>
  <si>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</si>
  <si>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</si>
  <si>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</si>
  <si>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</si>
  <si>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</si>
  <si>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</si>
  <si>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</si>
  <si>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</si>
  <si>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</si>
  <si>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</si>
  <si>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</si>
  <si>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</si>
  <si>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</si>
  <si>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</si>
  <si>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</si>
  <si>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</si>
  <si>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</si>
  <si>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</si>
  <si>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</si>
  <si>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</si>
  <si>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</si>
  <si>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</si>
  <si>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</si>
  <si>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</si>
  <si>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</si>
  <si>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</si>
  <si>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</si>
  <si>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</si>
  <si>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</si>
  <si>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</si>
  <si>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</si>
  <si>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</si>
  <si>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</si>
  <si>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</si>
  <si>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</si>
  <si>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</si>
  <si>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</si>
  <si>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</si>
  <si>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</si>
  <si>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</si>
  <si>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</si>
  <si>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</si>
  <si>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</si>
  <si>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</si>
  <si>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</si>
  <si>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</si>
  <si>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</si>
  <si>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</si>
  <si>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</si>
  <si>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</si>
  <si>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</si>
  <si>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</si>
  <si>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</si>
  <si>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</si>
  <si>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</si>
  <si>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</si>
  <si>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</si>
  <si>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</si>
  <si>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</si>
  <si>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</si>
  <si>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</si>
  <si>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</si>
  <si>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</si>
  <si>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</si>
  <si>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</si>
  <si>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</si>
  <si>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</si>
  <si>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</si>
  <si>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</si>
  <si>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</si>
  <si>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</si>
  <si>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</si>
  <si>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</si>
  <si>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</si>
  <si>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</si>
  <si>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</si>
  <si>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</si>
  <si>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VIP1礼包</t>
    <rPh sb="4" eb="5">
      <t>li'bao</t>
    </rPh>
    <phoneticPr fontId="3" type="noConversion"/>
  </si>
  <si>
    <t>VIP2礼包</t>
    <rPh sb="4" eb="5">
      <t>li'bao</t>
    </rPh>
    <phoneticPr fontId="3" type="noConversion"/>
  </si>
  <si>
    <t>VIP3礼包</t>
    <rPh sb="4" eb="5">
      <t>li'bao</t>
    </rPh>
    <phoneticPr fontId="3" type="noConversion"/>
  </si>
  <si>
    <t>VIP4礼包</t>
    <rPh sb="4" eb="5">
      <t>li'bao</t>
    </rPh>
    <phoneticPr fontId="3" type="noConversion"/>
  </si>
  <si>
    <t>VIP5礼包</t>
    <rPh sb="4" eb="5">
      <t>li'bao</t>
    </rPh>
    <phoneticPr fontId="3" type="noConversion"/>
  </si>
  <si>
    <t>VIP6礼包</t>
    <rPh sb="4" eb="5">
      <t>li'bao</t>
    </rPh>
    <phoneticPr fontId="3" type="noConversion"/>
  </si>
  <si>
    <t>VIP7礼包</t>
    <rPh sb="4" eb="5">
      <t>li'bao</t>
    </rPh>
    <phoneticPr fontId="3" type="noConversion"/>
  </si>
  <si>
    <t>VIP8礼包</t>
    <rPh sb="4" eb="5">
      <t>li'bao</t>
    </rPh>
    <phoneticPr fontId="3" type="noConversion"/>
  </si>
  <si>
    <t>VIP9礼包</t>
    <rPh sb="4" eb="5">
      <t>li'bao</t>
    </rPh>
    <phoneticPr fontId="3" type="noConversion"/>
  </si>
  <si>
    <t>VIP10礼包</t>
    <rPh sb="5" eb="6">
      <t>li'bao</t>
    </rPh>
    <phoneticPr fontId="3" type="noConversion"/>
  </si>
  <si>
    <t>VIP11礼包</t>
    <rPh sb="5" eb="6">
      <t>li'bao</t>
    </rPh>
    <phoneticPr fontId="3" type="noConversion"/>
  </si>
  <si>
    <t>VIP12礼包</t>
    <rPh sb="5" eb="6">
      <t>li'bao</t>
    </rPh>
    <phoneticPr fontId="3" type="noConversion"/>
  </si>
  <si>
    <t>VIP13礼包</t>
    <rPh sb="5" eb="6">
      <t>li'bao</t>
    </rPh>
    <phoneticPr fontId="3" type="noConversion"/>
  </si>
  <si>
    <t>VIP14礼包</t>
    <rPh sb="5" eb="6">
      <t>li'bao</t>
    </rPh>
    <phoneticPr fontId="3" type="noConversion"/>
  </si>
  <si>
    <t>VIP15礼包</t>
    <rPh sb="5" eb="6">
      <t>li'bao</t>
    </rPh>
    <phoneticPr fontId="3" type="noConversion"/>
  </si>
  <si>
    <t>VIP16礼包</t>
    <rPh sb="5" eb="6">
      <t>li'bao</t>
    </rPh>
    <phoneticPr fontId="3" type="noConversion"/>
  </si>
  <si>
    <t>伊西多</t>
    <rPh sb="0" eb="1">
      <t>yi'xi'd</t>
    </rPh>
    <phoneticPr fontId="1" type="noConversion"/>
  </si>
  <si>
    <t>装备进阶材料1-1</t>
    <rPh sb="0" eb="1">
      <t>zhuang'b</t>
    </rPh>
    <rPh sb="2" eb="3">
      <t>jin'j</t>
    </rPh>
    <rPh sb="4" eb="5">
      <t>cai'l</t>
    </rPh>
    <phoneticPr fontId="1" type="noConversion"/>
  </si>
  <si>
    <t>装备进阶材料1-2</t>
    <rPh sb="0" eb="1">
      <t>zhuang'b</t>
    </rPh>
    <rPh sb="2" eb="3">
      <t>jin'j</t>
    </rPh>
    <rPh sb="4" eb="5">
      <t>cai'l</t>
    </rPh>
    <phoneticPr fontId="1" type="noConversion"/>
  </si>
  <si>
    <t>免伤3</t>
    <rPh sb="0" eb="1">
      <t>mian'shang</t>
    </rPh>
    <phoneticPr fontId="1" type="noConversion"/>
  </si>
  <si>
    <t>伙伴强化材料1-1</t>
    <rPh sb="0" eb="1">
      <t>huo'b</t>
    </rPh>
    <rPh sb="2" eb="3">
      <t>qiang'h</t>
    </rPh>
    <rPh sb="4" eb="5">
      <t>cai'l</t>
    </rPh>
    <phoneticPr fontId="1" type="noConversion"/>
  </si>
  <si>
    <t>伙伴强化材料1-2</t>
    <rPh sb="0" eb="1">
      <t>huo'b</t>
    </rPh>
    <rPh sb="2" eb="3">
      <t>qiang'h</t>
    </rPh>
    <rPh sb="4" eb="5">
      <t>cai'l</t>
    </rPh>
    <phoneticPr fontId="1" type="noConversion"/>
  </si>
  <si>
    <t>伊西多</t>
    <rPh sb="0" eb="1">
      <t>yi'x'd</t>
    </rPh>
    <phoneticPr fontId="1" type="noConversion"/>
  </si>
  <si>
    <t>暴击4</t>
    <rPh sb="0" eb="1">
      <t>bao'j</t>
    </rPh>
    <phoneticPr fontId="1" type="noConversion"/>
  </si>
  <si>
    <t>攻击提升4</t>
    <rPh sb="0" eb="1">
      <t>gong'j</t>
    </rPh>
    <rPh sb="2" eb="3">
      <t>ti'sehng</t>
    </rPh>
    <phoneticPr fontId="1" type="noConversion"/>
  </si>
  <si>
    <t>装备强化矿石2</t>
    <phoneticPr fontId="5" type="noConversion"/>
  </si>
  <si>
    <t>低级经验丹</t>
    <rPh sb="0" eb="1">
      <t>di</t>
    </rPh>
    <rPh sb="2" eb="3">
      <t>jing'yan'd</t>
    </rPh>
    <phoneticPr fontId="1" type="noConversion"/>
  </si>
  <si>
    <t>血量宝石5级</t>
    <rPh sb="0" eb="1">
      <t>xue'l</t>
    </rPh>
    <rPh sb="2" eb="3">
      <t>bao's</t>
    </rPh>
    <rPh sb="5" eb="6">
      <t>ji</t>
    </rPh>
    <phoneticPr fontId="1" type="noConversion"/>
  </si>
  <si>
    <t>角色升星材料1-1</t>
    <rPh sb="0" eb="1">
      <t>jiao's</t>
    </rPh>
    <rPh sb="2" eb="3">
      <t>sheng'x</t>
    </rPh>
    <rPh sb="4" eb="5">
      <t>cai'l</t>
    </rPh>
    <phoneticPr fontId="1" type="noConversion"/>
  </si>
  <si>
    <t>角色升星材料1-2</t>
    <rPh sb="0" eb="1">
      <t>jiao's</t>
    </rPh>
    <rPh sb="2" eb="3">
      <t>sheng'x</t>
    </rPh>
    <rPh sb="4" eb="5">
      <t>cai'l</t>
    </rPh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</si>
  <si>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</si>
  <si>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</si>
  <si>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</si>
  <si>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</si>
  <si>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</si>
  <si>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</si>
  <si>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</si>
  <si>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</si>
  <si>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</si>
  <si>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</si>
  <si>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</si>
  <si>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火焰虎</t>
    <rPh sb="0" eb="1">
      <t>huo'yan</t>
    </rPh>
    <rPh sb="2" eb="3">
      <t>hu</t>
    </rPh>
    <phoneticPr fontId="1" type="noConversion"/>
  </si>
  <si>
    <t>装备强化矿石3</t>
    <rPh sb="0" eb="1">
      <t>zhuang'b</t>
    </rPh>
    <rPh sb="2" eb="3">
      <t>qiang'h</t>
    </rPh>
    <rPh sb="4" eb="5">
      <t>kuang's</t>
    </rPh>
    <phoneticPr fontId="1" type="noConversion"/>
  </si>
  <si>
    <t>狂战宝石5级</t>
    <rPh sb="0" eb="1">
      <t>kuang'bao</t>
    </rPh>
    <rPh sb="1" eb="2">
      <t>zhan</t>
    </rPh>
    <rPh sb="2" eb="3">
      <t>bao's</t>
    </rPh>
    <rPh sb="5" eb="6">
      <t>ji</t>
    </rPh>
    <phoneticPr fontId="1" type="noConversion"/>
  </si>
  <si>
    <t>中级经验丹</t>
    <rPh sb="0" eb="1">
      <t>zhong'ji</t>
    </rPh>
    <rPh sb="2" eb="3">
      <t>jing'y'd</t>
    </rPh>
    <phoneticPr fontId="1" type="noConversion"/>
  </si>
  <si>
    <t>角色升星材料2-1</t>
    <rPh sb="0" eb="1">
      <t>jiao's</t>
    </rPh>
    <rPh sb="2" eb="3">
      <t>sheng'x</t>
    </rPh>
    <rPh sb="4" eb="5">
      <t>cai'l</t>
    </rPh>
    <phoneticPr fontId="1" type="noConversion"/>
  </si>
  <si>
    <t>角色升星材料2-2</t>
    <rPh sb="0" eb="1">
      <t>jiao's</t>
    </rPh>
    <rPh sb="2" eb="3">
      <t>sheng'x</t>
    </rPh>
    <rPh sb="4" eb="5">
      <t>cai'l</t>
    </rPh>
    <phoneticPr fontId="1" type="noConversion"/>
  </si>
  <si>
    <t>角色升星材料3-1</t>
    <rPh sb="0" eb="1">
      <t>jiao's</t>
    </rPh>
    <rPh sb="2" eb="3">
      <t>sheng'x</t>
    </rPh>
    <rPh sb="4" eb="5">
      <t>cai'l</t>
    </rPh>
    <phoneticPr fontId="1" type="noConversion"/>
  </si>
  <si>
    <t>角色升星材料3-2</t>
    <rPh sb="0" eb="1">
      <t>jiao's</t>
    </rPh>
    <rPh sb="2" eb="3">
      <t>sheng'x</t>
    </rPh>
    <rPh sb="4" eb="5">
      <t>cai'l</t>
    </rPh>
    <phoneticPr fontId="1" type="noConversion"/>
  </si>
  <si>
    <r>
      <t>血量提升</t>
    </r>
    <r>
      <rPr>
        <sz val="12"/>
        <color theme="1"/>
        <rFont val="宋体 (正文)"/>
      </rPr>
      <t>4</t>
    </r>
    <rPh sb="0" eb="1">
      <t>xue'l</t>
    </rPh>
    <rPh sb="2" eb="3">
      <t>ti'sheng</t>
    </rPh>
    <phoneticPr fontId="1" type="noConversion"/>
  </si>
  <si>
    <t>速度宝石5级</t>
    <rPh sb="0" eb="1">
      <t>su'd</t>
    </rPh>
    <rPh sb="2" eb="3">
      <t>bao's</t>
    </rPh>
    <rPh sb="5" eb="6">
      <t>ji</t>
    </rPh>
    <phoneticPr fontId="1" type="noConversion"/>
  </si>
  <si>
    <t>中级经验丹</t>
    <rPh sb="0" eb="1">
      <t>zhogn'j</t>
    </rPh>
    <rPh sb="2" eb="3">
      <t>jing'yan'd</t>
    </rPh>
    <phoneticPr fontId="1" type="noConversion"/>
  </si>
  <si>
    <t>角色升星材料4-1</t>
    <rPh sb="0" eb="1">
      <t>jiao's</t>
    </rPh>
    <rPh sb="2" eb="3">
      <t>sheng'x</t>
    </rPh>
    <rPh sb="4" eb="5">
      <t>cai'l</t>
    </rPh>
    <phoneticPr fontId="1" type="noConversion"/>
  </si>
  <si>
    <t>角色升星材料4-2</t>
    <rPh sb="0" eb="1">
      <t>jiao's</t>
    </rPh>
    <rPh sb="2" eb="3">
      <t>sheng'x</t>
    </rPh>
    <rPh sb="4" eb="5">
      <t>cai'l</t>
    </rPh>
    <phoneticPr fontId="1" type="noConversion"/>
  </si>
  <si>
    <t>高级经验丹</t>
    <rPh sb="0" eb="1">
      <t>gao'j</t>
    </rPh>
    <rPh sb="2" eb="3">
      <t>jing'yan</t>
    </rPh>
    <rPh sb="4" eb="5">
      <t>dan</t>
    </rPh>
    <phoneticPr fontId="1" type="noConversion"/>
  </si>
  <si>
    <t>防御宝石5级</t>
    <rPh sb="0" eb="1">
      <t>fang'y</t>
    </rPh>
    <rPh sb="2" eb="3">
      <t>bao's</t>
    </rPh>
    <rPh sb="5" eb="6">
      <t>ji</t>
    </rPh>
    <phoneticPr fontId="1" type="noConversion"/>
  </si>
  <si>
    <t>角色升星材料5-1</t>
    <rPh sb="0" eb="1">
      <t>jiao's</t>
    </rPh>
    <rPh sb="2" eb="3">
      <t>sheng'j</t>
    </rPh>
    <rPh sb="3" eb="4">
      <t>xing</t>
    </rPh>
    <rPh sb="4" eb="5">
      <t>cai'l</t>
    </rPh>
    <phoneticPr fontId="1" type="noConversion"/>
  </si>
  <si>
    <t>角色升星材料5-2</t>
    <rPh sb="0" eb="1">
      <t>jiao's</t>
    </rPh>
    <rPh sb="2" eb="3">
      <t>sheng'j</t>
    </rPh>
    <rPh sb="3" eb="4">
      <t>xing</t>
    </rPh>
    <rPh sb="4" eb="5">
      <t>cai'l</t>
    </rPh>
    <phoneticPr fontId="1" type="noConversion"/>
  </si>
  <si>
    <t>暴击5</t>
    <rPh sb="0" eb="1">
      <t>bao'j</t>
    </rPh>
    <phoneticPr fontId="1" type="noConversion"/>
  </si>
  <si>
    <t>守护宝石5级</t>
    <rPh sb="0" eb="1">
      <t>shou'hu</t>
    </rPh>
    <rPh sb="2" eb="3">
      <t>bao's</t>
    </rPh>
    <rPh sb="5" eb="6">
      <t>ji</t>
    </rPh>
    <phoneticPr fontId="1" type="noConversion"/>
  </si>
  <si>
    <t>速度提升5</t>
    <rPh sb="0" eb="1">
      <t>su'd</t>
    </rPh>
    <rPh sb="2" eb="3">
      <t>ti'sheng</t>
    </rPh>
    <phoneticPr fontId="1" type="noConversion"/>
  </si>
  <si>
    <t>守护宝石6级</t>
    <rPh sb="0" eb="1">
      <t>shou'h</t>
    </rPh>
    <rPh sb="2" eb="3">
      <t>bao's</t>
    </rPh>
    <rPh sb="5" eb="6">
      <t>ji</t>
    </rPh>
    <phoneticPr fontId="1" type="noConversion"/>
  </si>
  <si>
    <t>连击提升5</t>
    <rPh sb="0" eb="1">
      <t>lian'j</t>
    </rPh>
    <rPh sb="2" eb="3">
      <t>ti'sheng</t>
    </rPh>
    <phoneticPr fontId="1" type="noConversion"/>
  </si>
  <si>
    <t>免伤5</t>
    <rPh sb="0" eb="1">
      <t>mian'shang</t>
    </rPh>
    <phoneticPr fontId="1" type="noConversion"/>
  </si>
  <si>
    <t>狂战宝石6级</t>
    <rPh sb="0" eb="1">
      <t>kuang'z</t>
    </rPh>
    <rPh sb="2" eb="3">
      <t>bao's</t>
    </rPh>
    <rPh sb="5" eb="6">
      <t>ji</t>
    </rPh>
    <phoneticPr fontId="1" type="noConversion"/>
  </si>
  <si>
    <t>攻击宝石6级</t>
    <rPh sb="0" eb="1">
      <t>gong'j</t>
    </rPh>
    <rPh sb="2" eb="3">
      <t>bao's</t>
    </rPh>
    <rPh sb="5" eb="6">
      <t>ji</t>
    </rPh>
    <phoneticPr fontId="1" type="noConversion"/>
  </si>
  <si>
    <t>反击提升5</t>
    <rPh sb="0" eb="1">
      <t>fan'j</t>
    </rPh>
    <rPh sb="2" eb="3">
      <t>ti'sheng</t>
    </rPh>
    <phoneticPr fontId="1" type="noConversion"/>
  </si>
  <si>
    <t>血量宝石7级</t>
    <rPh sb="0" eb="1">
      <t>xue'l</t>
    </rPh>
    <rPh sb="2" eb="3">
      <t>bao's</t>
    </rPh>
    <rPh sb="5" eb="6">
      <t>ji</t>
    </rPh>
    <phoneticPr fontId="1" type="noConversion"/>
  </si>
  <si>
    <t>血量宝石6级</t>
    <rPh sb="0" eb="1">
      <t>xue'l</t>
    </rPh>
    <rPh sb="2" eb="3">
      <t>bao's</t>
    </rPh>
    <rPh sb="5" eb="6">
      <t>ji</t>
    </rPh>
    <phoneticPr fontId="1" type="noConversion"/>
  </si>
  <si>
    <t>攻击提升5</t>
    <rPh sb="0" eb="1">
      <t>gong'j</t>
    </rPh>
    <rPh sb="2" eb="3">
      <t>ti'sheng</t>
    </rPh>
    <phoneticPr fontId="1" type="noConversion"/>
  </si>
  <si>
    <t>防御宝石7级</t>
    <rPh sb="0" eb="1">
      <t>fang'y</t>
    </rPh>
    <rPh sb="2" eb="3">
      <t>bao's</t>
    </rPh>
    <rPh sb="5" eb="6">
      <t>ji</t>
    </rPh>
    <phoneticPr fontId="1" type="noConversion"/>
  </si>
  <si>
    <t>防御宝石6级</t>
    <rPh sb="0" eb="1">
      <t>fang'y</t>
    </rPh>
    <rPh sb="2" eb="3">
      <t>bao's</t>
    </rPh>
    <rPh sb="5" eb="6">
      <t>ji</t>
    </rPh>
    <phoneticPr fontId="1" type="noConversion"/>
  </si>
  <si>
    <t>速度宝石6级</t>
    <rPh sb="0" eb="1">
      <t>su'd</t>
    </rPh>
    <rPh sb="2" eb="3">
      <t>bao's</t>
    </rPh>
    <rPh sb="5" eb="6">
      <t>ji</t>
    </rPh>
    <phoneticPr fontId="1" type="noConversion"/>
  </si>
  <si>
    <t>攻击宝石7级</t>
    <rPh sb="0" eb="1">
      <t>gong'j</t>
    </rPh>
    <rPh sb="2" eb="3">
      <t>bao's</t>
    </rPh>
    <rPh sb="5" eb="6">
      <t>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</si>
</sst>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  <font>
      <sz val="12"/>
      <color theme="1"/>
      <name val="宋体 (正文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6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workbookViewId="0">
      <selection activeCell="A12" sqref="A12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390001</v>
      </c>
      <c r="B4" s="3" t="s">
        <v>512</v>
      </c>
      <c r="C4" s="3" t="s">
        <v>512</v>
      </c>
      <c r="D4" s="3" t="str">
        <f>VLOOKUP(A4,奖励测试!A:D,4,FALSE)</f>
        <v>[{"t":"i","i":21017,"c":25,"tr":0},{"t":"i","i":29001,"c":20,"tr":0},{"t":"i","i":25011,"c":5,"tr":0},{"t":"i","i":25012,"c":5,"tr":0},{"t":"i","i":1,"c":50000,"tr":0}]</v>
      </c>
      <c r="E4" s="2">
        <v>0</v>
      </c>
      <c r="F4" s="2">
        <v>0</v>
      </c>
    </row>
    <row r="5" spans="1:6" x14ac:dyDescent="0.15">
      <c r="A5">
        <v>390002</v>
      </c>
      <c r="B5" s="3" t="s">
        <v>513</v>
      </c>
      <c r="C5" s="3" t="s">
        <v>513</v>
      </c>
      <c r="D5" s="3" t="str">
        <f>VLOOKUP(A5,奖励测试!A:D,4,FALSE)</f>
        <v>[{"t":"a","i":23,"c":1,"tr":0},{"t":"i","i":26002,"c":10,"tr":0},{"t":"i","i":24011,"c":5,"tr":0},{"t":"i","i":24012,"c":5,"tr":0},{"t":"i","i":1,"c":100000,"tr":0}]</v>
      </c>
      <c r="E5" s="2">
        <v>0</v>
      </c>
      <c r="F5" s="2">
        <v>0</v>
      </c>
    </row>
    <row r="6" spans="1:6" x14ac:dyDescent="0.15">
      <c r="A6">
        <v>390003</v>
      </c>
      <c r="B6" s="3" t="s">
        <v>514</v>
      </c>
      <c r="C6" s="3" t="s">
        <v>514</v>
      </c>
      <c r="D6" s="3" t="str">
        <f>VLOOKUP(A6,奖励测试!A:D,4,FALSE)</f>
        <v>[{"t":"i","i":21017,"c":30,"tr":0},{"t":"f","i":4,"c":1,"tr":0},{"t":"i","i":23011,"c":5,"tr":0},{"t":"i","i":23012,"c":5,"tr":0},{"t":"i","i":1,"c":150000,"tr":0}]</v>
      </c>
      <c r="E6" s="2">
        <v>0</v>
      </c>
      <c r="F6" s="2">
        <v>0</v>
      </c>
    </row>
    <row r="7" spans="1:6" ht="16" customHeight="1" x14ac:dyDescent="0.15">
      <c r="A7">
        <v>390004</v>
      </c>
      <c r="B7" s="3" t="s">
        <v>515</v>
      </c>
      <c r="C7" s="3" t="s">
        <v>515</v>
      </c>
      <c r="D7" s="3" t="str">
        <f>VLOOKUP(A7,奖励测试!A:D,4,FALSE)</f>
        <v>[{"t":"a","i":29,"c":1,"tr":0},{"t":"g","i":5,"c":1,"tr":0},{"t":"i","i":1,"c":200000,"tr":0},{"t":"i","i":23021,"c":5,"tr":0},{"t":"i","i":23022,"c":5,"tr":0}]</v>
      </c>
      <c r="E7" s="2">
        <v>0</v>
      </c>
      <c r="F7" s="2">
        <v>0</v>
      </c>
    </row>
    <row r="8" spans="1:6" x14ac:dyDescent="0.15">
      <c r="A8">
        <v>390005</v>
      </c>
      <c r="B8" s="3" t="s">
        <v>516</v>
      </c>
      <c r="C8" s="3" t="s">
        <v>516</v>
      </c>
      <c r="D8" s="3" t="str">
        <f>VLOOKUP(A8,奖励测试!A:D,4,FALSE)</f>
        <v>[{"t":"c","i":2,"c":1,"tr":0},{"t":"i","i":26003,"c":5,"tr":0},{"t":"g","i":50,"c":1,"tr":0},{"t":"i","i":1,"c":250000,"tr":0}]</v>
      </c>
      <c r="E8" s="2">
        <v>0</v>
      </c>
      <c r="F8" s="2">
        <v>0</v>
      </c>
    </row>
    <row r="9" spans="1:6" x14ac:dyDescent="0.15">
      <c r="A9">
        <v>390006</v>
      </c>
      <c r="B9" s="3" t="s">
        <v>517</v>
      </c>
      <c r="C9" s="3" t="s">
        <v>517</v>
      </c>
      <c r="D9" s="3" t="str">
        <f>VLOOKUP(A9,奖励测试!A:D,4,FALSE)</f>
        <v>[{"t":"i","i":21017,"c":50,"tr":0},{"t":"i","i":29002,"c":20,"tr":0},{"t":"i","i":23031,"c":5,"tr":0},{"t":"i","i":23032,"c":5,"tr":0},{"t":"i","i":1,"c":300000,"tr":0}]</v>
      </c>
      <c r="E9" s="2">
        <v>0</v>
      </c>
      <c r="F9" s="2">
        <v>0</v>
      </c>
    </row>
    <row r="10" spans="1:6" x14ac:dyDescent="0.15">
      <c r="A10">
        <v>390007</v>
      </c>
      <c r="B10" s="3" t="s">
        <v>518</v>
      </c>
      <c r="C10" s="3" t="s">
        <v>518</v>
      </c>
      <c r="D10" s="3" t="str">
        <f>VLOOKUP(A10,奖励测试!A:D,4,FALSE)</f>
        <v>[{"t":"fseup","i":2,"c":1,"tr":0},{"t":"f","i":14,"c":1,"tr":0},{"t":"g","i":23,"c":1,"tr":0},{"t":"i","i":1,"c":350000,"tr":0}]</v>
      </c>
      <c r="E10" s="2">
        <v>0</v>
      </c>
      <c r="F10" s="2">
        <v>0</v>
      </c>
    </row>
    <row r="11" spans="1:6" x14ac:dyDescent="0.15">
      <c r="A11">
        <v>390008</v>
      </c>
      <c r="B11" s="3" t="s">
        <v>519</v>
      </c>
      <c r="C11" s="3" t="s">
        <v>519</v>
      </c>
      <c r="D11" s="3" t="str">
        <f>VLOOKUP(A11,奖励测试!A:D,4,FALSE)</f>
        <v>[{"t":"i","i":21017,"c":100,"tr":0},{"t":"i","i":29002,"c":50,"tr":0},{"t":"i","i":23041,"c":5,"tr":0},{"t":"i","i":23042,"c":5,"tr":0},{"t":"i","i":1,"c":400000,"tr":0}]</v>
      </c>
      <c r="E11" s="2">
        <v>0</v>
      </c>
      <c r="F11" s="2">
        <v>0</v>
      </c>
    </row>
    <row r="12" spans="1:6" x14ac:dyDescent="0.15">
      <c r="A12">
        <v>390009</v>
      </c>
      <c r="B12" s="3" t="s">
        <v>520</v>
      </c>
      <c r="C12" s="3" t="s">
        <v>520</v>
      </c>
      <c r="D12" s="3" t="str">
        <f>VLOOKUP(A12,奖励测试!A:D,4,FALSE)</f>
        <v>[{"t":"fseup","i":2,"c":3,"tr":0},{"t":"c","i":2,"c":3,"tr":0},{"t":"g","i":14,"c":1,"tr":0},{"t":"i","i":1,"c":450000,"tr":0}]</v>
      </c>
      <c r="E12" s="2">
        <v>0</v>
      </c>
      <c r="F12" s="2">
        <v>0</v>
      </c>
    </row>
    <row r="13" spans="1:6" x14ac:dyDescent="0.15">
      <c r="A13">
        <v>390010</v>
      </c>
      <c r="B13" s="3" t="s">
        <v>521</v>
      </c>
      <c r="C13" s="3" t="s">
        <v>521</v>
      </c>
      <c r="D13" s="3" t="str">
        <f>VLOOKUP(A13,奖励测试!A:D,4,FALSE)</f>
        <v>[{"t":"i","i":21017,"c":200,"tr":0},{"t":"i","i":29003,"c":20,"tr":0},{"t":"i","i":23051,"c":5,"tr":0},{"t":"i","i":23052,"c":5,"tr":0},{"t":"i","i":1,"c":500000,"tr":0}]</v>
      </c>
      <c r="E13" s="2">
        <v>0</v>
      </c>
      <c r="F13" s="2">
        <v>0</v>
      </c>
    </row>
    <row r="14" spans="1:6" x14ac:dyDescent="0.15">
      <c r="A14">
        <v>390011</v>
      </c>
      <c r="B14" s="3" t="s">
        <v>522</v>
      </c>
      <c r="C14" s="3" t="s">
        <v>522</v>
      </c>
      <c r="D14" s="3" t="str">
        <f>VLOOKUP(A14,奖励测试!A:D,4,FALSE)</f>
        <v>[{"t":"a","i":30,"c":1,"tr":0},{"t":"g","i":32,"c":1,"tr":0},{"t":"f","i":20,"c":1,"tr":0},{"t":"i","i":1,"c":550000,"tr":0}]</v>
      </c>
      <c r="E14" s="2">
        <v>0</v>
      </c>
      <c r="F14" s="2">
        <v>0</v>
      </c>
    </row>
    <row r="15" spans="1:6" x14ac:dyDescent="0.15">
      <c r="A15">
        <v>390012</v>
      </c>
      <c r="B15" s="3" t="s">
        <v>523</v>
      </c>
      <c r="C15" s="3" t="s">
        <v>523</v>
      </c>
      <c r="D15" s="3" t="str">
        <f>VLOOKUP(A15,奖励测试!A:D,4,FALSE)</f>
        <v>[{"t":"fseup","i":2,"c":3,"tr":0},{"t":"c","i":2,"c":3,"tr":0},{"t":"g","i":51,"c":1,"tr":0},{"t":"f","i":45,"c":1,"tr":0},{"t":"i","i":1,"c":600000,"tr":0}]</v>
      </c>
      <c r="E15" s="2">
        <v>0</v>
      </c>
      <c r="F15" s="2">
        <v>0</v>
      </c>
    </row>
    <row r="16" spans="1:6" x14ac:dyDescent="0.15">
      <c r="A16">
        <v>390013</v>
      </c>
      <c r="B16" s="3" t="s">
        <v>524</v>
      </c>
      <c r="C16" s="3" t="s">
        <v>524</v>
      </c>
      <c r="D16" s="3" t="str">
        <f>VLOOKUP(A16,奖励测试!A:D,4,FALSE)</f>
        <v>[{"t":"a","i":25,"c":1,"tr":0},{"t":"g","i":42,"c":1,"tr":0},{"t":"f","i":40,"c":1,"tr":0},{"t":"i","i":26003,"c":10,"tr":0},{"t":"i","i":1,"c":650000,"tr":0}]</v>
      </c>
      <c r="E16" s="2">
        <v>0</v>
      </c>
      <c r="F16" s="2">
        <v>0</v>
      </c>
    </row>
    <row r="17" spans="1:6" x14ac:dyDescent="0.15">
      <c r="A17">
        <v>390014</v>
      </c>
      <c r="B17" s="3" t="s">
        <v>525</v>
      </c>
      <c r="C17" s="3" t="s">
        <v>525</v>
      </c>
      <c r="D17" s="3" t="str">
        <f>VLOOKUP(A17,奖励测试!A:D,4,FALSE)</f>
        <v>[{"t":"fseup","i":2,"c":3,"tr":0},{"t":"c","i":2,"c":3,"tr":0},{"t":"g","i":6,"c":5,"tr":0},{"t":"f","i":5,"c":5,"tr":0},{"t":"i","i":1,"c":700000,"tr":0}]</v>
      </c>
      <c r="E17" s="2">
        <v>0</v>
      </c>
      <c r="F17" s="2">
        <v>0</v>
      </c>
    </row>
    <row r="18" spans="1:6" x14ac:dyDescent="0.15">
      <c r="A18">
        <v>390015</v>
      </c>
      <c r="B18" s="3" t="s">
        <v>526</v>
      </c>
      <c r="C18" s="3" t="s">
        <v>526</v>
      </c>
      <c r="D18" s="3" t="str">
        <f>VLOOKUP(A18,奖励测试!A:D,4,FALSE)</f>
        <v>[{"t":"i","i":21016,"c":105,"tr":0},{"t":"g","i":33,"c":5,"tr":0},{"t":"g","i":15,"c":5,"tr":0},{"t":"g","i":24,"c":5,"tr":0},{"t":"i","i":1,"c":750000,"tr":0}]</v>
      </c>
      <c r="E18" s="2">
        <v>0</v>
      </c>
      <c r="F18" s="2">
        <v>0</v>
      </c>
    </row>
    <row r="19" spans="1:6" x14ac:dyDescent="0.15">
      <c r="A19">
        <v>390016</v>
      </c>
      <c r="B19" s="3" t="s">
        <v>527</v>
      </c>
      <c r="C19" s="3" t="s">
        <v>527</v>
      </c>
      <c r="D19" s="3" t="str">
        <f>VLOOKUP(A19,奖励测试!A:D,4,FALSE)</f>
        <v>[{"t":"i","i":21016,"c":200,"tr":0},{"t":"g","i":43,"c":5,"tr":0},{"t":"g","i":16,"c":5,"tr":0},{"t":"g","i":7,"c":5,"tr":0},{"t":"i","i":1,"c":800000,"tr":0}]</v>
      </c>
      <c r="E19" s="2">
        <v>0</v>
      </c>
      <c r="F19" s="2">
        <v>0</v>
      </c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0"/>
  <sheetViews>
    <sheetView zoomScale="80" zoomScaleNormal="80" zoomScalePageLayoutView="80" workbookViewId="0">
      <selection activeCell="D48" sqref="D48"/>
    </sheetView>
  </sheetViews>
  <sheetFormatPr baseColWidth="10" defaultColWidth="7.5" defaultRowHeight="15" x14ac:dyDescent="0.15"/>
  <cols>
    <col min="1" max="1" width="8.16406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511</v>
      </c>
    </row>
    <row r="4" spans="1:158" x14ac:dyDescent="0.15">
      <c r="A4">
        <v>390001</v>
      </c>
      <c r="B4" s="1" t="s">
        <v>168</v>
      </c>
      <c r="C4" s="1" t="s">
        <v>168</v>
      </c>
      <c r="D4" s="3" t="str">
        <f>"["&amp;FB4&amp;"]"</f>
        <v>[{"t":"i","i":21017,"c":25,"tr":0},{"t":"i","i":29001,"c":20,"tr":0},{"t":"i","i":25011,"c":5,"tr":0},{"t":"i","i":25012,"c":5,"tr":0},{"t":"i","i":1,"c":50000,"tr":0}]</v>
      </c>
      <c r="E4" s="2">
        <v>0</v>
      </c>
      <c r="F4" s="2">
        <v>0</v>
      </c>
      <c r="G4" t="str">
        <f>G25</f>
        <v>{"t":"i","i":21017,"c":25,"tr":0}</v>
      </c>
      <c r="H4" t="str">
        <f t="shared" ref="H4:AN4" si="0">G4&amp;H25</f>
        <v>{"t":"i","i":21017,"c":25,"tr":0},{"t":"i","i":29001,"c":20,"tr":0}</v>
      </c>
      <c r="I4" t="str">
        <f t="shared" si="0"/>
        <v>{"t":"i","i":21017,"c":25,"tr":0},{"t":"i","i":29001,"c":20,"tr":0},{"t":"i","i":25011,"c":5,"tr":0}</v>
      </c>
      <c r="J4" t="str">
        <f t="shared" si="0"/>
        <v>{"t":"i","i":21017,"c":25,"tr":0},{"t":"i","i":29001,"c":20,"tr":0},{"t":"i","i":25011,"c":5,"tr":0},{"t":"i","i":25012,"c":5,"tr":0}</v>
      </c>
      <c r="K4" t="str">
        <f t="shared" si="0"/>
        <v>{"t":"i","i":21017,"c":25,"tr":0},{"t":"i","i":29001,"c":20,"tr":0},{"t":"i","i":25011,"c":5,"tr":0},{"t":"i","i":25012,"c":5,"tr":0},{"t":"i","i":1,"c":50000,"tr":0}</v>
      </c>
      <c r="L4" t="str">
        <f t="shared" si="0"/>
        <v>{"t":"i","i":21017,"c":25,"tr":0},{"t":"i","i":29001,"c":20,"tr":0},{"t":"i","i":25011,"c":5,"tr":0},{"t":"i","i":25012,"c":5,"tr":0},{"t":"i","i":1,"c":50000,"tr":0}</v>
      </c>
      <c r="M4" t="str">
        <f t="shared" si="0"/>
        <v>{"t":"i","i":21017,"c":25,"tr":0},{"t":"i","i":29001,"c":20,"tr":0},{"t":"i","i":25011,"c":5,"tr":0},{"t":"i","i":25012,"c":5,"tr":0},{"t":"i","i":1,"c":50000,"tr":0}</v>
      </c>
      <c r="N4" t="str">
        <f t="shared" si="0"/>
        <v>{"t":"i","i":21017,"c":25,"tr":0},{"t":"i","i":29001,"c":20,"tr":0},{"t":"i","i":25011,"c":5,"tr":0},{"t":"i","i":25012,"c":5,"tr":0},{"t":"i","i":1,"c":50000,"tr":0}</v>
      </c>
      <c r="O4" t="str">
        <f t="shared" si="0"/>
        <v>{"t":"i","i":21017,"c":25,"tr":0},{"t":"i","i":29001,"c":20,"tr":0},{"t":"i","i":25011,"c":5,"tr":0},{"t":"i","i":25012,"c":5,"tr":0},{"t":"i","i":1,"c":50000,"tr":0}</v>
      </c>
      <c r="P4" t="str">
        <f t="shared" si="0"/>
        <v>{"t":"i","i":21017,"c":25,"tr":0},{"t":"i","i":29001,"c":20,"tr":0},{"t":"i","i":25011,"c":5,"tr":0},{"t":"i","i":25012,"c":5,"tr":0},{"t":"i","i":1,"c":50000,"tr":0}</v>
      </c>
      <c r="Q4" t="str">
        <f t="shared" si="0"/>
        <v>{"t":"i","i":21017,"c":25,"tr":0},{"t":"i","i":29001,"c":20,"tr":0},{"t":"i","i":25011,"c":5,"tr":0},{"t":"i","i":25012,"c":5,"tr":0},{"t":"i","i":1,"c":50000,"tr":0}</v>
      </c>
      <c r="R4" t="str">
        <f t="shared" si="0"/>
        <v>{"t":"i","i":21017,"c":25,"tr":0},{"t":"i","i":29001,"c":20,"tr":0},{"t":"i","i":25011,"c":5,"tr":0},{"t":"i","i":25012,"c":5,"tr":0},{"t":"i","i":1,"c":50000,"tr":0}</v>
      </c>
      <c r="S4" t="str">
        <f t="shared" si="0"/>
        <v>{"t":"i","i":21017,"c":25,"tr":0},{"t":"i","i":29001,"c":20,"tr":0},{"t":"i","i":25011,"c":5,"tr":0},{"t":"i","i":25012,"c":5,"tr":0},{"t":"i","i":1,"c":50000,"tr":0}</v>
      </c>
      <c r="T4" t="str">
        <f t="shared" si="0"/>
        <v>{"t":"i","i":21017,"c":25,"tr":0},{"t":"i","i":29001,"c":20,"tr":0},{"t":"i","i":25011,"c":5,"tr":0},{"t":"i","i":25012,"c":5,"tr":0},{"t":"i","i":1,"c":50000,"tr":0}</v>
      </c>
      <c r="U4" t="str">
        <f t="shared" si="0"/>
        <v>{"t":"i","i":21017,"c":25,"tr":0},{"t":"i","i":29001,"c":20,"tr":0},{"t":"i","i":25011,"c":5,"tr":0},{"t":"i","i":25012,"c":5,"tr":0},{"t":"i","i":1,"c":50000,"tr":0}</v>
      </c>
      <c r="V4" t="str">
        <f t="shared" si="0"/>
        <v>{"t":"i","i":21017,"c":25,"tr":0},{"t":"i","i":29001,"c":20,"tr":0},{"t":"i","i":25011,"c":5,"tr":0},{"t":"i","i":25012,"c":5,"tr":0},{"t":"i","i":1,"c":50000,"tr":0}</v>
      </c>
      <c r="W4" t="str">
        <f t="shared" si="0"/>
        <v>{"t":"i","i":21017,"c":25,"tr":0},{"t":"i","i":29001,"c":20,"tr":0},{"t":"i","i":25011,"c":5,"tr":0},{"t":"i","i":25012,"c":5,"tr":0},{"t":"i","i":1,"c":50000,"tr":0}</v>
      </c>
      <c r="X4" t="str">
        <f t="shared" si="0"/>
        <v>{"t":"i","i":21017,"c":25,"tr":0},{"t":"i","i":29001,"c":20,"tr":0},{"t":"i","i":25011,"c":5,"tr":0},{"t":"i","i":25012,"c":5,"tr":0},{"t":"i","i":1,"c":50000,"tr":0}</v>
      </c>
      <c r="Y4" t="str">
        <f t="shared" si="0"/>
        <v>{"t":"i","i":21017,"c":25,"tr":0},{"t":"i","i":29001,"c":20,"tr":0},{"t":"i","i":25011,"c":5,"tr":0},{"t":"i","i":25012,"c":5,"tr":0},{"t":"i","i":1,"c":50000,"tr":0}</v>
      </c>
      <c r="Z4" t="str">
        <f t="shared" si="0"/>
        <v>{"t":"i","i":21017,"c":25,"tr":0},{"t":"i","i":29001,"c":20,"tr":0},{"t":"i","i":25011,"c":5,"tr":0},{"t":"i","i":25012,"c":5,"tr":0},{"t":"i","i":1,"c":50000,"tr":0}</v>
      </c>
      <c r="AA4" t="str">
        <f t="shared" si="0"/>
        <v>{"t":"i","i":21017,"c":25,"tr":0},{"t":"i","i":29001,"c":20,"tr":0},{"t":"i","i":25011,"c":5,"tr":0},{"t":"i","i":25012,"c":5,"tr":0},{"t":"i","i":1,"c":50000,"tr":0}</v>
      </c>
      <c r="AB4" t="str">
        <f t="shared" si="0"/>
        <v>{"t":"i","i":21017,"c":25,"tr":0},{"t":"i","i":29001,"c":20,"tr":0},{"t":"i","i":25011,"c":5,"tr":0},{"t":"i","i":25012,"c":5,"tr":0},{"t":"i","i":1,"c":50000,"tr":0}</v>
      </c>
      <c r="AC4" t="str">
        <f t="shared" si="0"/>
        <v>{"t":"i","i":21017,"c":25,"tr":0},{"t":"i","i":29001,"c":20,"tr":0},{"t":"i","i":25011,"c":5,"tr":0},{"t":"i","i":25012,"c":5,"tr":0},{"t":"i","i":1,"c":50000,"tr":0}</v>
      </c>
      <c r="AD4" t="str">
        <f t="shared" si="0"/>
        <v>{"t":"i","i":21017,"c":25,"tr":0},{"t":"i","i":29001,"c":20,"tr":0},{"t":"i","i":25011,"c":5,"tr":0},{"t":"i","i":25012,"c":5,"tr":0},{"t":"i","i":1,"c":50000,"tr":0}</v>
      </c>
      <c r="AE4" t="str">
        <f t="shared" si="0"/>
        <v>{"t":"i","i":21017,"c":25,"tr":0},{"t":"i","i":29001,"c":20,"tr":0},{"t":"i","i":25011,"c":5,"tr":0},{"t":"i","i":25012,"c":5,"tr":0},{"t":"i","i":1,"c":50000,"tr":0}</v>
      </c>
      <c r="AF4" t="str">
        <f t="shared" si="0"/>
        <v>{"t":"i","i":21017,"c":25,"tr":0},{"t":"i","i":29001,"c":20,"tr":0},{"t":"i","i":25011,"c":5,"tr":0},{"t":"i","i":25012,"c":5,"tr":0},{"t":"i","i":1,"c":50000,"tr":0}</v>
      </c>
      <c r="AG4" t="str">
        <f t="shared" si="0"/>
        <v>{"t":"i","i":21017,"c":25,"tr":0},{"t":"i","i":29001,"c":20,"tr":0},{"t":"i","i":25011,"c":5,"tr":0},{"t":"i","i":25012,"c":5,"tr":0},{"t":"i","i":1,"c":50000,"tr":0}</v>
      </c>
      <c r="AH4" t="str">
        <f t="shared" si="0"/>
        <v>{"t":"i","i":21017,"c":25,"tr":0},{"t":"i","i":29001,"c":20,"tr":0},{"t":"i","i":25011,"c":5,"tr":0},{"t":"i","i":25012,"c":5,"tr":0},{"t":"i","i":1,"c":50000,"tr":0}</v>
      </c>
      <c r="AI4" t="str">
        <f t="shared" si="0"/>
        <v>{"t":"i","i":21017,"c":25,"tr":0},{"t":"i","i":29001,"c":20,"tr":0},{"t":"i","i":25011,"c":5,"tr":0},{"t":"i","i":25012,"c":5,"tr":0},{"t":"i","i":1,"c":50000,"tr":0}</v>
      </c>
      <c r="AJ4" t="str">
        <f t="shared" si="0"/>
        <v>{"t":"i","i":21017,"c":25,"tr":0},{"t":"i","i":29001,"c":20,"tr":0},{"t":"i","i":25011,"c":5,"tr":0},{"t":"i","i":25012,"c":5,"tr":0},{"t":"i","i":1,"c":50000,"tr":0}</v>
      </c>
      <c r="AK4" t="str">
        <f t="shared" si="0"/>
        <v>{"t":"i","i":21017,"c":25,"tr":0},{"t":"i","i":29001,"c":20,"tr":0},{"t":"i","i":25011,"c":5,"tr":0},{"t":"i","i":25012,"c":5,"tr":0},{"t":"i","i":1,"c":50000,"tr":0}</v>
      </c>
      <c r="AL4" t="str">
        <f t="shared" si="0"/>
        <v>{"t":"i","i":21017,"c":25,"tr":0},{"t":"i","i":29001,"c":20,"tr":0},{"t":"i","i":25011,"c":5,"tr":0},{"t":"i","i":25012,"c":5,"tr":0},{"t":"i","i":1,"c":50000,"tr":0}</v>
      </c>
      <c r="AM4" t="str">
        <f t="shared" si="0"/>
        <v>{"t":"i","i":21017,"c":25,"tr":0},{"t":"i","i":29001,"c":20,"tr":0},{"t":"i","i":25011,"c":5,"tr":0},{"t":"i","i":25012,"c":5,"tr":0},{"t":"i","i":1,"c":50000,"tr":0}</v>
      </c>
      <c r="AN4" t="str">
        <f t="shared" si="0"/>
        <v>{"t":"i","i":21017,"c":25,"tr":0},{"t":"i","i":29001,"c":20,"tr":0},{"t":"i","i":25011,"c":5,"tr":0},{"t":"i","i":25012,"c":5,"tr":0},{"t":"i","i":1,"c":50000,"tr":0}</v>
      </c>
      <c r="AO4" t="str">
        <f t="shared" ref="AO4:CV4" si="1">AN4&amp;AO25</f>
        <v>{"t":"i","i":21017,"c":25,"tr":0},{"t":"i","i":29001,"c":20,"tr":0},{"t":"i","i":25011,"c":5,"tr":0},{"t":"i","i":25012,"c":5,"tr":0},{"t":"i","i":1,"c":50000,"tr":0}</v>
      </c>
      <c r="AP4" t="str">
        <f t="shared" si="1"/>
        <v>{"t":"i","i":21017,"c":25,"tr":0},{"t":"i","i":29001,"c":20,"tr":0},{"t":"i","i":25011,"c":5,"tr":0},{"t":"i","i":25012,"c":5,"tr":0},{"t":"i","i":1,"c":50000,"tr":0}</v>
      </c>
      <c r="AQ4" t="str">
        <f t="shared" si="1"/>
        <v>{"t":"i","i":21017,"c":25,"tr":0},{"t":"i","i":29001,"c":20,"tr":0},{"t":"i","i":25011,"c":5,"tr":0},{"t":"i","i":25012,"c":5,"tr":0},{"t":"i","i":1,"c":50000,"tr":0}</v>
      </c>
      <c r="AR4" t="str">
        <f t="shared" si="1"/>
        <v>{"t":"i","i":21017,"c":25,"tr":0},{"t":"i","i":29001,"c":20,"tr":0},{"t":"i","i":25011,"c":5,"tr":0},{"t":"i","i":25012,"c":5,"tr":0},{"t":"i","i":1,"c":50000,"tr":0}</v>
      </c>
      <c r="AS4" t="str">
        <f t="shared" si="1"/>
        <v>{"t":"i","i":21017,"c":25,"tr":0},{"t":"i","i":29001,"c":20,"tr":0},{"t":"i","i":25011,"c":5,"tr":0},{"t":"i","i":25012,"c":5,"tr":0},{"t":"i","i":1,"c":50000,"tr":0}</v>
      </c>
      <c r="AT4" t="str">
        <f t="shared" si="1"/>
        <v>{"t":"i","i":21017,"c":25,"tr":0},{"t":"i","i":29001,"c":20,"tr":0},{"t":"i","i":25011,"c":5,"tr":0},{"t":"i","i":25012,"c":5,"tr":0},{"t":"i","i":1,"c":50000,"tr":0}</v>
      </c>
      <c r="AU4" t="str">
        <f t="shared" si="1"/>
        <v>{"t":"i","i":21017,"c":25,"tr":0},{"t":"i","i":29001,"c":20,"tr":0},{"t":"i","i":25011,"c":5,"tr":0},{"t":"i","i":25012,"c":5,"tr":0},{"t":"i","i":1,"c":50000,"tr":0}</v>
      </c>
      <c r="AV4" t="str">
        <f t="shared" si="1"/>
        <v>{"t":"i","i":21017,"c":25,"tr":0},{"t":"i","i":29001,"c":20,"tr":0},{"t":"i","i":25011,"c":5,"tr":0},{"t":"i","i":25012,"c":5,"tr":0},{"t":"i","i":1,"c":50000,"tr":0}</v>
      </c>
      <c r="AW4" t="str">
        <f t="shared" si="1"/>
        <v>{"t":"i","i":21017,"c":25,"tr":0},{"t":"i","i":29001,"c":20,"tr":0},{"t":"i","i":25011,"c":5,"tr":0},{"t":"i","i":25012,"c":5,"tr":0},{"t":"i","i":1,"c":50000,"tr":0}</v>
      </c>
      <c r="AX4" t="str">
        <f t="shared" si="1"/>
        <v>{"t":"i","i":21017,"c":25,"tr":0},{"t":"i","i":29001,"c":20,"tr":0},{"t":"i","i":25011,"c":5,"tr":0},{"t":"i","i":25012,"c":5,"tr":0},{"t":"i","i":1,"c":50000,"tr":0}</v>
      </c>
      <c r="AY4" t="str">
        <f t="shared" si="1"/>
        <v>{"t":"i","i":21017,"c":25,"tr":0},{"t":"i","i":29001,"c":20,"tr":0},{"t":"i","i":25011,"c":5,"tr":0},{"t":"i","i":25012,"c":5,"tr":0},{"t":"i","i":1,"c":50000,"tr":0}</v>
      </c>
      <c r="AZ4" t="str">
        <f t="shared" si="1"/>
        <v>{"t":"i","i":21017,"c":25,"tr":0},{"t":"i","i":29001,"c":20,"tr":0},{"t":"i","i":25011,"c":5,"tr":0},{"t":"i","i":25012,"c":5,"tr":0},{"t":"i","i":1,"c":50000,"tr":0}</v>
      </c>
      <c r="BA4" t="str">
        <f t="shared" si="1"/>
        <v>{"t":"i","i":21017,"c":25,"tr":0},{"t":"i","i":29001,"c":20,"tr":0},{"t":"i","i":25011,"c":5,"tr":0},{"t":"i","i":25012,"c":5,"tr":0},{"t":"i","i":1,"c":50000,"tr":0}</v>
      </c>
      <c r="BB4" t="str">
        <f t="shared" si="1"/>
        <v>{"t":"i","i":21017,"c":25,"tr":0},{"t":"i","i":29001,"c":20,"tr":0},{"t":"i","i":25011,"c":5,"tr":0},{"t":"i","i":25012,"c":5,"tr":0},{"t":"i","i":1,"c":50000,"tr":0}</v>
      </c>
      <c r="BC4" t="str">
        <f t="shared" si="1"/>
        <v>{"t":"i","i":21017,"c":25,"tr":0},{"t":"i","i":29001,"c":20,"tr":0},{"t":"i","i":25011,"c":5,"tr":0},{"t":"i","i":25012,"c":5,"tr":0},{"t":"i","i":1,"c":50000,"tr":0}</v>
      </c>
      <c r="BD4" t="str">
        <f t="shared" si="1"/>
        <v>{"t":"i","i":21017,"c":25,"tr":0},{"t":"i","i":29001,"c":20,"tr":0},{"t":"i","i":25011,"c":5,"tr":0},{"t":"i","i":25012,"c":5,"tr":0},{"t":"i","i":1,"c":50000,"tr":0}</v>
      </c>
      <c r="BE4" t="str">
        <f t="shared" si="1"/>
        <v>{"t":"i","i":21017,"c":25,"tr":0},{"t":"i","i":29001,"c":20,"tr":0},{"t":"i","i":25011,"c":5,"tr":0},{"t":"i","i":25012,"c":5,"tr":0},{"t":"i","i":1,"c":50000,"tr":0}</v>
      </c>
      <c r="BF4" t="str">
        <f t="shared" si="1"/>
        <v>{"t":"i","i":21017,"c":25,"tr":0},{"t":"i","i":29001,"c":20,"tr":0},{"t":"i","i":25011,"c":5,"tr":0},{"t":"i","i":25012,"c":5,"tr":0},{"t":"i","i":1,"c":50000,"tr":0}</v>
      </c>
      <c r="BG4" t="str">
        <f t="shared" si="1"/>
        <v>{"t":"i","i":21017,"c":25,"tr":0},{"t":"i","i":29001,"c":20,"tr":0},{"t":"i","i":25011,"c":5,"tr":0},{"t":"i","i":25012,"c":5,"tr":0},{"t":"i","i":1,"c":50000,"tr":0}</v>
      </c>
      <c r="BH4" t="str">
        <f t="shared" si="1"/>
        <v>{"t":"i","i":21017,"c":25,"tr":0},{"t":"i","i":29001,"c":20,"tr":0},{"t":"i","i":25011,"c":5,"tr":0},{"t":"i","i":25012,"c":5,"tr":0},{"t":"i","i":1,"c":50000,"tr":0}</v>
      </c>
      <c r="BI4" t="str">
        <f t="shared" si="1"/>
        <v>{"t":"i","i":21017,"c":25,"tr":0},{"t":"i","i":29001,"c":20,"tr":0},{"t":"i","i":25011,"c":5,"tr":0},{"t":"i","i":25012,"c":5,"tr":0},{"t":"i","i":1,"c":50000,"tr":0}</v>
      </c>
      <c r="BJ4" t="str">
        <f t="shared" si="1"/>
        <v>{"t":"i","i":21017,"c":25,"tr":0},{"t":"i","i":29001,"c":20,"tr":0},{"t":"i","i":25011,"c":5,"tr":0},{"t":"i","i":25012,"c":5,"tr":0},{"t":"i","i":1,"c":50000,"tr":0}</v>
      </c>
      <c r="BK4" t="str">
        <f t="shared" si="1"/>
        <v>{"t":"i","i":21017,"c":25,"tr":0},{"t":"i","i":29001,"c":20,"tr":0},{"t":"i","i":25011,"c":5,"tr":0},{"t":"i","i":25012,"c":5,"tr":0},{"t":"i","i":1,"c":50000,"tr":0}</v>
      </c>
      <c r="BL4" t="str">
        <f t="shared" si="1"/>
        <v>{"t":"i","i":21017,"c":25,"tr":0},{"t":"i","i":29001,"c":20,"tr":0},{"t":"i","i":25011,"c":5,"tr":0},{"t":"i","i":25012,"c":5,"tr":0},{"t":"i","i":1,"c":50000,"tr":0}</v>
      </c>
      <c r="BM4" t="str">
        <f t="shared" si="1"/>
        <v>{"t":"i","i":21017,"c":25,"tr":0},{"t":"i","i":29001,"c":20,"tr":0},{"t":"i","i":25011,"c":5,"tr":0},{"t":"i","i":25012,"c":5,"tr":0},{"t":"i","i":1,"c":50000,"tr":0}</v>
      </c>
      <c r="BN4" t="str">
        <f t="shared" si="1"/>
        <v>{"t":"i","i":21017,"c":25,"tr":0},{"t":"i","i":29001,"c":20,"tr":0},{"t":"i","i":25011,"c":5,"tr":0},{"t":"i","i":25012,"c":5,"tr":0},{"t":"i","i":1,"c":50000,"tr":0}</v>
      </c>
      <c r="BO4" t="str">
        <f t="shared" si="1"/>
        <v>{"t":"i","i":21017,"c":25,"tr":0},{"t":"i","i":29001,"c":20,"tr":0},{"t":"i","i":25011,"c":5,"tr":0},{"t":"i","i":25012,"c":5,"tr":0},{"t":"i","i":1,"c":50000,"tr":0}</v>
      </c>
      <c r="BP4" t="str">
        <f t="shared" si="1"/>
        <v>{"t":"i","i":21017,"c":25,"tr":0},{"t":"i","i":29001,"c":20,"tr":0},{"t":"i","i":25011,"c":5,"tr":0},{"t":"i","i":25012,"c":5,"tr":0},{"t":"i","i":1,"c":50000,"tr":0}</v>
      </c>
      <c r="BQ4" t="str">
        <f t="shared" si="1"/>
        <v>{"t":"i","i":21017,"c":25,"tr":0},{"t":"i","i":29001,"c":20,"tr":0},{"t":"i","i":25011,"c":5,"tr":0},{"t":"i","i":25012,"c":5,"tr":0},{"t":"i","i":1,"c":50000,"tr":0}</v>
      </c>
      <c r="BR4" t="str">
        <f t="shared" si="1"/>
        <v>{"t":"i","i":21017,"c":25,"tr":0},{"t":"i","i":29001,"c":20,"tr":0},{"t":"i","i":25011,"c":5,"tr":0},{"t":"i","i":25012,"c":5,"tr":0},{"t":"i","i":1,"c":50000,"tr":0}</v>
      </c>
      <c r="BS4" t="str">
        <f t="shared" si="1"/>
        <v>{"t":"i","i":21017,"c":25,"tr":0},{"t":"i","i":29001,"c":20,"tr":0},{"t":"i","i":25011,"c":5,"tr":0},{"t":"i","i":25012,"c":5,"tr":0},{"t":"i","i":1,"c":50000,"tr":0}</v>
      </c>
      <c r="BT4" t="str">
        <f t="shared" si="1"/>
        <v>{"t":"i","i":21017,"c":25,"tr":0},{"t":"i","i":29001,"c":20,"tr":0},{"t":"i","i":25011,"c":5,"tr":0},{"t":"i","i":25012,"c":5,"tr":0},{"t":"i","i":1,"c":50000,"tr":0}</v>
      </c>
      <c r="BU4" t="str">
        <f t="shared" si="1"/>
        <v>{"t":"i","i":21017,"c":25,"tr":0},{"t":"i","i":29001,"c":20,"tr":0},{"t":"i","i":25011,"c":5,"tr":0},{"t":"i","i":25012,"c":5,"tr":0},{"t":"i","i":1,"c":50000,"tr":0}</v>
      </c>
      <c r="BV4" t="str">
        <f t="shared" si="1"/>
        <v>{"t":"i","i":21017,"c":25,"tr":0},{"t":"i","i":29001,"c":20,"tr":0},{"t":"i","i":25011,"c":5,"tr":0},{"t":"i","i":25012,"c":5,"tr":0},{"t":"i","i":1,"c":50000,"tr":0}</v>
      </c>
      <c r="BW4" t="str">
        <f t="shared" si="1"/>
        <v>{"t":"i","i":21017,"c":25,"tr":0},{"t":"i","i":29001,"c":20,"tr":0},{"t":"i","i":25011,"c":5,"tr":0},{"t":"i","i":25012,"c":5,"tr":0},{"t":"i","i":1,"c":50000,"tr":0}</v>
      </c>
      <c r="BX4" t="str">
        <f t="shared" si="1"/>
        <v>{"t":"i","i":21017,"c":25,"tr":0},{"t":"i","i":29001,"c":20,"tr":0},{"t":"i","i":25011,"c":5,"tr":0},{"t":"i","i":25012,"c":5,"tr":0},{"t":"i","i":1,"c":50000,"tr":0}</v>
      </c>
      <c r="BY4" t="str">
        <f t="shared" si="1"/>
        <v>{"t":"i","i":21017,"c":25,"tr":0},{"t":"i","i":29001,"c":20,"tr":0},{"t":"i","i":25011,"c":5,"tr":0},{"t":"i","i":25012,"c":5,"tr":0},{"t":"i","i":1,"c":50000,"tr":0}</v>
      </c>
      <c r="BZ4" t="str">
        <f t="shared" si="1"/>
        <v>{"t":"i","i":21017,"c":25,"tr":0},{"t":"i","i":29001,"c":20,"tr":0},{"t":"i","i":25011,"c":5,"tr":0},{"t":"i","i":25012,"c":5,"tr":0},{"t":"i","i":1,"c":50000,"tr":0}</v>
      </c>
      <c r="CA4" t="str">
        <f t="shared" si="1"/>
        <v>{"t":"i","i":21017,"c":25,"tr":0},{"t":"i","i":29001,"c":20,"tr":0},{"t":"i","i":25011,"c":5,"tr":0},{"t":"i","i":25012,"c":5,"tr":0},{"t":"i","i":1,"c":50000,"tr":0}</v>
      </c>
      <c r="CB4" t="str">
        <f t="shared" si="1"/>
        <v>{"t":"i","i":21017,"c":25,"tr":0},{"t":"i","i":29001,"c":20,"tr":0},{"t":"i","i":25011,"c":5,"tr":0},{"t":"i","i":25012,"c":5,"tr":0},{"t":"i","i":1,"c":50000,"tr":0}</v>
      </c>
      <c r="CC4" t="str">
        <f t="shared" si="1"/>
        <v>{"t":"i","i":21017,"c":25,"tr":0},{"t":"i","i":29001,"c":20,"tr":0},{"t":"i","i":25011,"c":5,"tr":0},{"t":"i","i":25012,"c":5,"tr":0},{"t":"i","i":1,"c":50000,"tr":0}</v>
      </c>
      <c r="CD4" t="str">
        <f t="shared" si="1"/>
        <v>{"t":"i","i":21017,"c":25,"tr":0},{"t":"i","i":29001,"c":20,"tr":0},{"t":"i","i":25011,"c":5,"tr":0},{"t":"i","i":25012,"c":5,"tr":0},{"t":"i","i":1,"c":50000,"tr":0}</v>
      </c>
      <c r="CE4" t="str">
        <f t="shared" si="1"/>
        <v>{"t":"i","i":21017,"c":25,"tr":0},{"t":"i","i":29001,"c":20,"tr":0},{"t":"i","i":25011,"c":5,"tr":0},{"t":"i","i":25012,"c":5,"tr":0},{"t":"i","i":1,"c":50000,"tr":0}</v>
      </c>
      <c r="CF4" t="str">
        <f t="shared" si="1"/>
        <v>{"t":"i","i":21017,"c":25,"tr":0},{"t":"i","i":29001,"c":20,"tr":0},{"t":"i","i":25011,"c":5,"tr":0},{"t":"i","i":25012,"c":5,"tr":0},{"t":"i","i":1,"c":50000,"tr":0}</v>
      </c>
      <c r="CG4" t="str">
        <f t="shared" si="1"/>
        <v>{"t":"i","i":21017,"c":25,"tr":0},{"t":"i","i":29001,"c":20,"tr":0},{"t":"i","i":25011,"c":5,"tr":0},{"t":"i","i":25012,"c":5,"tr":0},{"t":"i","i":1,"c":50000,"tr":0}</v>
      </c>
      <c r="CH4" t="str">
        <f t="shared" si="1"/>
        <v>{"t":"i","i":21017,"c":25,"tr":0},{"t":"i","i":29001,"c":20,"tr":0},{"t":"i","i":25011,"c":5,"tr":0},{"t":"i","i":25012,"c":5,"tr":0},{"t":"i","i":1,"c":50000,"tr":0}</v>
      </c>
      <c r="CI4" t="str">
        <f t="shared" si="1"/>
        <v>{"t":"i","i":21017,"c":25,"tr":0},{"t":"i","i":29001,"c":20,"tr":0},{"t":"i","i":25011,"c":5,"tr":0},{"t":"i","i":25012,"c":5,"tr":0},{"t":"i","i":1,"c":50000,"tr":0}</v>
      </c>
      <c r="CJ4" t="str">
        <f t="shared" si="1"/>
        <v>{"t":"i","i":21017,"c":25,"tr":0},{"t":"i","i":29001,"c":20,"tr":0},{"t":"i","i":25011,"c":5,"tr":0},{"t":"i","i":25012,"c":5,"tr":0},{"t":"i","i":1,"c":50000,"tr":0}</v>
      </c>
      <c r="CK4" t="str">
        <f t="shared" si="1"/>
        <v>{"t":"i","i":21017,"c":25,"tr":0},{"t":"i","i":29001,"c":20,"tr":0},{"t":"i","i":25011,"c":5,"tr":0},{"t":"i","i":25012,"c":5,"tr":0},{"t":"i","i":1,"c":50000,"tr":0}</v>
      </c>
      <c r="CL4" t="str">
        <f t="shared" si="1"/>
        <v>{"t":"i","i":21017,"c":25,"tr":0},{"t":"i","i":29001,"c":20,"tr":0},{"t":"i","i":25011,"c":5,"tr":0},{"t":"i","i":25012,"c":5,"tr":0},{"t":"i","i":1,"c":50000,"tr":0}</v>
      </c>
      <c r="CM4" t="str">
        <f t="shared" si="1"/>
        <v>{"t":"i","i":21017,"c":25,"tr":0},{"t":"i","i":29001,"c":20,"tr":0},{"t":"i","i":25011,"c":5,"tr":0},{"t":"i","i":25012,"c":5,"tr":0},{"t":"i","i":1,"c":50000,"tr":0}</v>
      </c>
      <c r="CN4" t="str">
        <f t="shared" si="1"/>
        <v>{"t":"i","i":21017,"c":25,"tr":0},{"t":"i","i":29001,"c":20,"tr":0},{"t":"i","i":25011,"c":5,"tr":0},{"t":"i","i":25012,"c":5,"tr":0},{"t":"i","i":1,"c":50000,"tr":0}</v>
      </c>
      <c r="CO4" t="str">
        <f t="shared" si="1"/>
        <v>{"t":"i","i":21017,"c":25,"tr":0},{"t":"i","i":29001,"c":20,"tr":0},{"t":"i","i":25011,"c":5,"tr":0},{"t":"i","i":25012,"c":5,"tr":0},{"t":"i","i":1,"c":50000,"tr":0}</v>
      </c>
      <c r="CP4" t="str">
        <f t="shared" si="1"/>
        <v>{"t":"i","i":21017,"c":25,"tr":0},{"t":"i","i":29001,"c":20,"tr":0},{"t":"i","i":25011,"c":5,"tr":0},{"t":"i","i":25012,"c":5,"tr":0},{"t":"i","i":1,"c":50000,"tr":0}</v>
      </c>
      <c r="CQ4" t="str">
        <f t="shared" si="1"/>
        <v>{"t":"i","i":21017,"c":25,"tr":0},{"t":"i","i":29001,"c":20,"tr":0},{"t":"i","i":25011,"c":5,"tr":0},{"t":"i","i":25012,"c":5,"tr":0},{"t":"i","i":1,"c":50000,"tr":0}</v>
      </c>
      <c r="CR4" t="str">
        <f t="shared" si="1"/>
        <v>{"t":"i","i":21017,"c":25,"tr":0},{"t":"i","i":29001,"c":20,"tr":0},{"t":"i","i":25011,"c":5,"tr":0},{"t":"i","i":25012,"c":5,"tr":0},{"t":"i","i":1,"c":50000,"tr":0}</v>
      </c>
      <c r="CS4" t="str">
        <f t="shared" si="1"/>
        <v>{"t":"i","i":21017,"c":25,"tr":0},{"t":"i","i":29001,"c":20,"tr":0},{"t":"i","i":25011,"c":5,"tr":0},{"t":"i","i":25012,"c":5,"tr":0},{"t":"i","i":1,"c":50000,"tr":0}</v>
      </c>
      <c r="CT4" t="str">
        <f t="shared" si="1"/>
        <v>{"t":"i","i":21017,"c":25,"tr":0},{"t":"i","i":29001,"c":20,"tr":0},{"t":"i","i":25011,"c":5,"tr":0},{"t":"i","i":25012,"c":5,"tr":0},{"t":"i","i":1,"c":50000,"tr":0}</v>
      </c>
      <c r="CU4" t="str">
        <f t="shared" si="1"/>
        <v>{"t":"i","i":21017,"c":25,"tr":0},{"t":"i","i":29001,"c":20,"tr":0},{"t":"i","i":25011,"c":5,"tr":0},{"t":"i","i":25012,"c":5,"tr":0},{"t":"i","i":1,"c":50000,"tr":0}</v>
      </c>
      <c r="CV4" t="str">
        <f t="shared" si="1"/>
        <v>{"t":"i","i":21017,"c":25,"tr":0},{"t":"i","i":29001,"c":20,"tr":0},{"t":"i","i":25011,"c":5,"tr":0},{"t":"i","i":25012,"c":5,"tr":0},{"t":"i","i":1,"c":50000,"tr":0}</v>
      </c>
      <c r="CW4" t="str">
        <f t="shared" ref="CW4:EB4" si="2">CV4&amp;CW25</f>
        <v>{"t":"i","i":21017,"c":25,"tr":0},{"t":"i","i":29001,"c":20,"tr":0},{"t":"i","i":25011,"c":5,"tr":0},{"t":"i","i":25012,"c":5,"tr":0},{"t":"i","i":1,"c":50000,"tr":0}</v>
      </c>
      <c r="CX4" t="str">
        <f t="shared" si="2"/>
        <v>{"t":"i","i":21017,"c":25,"tr":0},{"t":"i","i":29001,"c":20,"tr":0},{"t":"i","i":25011,"c":5,"tr":0},{"t":"i","i":25012,"c":5,"tr":0},{"t":"i","i":1,"c":50000,"tr":0}</v>
      </c>
      <c r="CY4" t="str">
        <f t="shared" si="2"/>
        <v>{"t":"i","i":21017,"c":25,"tr":0},{"t":"i","i":29001,"c":20,"tr":0},{"t":"i","i":25011,"c":5,"tr":0},{"t":"i","i":25012,"c":5,"tr":0},{"t":"i","i":1,"c":50000,"tr":0}</v>
      </c>
      <c r="CZ4" t="str">
        <f t="shared" si="2"/>
        <v>{"t":"i","i":21017,"c":25,"tr":0},{"t":"i","i":29001,"c":20,"tr":0},{"t":"i","i":25011,"c":5,"tr":0},{"t":"i","i":25012,"c":5,"tr":0},{"t":"i","i":1,"c":50000,"tr":0}</v>
      </c>
      <c r="DA4" t="str">
        <f t="shared" si="2"/>
        <v>{"t":"i","i":21017,"c":25,"tr":0},{"t":"i","i":29001,"c":20,"tr":0},{"t":"i","i":25011,"c":5,"tr":0},{"t":"i","i":25012,"c":5,"tr":0},{"t":"i","i":1,"c":50000,"tr":0}</v>
      </c>
      <c r="DB4" t="str">
        <f t="shared" si="2"/>
        <v>{"t":"i","i":21017,"c":25,"tr":0},{"t":"i","i":29001,"c":20,"tr":0},{"t":"i","i":25011,"c":5,"tr":0},{"t":"i","i":25012,"c":5,"tr":0},{"t":"i","i":1,"c":50000,"tr":0}</v>
      </c>
      <c r="DC4" t="str">
        <f t="shared" si="2"/>
        <v>{"t":"i","i":21017,"c":25,"tr":0},{"t":"i","i":29001,"c":20,"tr":0},{"t":"i","i":25011,"c":5,"tr":0},{"t":"i","i":25012,"c":5,"tr":0},{"t":"i","i":1,"c":50000,"tr":0}</v>
      </c>
      <c r="DD4" t="str">
        <f t="shared" si="2"/>
        <v>{"t":"i","i":21017,"c":25,"tr":0},{"t":"i","i":29001,"c":20,"tr":0},{"t":"i","i":25011,"c":5,"tr":0},{"t":"i","i":25012,"c":5,"tr":0},{"t":"i","i":1,"c":50000,"tr":0}</v>
      </c>
      <c r="DE4" t="str">
        <f t="shared" si="2"/>
        <v>{"t":"i","i":21017,"c":25,"tr":0},{"t":"i","i":29001,"c":20,"tr":0},{"t":"i","i":25011,"c":5,"tr":0},{"t":"i","i":25012,"c":5,"tr":0},{"t":"i","i":1,"c":50000,"tr":0}</v>
      </c>
      <c r="DF4" t="str">
        <f t="shared" si="2"/>
        <v>{"t":"i","i":21017,"c":25,"tr":0},{"t":"i","i":29001,"c":20,"tr":0},{"t":"i","i":25011,"c":5,"tr":0},{"t":"i","i":25012,"c":5,"tr":0},{"t":"i","i":1,"c":50000,"tr":0}</v>
      </c>
      <c r="DG4" t="str">
        <f t="shared" si="2"/>
        <v>{"t":"i","i":21017,"c":25,"tr":0},{"t":"i","i":29001,"c":20,"tr":0},{"t":"i","i":25011,"c":5,"tr":0},{"t":"i","i":25012,"c":5,"tr":0},{"t":"i","i":1,"c":50000,"tr":0}</v>
      </c>
      <c r="DH4" t="str">
        <f t="shared" si="2"/>
        <v>{"t":"i","i":21017,"c":25,"tr":0},{"t":"i","i":29001,"c":20,"tr":0},{"t":"i","i":25011,"c":5,"tr":0},{"t":"i","i":25012,"c":5,"tr":0},{"t":"i","i":1,"c":50000,"tr":0}</v>
      </c>
      <c r="DI4" t="str">
        <f t="shared" si="2"/>
        <v>{"t":"i","i":21017,"c":25,"tr":0},{"t":"i","i":29001,"c":20,"tr":0},{"t":"i","i":25011,"c":5,"tr":0},{"t":"i","i":25012,"c":5,"tr":0},{"t":"i","i":1,"c":50000,"tr":0}</v>
      </c>
      <c r="DJ4" t="str">
        <f t="shared" si="2"/>
        <v>{"t":"i","i":21017,"c":25,"tr":0},{"t":"i","i":29001,"c":20,"tr":0},{"t":"i","i":25011,"c":5,"tr":0},{"t":"i","i":25012,"c":5,"tr":0},{"t":"i","i":1,"c":50000,"tr":0}</v>
      </c>
      <c r="DK4" t="str">
        <f t="shared" si="2"/>
        <v>{"t":"i","i":21017,"c":25,"tr":0},{"t":"i","i":29001,"c":20,"tr":0},{"t":"i","i":25011,"c":5,"tr":0},{"t":"i","i":25012,"c":5,"tr":0},{"t":"i","i":1,"c":50000,"tr":0}</v>
      </c>
      <c r="DL4" t="str">
        <f t="shared" si="2"/>
        <v>{"t":"i","i":21017,"c":25,"tr":0},{"t":"i","i":29001,"c":20,"tr":0},{"t":"i","i":25011,"c":5,"tr":0},{"t":"i","i":25012,"c":5,"tr":0},{"t":"i","i":1,"c":50000,"tr":0}</v>
      </c>
      <c r="DM4" t="str">
        <f t="shared" si="2"/>
        <v>{"t":"i","i":21017,"c":25,"tr":0},{"t":"i","i":29001,"c":20,"tr":0},{"t":"i","i":25011,"c":5,"tr":0},{"t":"i","i":25012,"c":5,"tr":0},{"t":"i","i":1,"c":50000,"tr":0}</v>
      </c>
      <c r="DN4" t="str">
        <f t="shared" si="2"/>
        <v>{"t":"i","i":21017,"c":25,"tr":0},{"t":"i","i":29001,"c":20,"tr":0},{"t":"i","i":25011,"c":5,"tr":0},{"t":"i","i":25012,"c":5,"tr":0},{"t":"i","i":1,"c":50000,"tr":0}</v>
      </c>
      <c r="DO4" t="str">
        <f t="shared" si="2"/>
        <v>{"t":"i","i":21017,"c":25,"tr":0},{"t":"i","i":29001,"c":20,"tr":0},{"t":"i","i":25011,"c":5,"tr":0},{"t":"i","i":25012,"c":5,"tr":0},{"t":"i","i":1,"c":50000,"tr":0}</v>
      </c>
      <c r="DP4" t="str">
        <f t="shared" si="2"/>
        <v>{"t":"i","i":21017,"c":25,"tr":0},{"t":"i","i":29001,"c":20,"tr":0},{"t":"i","i":25011,"c":5,"tr":0},{"t":"i","i":25012,"c":5,"tr":0},{"t":"i","i":1,"c":50000,"tr":0}</v>
      </c>
      <c r="DQ4" t="str">
        <f t="shared" si="2"/>
        <v>{"t":"i","i":21017,"c":25,"tr":0},{"t":"i","i":29001,"c":20,"tr":0},{"t":"i","i":25011,"c":5,"tr":0},{"t":"i","i":25012,"c":5,"tr":0},{"t":"i","i":1,"c":50000,"tr":0}</v>
      </c>
      <c r="DR4" t="str">
        <f t="shared" si="2"/>
        <v>{"t":"i","i":21017,"c":25,"tr":0},{"t":"i","i":29001,"c":20,"tr":0},{"t":"i","i":25011,"c":5,"tr":0},{"t":"i","i":25012,"c":5,"tr":0},{"t":"i","i":1,"c":50000,"tr":0}</v>
      </c>
      <c r="DS4" t="str">
        <f t="shared" si="2"/>
        <v>{"t":"i","i":21017,"c":25,"tr":0},{"t":"i","i":29001,"c":20,"tr":0},{"t":"i","i":25011,"c":5,"tr":0},{"t":"i","i":25012,"c":5,"tr":0},{"t":"i","i":1,"c":50000,"tr":0}</v>
      </c>
      <c r="DT4" t="str">
        <f t="shared" si="2"/>
        <v>{"t":"i","i":21017,"c":25,"tr":0},{"t":"i","i":29001,"c":20,"tr":0},{"t":"i","i":25011,"c":5,"tr":0},{"t":"i","i":25012,"c":5,"tr":0},{"t":"i","i":1,"c":50000,"tr":0}</v>
      </c>
      <c r="DU4" t="str">
        <f t="shared" si="2"/>
        <v>{"t":"i","i":21017,"c":25,"tr":0},{"t":"i","i":29001,"c":20,"tr":0},{"t":"i","i":25011,"c":5,"tr":0},{"t":"i","i":25012,"c":5,"tr":0},{"t":"i","i":1,"c":50000,"tr":0}</v>
      </c>
      <c r="DV4" t="str">
        <f t="shared" si="2"/>
        <v>{"t":"i","i":21017,"c":25,"tr":0},{"t":"i","i":29001,"c":20,"tr":0},{"t":"i","i":25011,"c":5,"tr":0},{"t":"i","i":25012,"c":5,"tr":0},{"t":"i","i":1,"c":50000,"tr":0}</v>
      </c>
      <c r="DW4" t="str">
        <f t="shared" si="2"/>
        <v>{"t":"i","i":21017,"c":25,"tr":0},{"t":"i","i":29001,"c":20,"tr":0},{"t":"i","i":25011,"c":5,"tr":0},{"t":"i","i":25012,"c":5,"tr":0},{"t":"i","i":1,"c":50000,"tr":0}</v>
      </c>
      <c r="DX4" t="str">
        <f t="shared" si="2"/>
        <v>{"t":"i","i":21017,"c":25,"tr":0},{"t":"i","i":29001,"c":20,"tr":0},{"t":"i","i":25011,"c":5,"tr":0},{"t":"i","i":25012,"c":5,"tr":0},{"t":"i","i":1,"c":50000,"tr":0}</v>
      </c>
      <c r="DY4" t="str">
        <f t="shared" si="2"/>
        <v>{"t":"i","i":21017,"c":25,"tr":0},{"t":"i","i":29001,"c":20,"tr":0},{"t":"i","i":25011,"c":5,"tr":0},{"t":"i","i":25012,"c":5,"tr":0},{"t":"i","i":1,"c":50000,"tr":0}</v>
      </c>
      <c r="DZ4" t="str">
        <f t="shared" si="2"/>
        <v>{"t":"i","i":21017,"c":25,"tr":0},{"t":"i","i":29001,"c":20,"tr":0},{"t":"i","i":25011,"c":5,"tr":0},{"t":"i","i":25012,"c":5,"tr":0},{"t":"i","i":1,"c":50000,"tr":0}</v>
      </c>
      <c r="EA4" t="str">
        <f t="shared" si="2"/>
        <v>{"t":"i","i":21017,"c":25,"tr":0},{"t":"i","i":29001,"c":20,"tr":0},{"t":"i","i":25011,"c":5,"tr":0},{"t":"i","i":25012,"c":5,"tr":0},{"t":"i","i":1,"c":50000,"tr":0}</v>
      </c>
      <c r="EB4" t="str">
        <f t="shared" si="2"/>
        <v>{"t":"i","i":21017,"c":25,"tr":0},{"t":"i","i":29001,"c":20,"tr":0},{"t":"i","i":25011,"c":5,"tr":0},{"t":"i","i":25012,"c":5,"tr":0},{"t":"i","i":1,"c":50000,"tr":0}</v>
      </c>
      <c r="EC4" t="str">
        <f t="shared" ref="EC4:EU4" si="3">EB4&amp;EC25</f>
        <v>{"t":"i","i":21017,"c":25,"tr":0},{"t":"i","i":29001,"c":20,"tr":0},{"t":"i","i":25011,"c":5,"tr":0},{"t":"i","i":25012,"c":5,"tr":0},{"t":"i","i":1,"c":50000,"tr":0}</v>
      </c>
      <c r="ED4" t="str">
        <f t="shared" si="3"/>
        <v>{"t":"i","i":21017,"c":25,"tr":0},{"t":"i","i":29001,"c":20,"tr":0},{"t":"i","i":25011,"c":5,"tr":0},{"t":"i","i":25012,"c":5,"tr":0},{"t":"i","i":1,"c":50000,"tr":0}</v>
      </c>
      <c r="EE4" t="str">
        <f t="shared" si="3"/>
        <v>{"t":"i","i":21017,"c":25,"tr":0},{"t":"i","i":29001,"c":20,"tr":0},{"t":"i","i":25011,"c":5,"tr":0},{"t":"i","i":25012,"c":5,"tr":0},{"t":"i","i":1,"c":50000,"tr":0}</v>
      </c>
      <c r="EF4" t="str">
        <f t="shared" si="3"/>
        <v>{"t":"i","i":21017,"c":25,"tr":0},{"t":"i","i":29001,"c":20,"tr":0},{"t":"i","i":25011,"c":5,"tr":0},{"t":"i","i":25012,"c":5,"tr":0},{"t":"i","i":1,"c":50000,"tr":0}</v>
      </c>
      <c r="EG4" t="str">
        <f t="shared" si="3"/>
        <v>{"t":"i","i":21017,"c":25,"tr":0},{"t":"i","i":29001,"c":20,"tr":0},{"t":"i","i":25011,"c":5,"tr":0},{"t":"i","i":25012,"c":5,"tr":0},{"t":"i","i":1,"c":50000,"tr":0}</v>
      </c>
      <c r="EH4" t="str">
        <f t="shared" si="3"/>
        <v>{"t":"i","i":21017,"c":25,"tr":0},{"t":"i","i":29001,"c":20,"tr":0},{"t":"i","i":25011,"c":5,"tr":0},{"t":"i","i":25012,"c":5,"tr":0},{"t":"i","i":1,"c":50000,"tr":0}</v>
      </c>
      <c r="EI4" t="str">
        <f t="shared" si="3"/>
        <v>{"t":"i","i":21017,"c":25,"tr":0},{"t":"i","i":29001,"c":20,"tr":0},{"t":"i","i":25011,"c":5,"tr":0},{"t":"i","i":25012,"c":5,"tr":0},{"t":"i","i":1,"c":50000,"tr":0}</v>
      </c>
      <c r="EJ4" t="str">
        <f t="shared" si="3"/>
        <v>{"t":"i","i":21017,"c":25,"tr":0},{"t":"i","i":29001,"c":20,"tr":0},{"t":"i","i":25011,"c":5,"tr":0},{"t":"i","i":25012,"c":5,"tr":0},{"t":"i","i":1,"c":50000,"tr":0}</v>
      </c>
      <c r="EK4" t="str">
        <f t="shared" si="3"/>
        <v>{"t":"i","i":21017,"c":25,"tr":0},{"t":"i","i":29001,"c":20,"tr":0},{"t":"i","i":25011,"c":5,"tr":0},{"t":"i","i":25012,"c":5,"tr":0},{"t":"i","i":1,"c":50000,"tr":0}</v>
      </c>
      <c r="EL4" t="str">
        <f t="shared" si="3"/>
        <v>{"t":"i","i":21017,"c":25,"tr":0},{"t":"i","i":29001,"c":20,"tr":0},{"t":"i","i":25011,"c":5,"tr":0},{"t":"i","i":25012,"c":5,"tr":0},{"t":"i","i":1,"c":50000,"tr":0}</v>
      </c>
      <c r="EM4" t="str">
        <f t="shared" si="3"/>
        <v>{"t":"i","i":21017,"c":25,"tr":0},{"t":"i","i":29001,"c":20,"tr":0},{"t":"i","i":25011,"c":5,"tr":0},{"t":"i","i":25012,"c":5,"tr":0},{"t":"i","i":1,"c":50000,"tr":0}</v>
      </c>
      <c r="EN4" t="str">
        <f t="shared" si="3"/>
        <v>{"t":"i","i":21017,"c":25,"tr":0},{"t":"i","i":29001,"c":20,"tr":0},{"t":"i","i":25011,"c":5,"tr":0},{"t":"i","i":25012,"c":5,"tr":0},{"t":"i","i":1,"c":50000,"tr":0}</v>
      </c>
      <c r="EO4" t="str">
        <f t="shared" si="3"/>
        <v>{"t":"i","i":21017,"c":25,"tr":0},{"t":"i","i":29001,"c":20,"tr":0},{"t":"i","i":25011,"c":5,"tr":0},{"t":"i","i":25012,"c":5,"tr":0},{"t":"i","i":1,"c":50000,"tr":0}</v>
      </c>
      <c r="EP4" t="str">
        <f t="shared" si="3"/>
        <v>{"t":"i","i":21017,"c":25,"tr":0},{"t":"i","i":29001,"c":20,"tr":0},{"t":"i","i":25011,"c":5,"tr":0},{"t":"i","i":25012,"c":5,"tr":0},{"t":"i","i":1,"c":50000,"tr":0}</v>
      </c>
      <c r="EQ4" t="str">
        <f t="shared" si="3"/>
        <v>{"t":"i","i":21017,"c":25,"tr":0},{"t":"i","i":29001,"c":20,"tr":0},{"t":"i","i":25011,"c":5,"tr":0},{"t":"i","i":25012,"c":5,"tr":0},{"t":"i","i":1,"c":50000,"tr":0}</v>
      </c>
      <c r="ER4" t="str">
        <f t="shared" si="3"/>
        <v>{"t":"i","i":21017,"c":25,"tr":0},{"t":"i","i":29001,"c":20,"tr":0},{"t":"i","i":25011,"c":5,"tr":0},{"t":"i","i":25012,"c":5,"tr":0},{"t":"i","i":1,"c":50000,"tr":0}</v>
      </c>
      <c r="ES4" t="str">
        <f t="shared" si="3"/>
        <v>{"t":"i","i":21017,"c":25,"tr":0},{"t":"i","i":29001,"c":20,"tr":0},{"t":"i","i":25011,"c":5,"tr":0},{"t":"i","i":25012,"c":5,"tr":0},{"t":"i","i":1,"c":50000,"tr":0}</v>
      </c>
      <c r="ET4" t="str">
        <f t="shared" si="3"/>
        <v>{"t":"i","i":21017,"c":25,"tr":0},{"t":"i","i":29001,"c":20,"tr":0},{"t":"i","i":25011,"c":5,"tr":0},{"t":"i","i":25012,"c":5,"tr":0},{"t":"i","i":1,"c":50000,"tr":0}</v>
      </c>
      <c r="EU4" t="str">
        <f t="shared" si="3"/>
        <v>{"t":"i","i":21017,"c":25,"tr":0},{"t":"i","i":29001,"c":20,"tr":0},{"t":"i","i":25011,"c":5,"tr":0},{"t":"i","i":25012,"c":5,"tr":0},{"t":"i","i":1,"c":50000,"tr":0}</v>
      </c>
      <c r="EV4" t="str">
        <f t="shared" ref="EV4:EZ4" si="4">EU4&amp;EV25</f>
        <v>{"t":"i","i":21017,"c":25,"tr":0},{"t":"i","i":29001,"c":20,"tr":0},{"t":"i","i":25011,"c":5,"tr":0},{"t":"i","i":25012,"c":5,"tr":0},{"t":"i","i":1,"c":50000,"tr":0}</v>
      </c>
      <c r="EW4" t="str">
        <f t="shared" si="4"/>
        <v>{"t":"i","i":21017,"c":25,"tr":0},{"t":"i","i":29001,"c":20,"tr":0},{"t":"i","i":25011,"c":5,"tr":0},{"t":"i","i":25012,"c":5,"tr":0},{"t":"i","i":1,"c":50000,"tr":0}</v>
      </c>
      <c r="EX4" t="str">
        <f t="shared" si="4"/>
        <v>{"t":"i","i":21017,"c":25,"tr":0},{"t":"i","i":29001,"c":20,"tr":0},{"t":"i","i":25011,"c":5,"tr":0},{"t":"i","i":25012,"c":5,"tr":0},{"t":"i","i":1,"c":50000,"tr":0}</v>
      </c>
      <c r="EY4" t="str">
        <f t="shared" si="4"/>
        <v>{"t":"i","i":21017,"c":25,"tr":0},{"t":"i","i":29001,"c":20,"tr":0},{"t":"i","i":25011,"c":5,"tr":0},{"t":"i","i":25012,"c":5,"tr":0},{"t":"i","i":1,"c":50000,"tr":0}</v>
      </c>
      <c r="EZ4" t="str">
        <f t="shared" si="4"/>
        <v>{"t":"i","i":21017,"c":25,"tr":0},{"t":"i","i":29001,"c":20,"tr":0},{"t":"i","i":25011,"c":5,"tr":0},{"t":"i","i":25012,"c":5,"tr":0},{"t":"i","i":1,"c":50000,"tr":0}</v>
      </c>
      <c r="FB4" t="str">
        <f>EZ4</f>
        <v>{"t":"i","i":21017,"c":25,"tr":0},{"t":"i","i":29001,"c":20,"tr":0},{"t":"i","i":25011,"c":5,"tr":0},{"t":"i","i":25012,"c":5,"tr":0},{"t":"i","i":1,"c":50000,"tr":0}</v>
      </c>
    </row>
    <row r="5" spans="1:158" x14ac:dyDescent="0.15">
      <c r="A5">
        <v>390002</v>
      </c>
      <c r="B5" s="1" t="s">
        <v>169</v>
      </c>
      <c r="C5" s="1" t="s">
        <v>169</v>
      </c>
      <c r="D5" s="3" t="str">
        <f t="shared" ref="D5:D8" si="5">"["&amp;FB5&amp;"]"</f>
        <v>[{"t":"a","i":23,"c":1,"tr":0},{"t":"i","i":26002,"c":10,"tr":0},{"t":"i","i":24011,"c":5,"tr":0},{"t":"i","i":24012,"c":5,"tr":0},{"t":"i","i":1,"c":100000,"tr":0}]</v>
      </c>
      <c r="E5" s="2">
        <v>0</v>
      </c>
      <c r="F5" s="2">
        <v>0</v>
      </c>
      <c r="G5" t="str">
        <f t="shared" ref="G5:G19" si="6">G26</f>
        <v>{"t":"a","i":23,"c":1,"tr":0}</v>
      </c>
      <c r="H5" t="str">
        <f t="shared" ref="H5:AM5" si="7">G5&amp;H26</f>
        <v>{"t":"a","i":23,"c":1,"tr":0},{"t":"i","i":26002,"c":10,"tr":0}</v>
      </c>
      <c r="I5" t="str">
        <f t="shared" si="7"/>
        <v>{"t":"a","i":23,"c":1,"tr":0},{"t":"i","i":26002,"c":10,"tr":0},{"t":"i","i":24011,"c":5,"tr":0}</v>
      </c>
      <c r="J5" t="str">
        <f t="shared" si="7"/>
        <v>{"t":"a","i":23,"c":1,"tr":0},{"t":"i","i":26002,"c":10,"tr":0},{"t":"i","i":24011,"c":5,"tr":0},{"t":"i","i":24012,"c":5,"tr":0}</v>
      </c>
      <c r="K5" t="str">
        <f t="shared" si="7"/>
        <v>{"t":"a","i":23,"c":1,"tr":0},{"t":"i","i":26002,"c":10,"tr":0},{"t":"i","i":24011,"c":5,"tr":0},{"t":"i","i":24012,"c":5,"tr":0},{"t":"i","i":1,"c":100000,"tr":0}</v>
      </c>
      <c r="L5" t="str">
        <f t="shared" si="7"/>
        <v>{"t":"a","i":23,"c":1,"tr":0},{"t":"i","i":26002,"c":10,"tr":0},{"t":"i","i":24011,"c":5,"tr":0},{"t":"i","i":24012,"c":5,"tr":0},{"t":"i","i":1,"c":100000,"tr":0}</v>
      </c>
      <c r="M5" t="str">
        <f t="shared" si="7"/>
        <v>{"t":"a","i":23,"c":1,"tr":0},{"t":"i","i":26002,"c":10,"tr":0},{"t":"i","i":24011,"c":5,"tr":0},{"t":"i","i":24012,"c":5,"tr":0},{"t":"i","i":1,"c":100000,"tr":0}</v>
      </c>
      <c r="N5" t="str">
        <f t="shared" si="7"/>
        <v>{"t":"a","i":23,"c":1,"tr":0},{"t":"i","i":26002,"c":10,"tr":0},{"t":"i","i":24011,"c":5,"tr":0},{"t":"i","i":24012,"c":5,"tr":0},{"t":"i","i":1,"c":100000,"tr":0}</v>
      </c>
      <c r="O5" t="str">
        <f t="shared" si="7"/>
        <v>{"t":"a","i":23,"c":1,"tr":0},{"t":"i","i":26002,"c":10,"tr":0},{"t":"i","i":24011,"c":5,"tr":0},{"t":"i","i":24012,"c":5,"tr":0},{"t":"i","i":1,"c":100000,"tr":0}</v>
      </c>
      <c r="P5" t="str">
        <f t="shared" si="7"/>
        <v>{"t":"a","i":23,"c":1,"tr":0},{"t":"i","i":26002,"c":10,"tr":0},{"t":"i","i":24011,"c":5,"tr":0},{"t":"i","i":24012,"c":5,"tr":0},{"t":"i","i":1,"c":100000,"tr":0}</v>
      </c>
      <c r="Q5" t="str">
        <f t="shared" si="7"/>
        <v>{"t":"a","i":23,"c":1,"tr":0},{"t":"i","i":26002,"c":10,"tr":0},{"t":"i","i":24011,"c":5,"tr":0},{"t":"i","i":24012,"c":5,"tr":0},{"t":"i","i":1,"c":100000,"tr":0}</v>
      </c>
      <c r="R5" t="str">
        <f t="shared" si="7"/>
        <v>{"t":"a","i":23,"c":1,"tr":0},{"t":"i","i":26002,"c":10,"tr":0},{"t":"i","i":24011,"c":5,"tr":0},{"t":"i","i":24012,"c":5,"tr":0},{"t":"i","i":1,"c":100000,"tr":0}</v>
      </c>
      <c r="S5" t="str">
        <f t="shared" si="7"/>
        <v>{"t":"a","i":23,"c":1,"tr":0},{"t":"i","i":26002,"c":10,"tr":0},{"t":"i","i":24011,"c":5,"tr":0},{"t":"i","i":24012,"c":5,"tr":0},{"t":"i","i":1,"c":100000,"tr":0}</v>
      </c>
      <c r="T5" t="str">
        <f t="shared" si="7"/>
        <v>{"t":"a","i":23,"c":1,"tr":0},{"t":"i","i":26002,"c":10,"tr":0},{"t":"i","i":24011,"c":5,"tr":0},{"t":"i","i":24012,"c":5,"tr":0},{"t":"i","i":1,"c":100000,"tr":0}</v>
      </c>
      <c r="U5" t="str">
        <f t="shared" si="7"/>
        <v>{"t":"a","i":23,"c":1,"tr":0},{"t":"i","i":26002,"c":10,"tr":0},{"t":"i","i":24011,"c":5,"tr":0},{"t":"i","i":24012,"c":5,"tr":0},{"t":"i","i":1,"c":100000,"tr":0}</v>
      </c>
      <c r="V5" t="str">
        <f t="shared" si="7"/>
        <v>{"t":"a","i":23,"c":1,"tr":0},{"t":"i","i":26002,"c":10,"tr":0},{"t":"i","i":24011,"c":5,"tr":0},{"t":"i","i":24012,"c":5,"tr":0},{"t":"i","i":1,"c":100000,"tr":0}</v>
      </c>
      <c r="W5" t="str">
        <f t="shared" si="7"/>
        <v>{"t":"a","i":23,"c":1,"tr":0},{"t":"i","i":26002,"c":10,"tr":0},{"t":"i","i":24011,"c":5,"tr":0},{"t":"i","i":24012,"c":5,"tr":0},{"t":"i","i":1,"c":100000,"tr":0}</v>
      </c>
      <c r="X5" t="str">
        <f t="shared" si="7"/>
        <v>{"t":"a","i":23,"c":1,"tr":0},{"t":"i","i":26002,"c":10,"tr":0},{"t":"i","i":24011,"c":5,"tr":0},{"t":"i","i":24012,"c":5,"tr":0},{"t":"i","i":1,"c":100000,"tr":0}</v>
      </c>
      <c r="Y5" t="str">
        <f t="shared" si="7"/>
        <v>{"t":"a","i":23,"c":1,"tr":0},{"t":"i","i":26002,"c":10,"tr":0},{"t":"i","i":24011,"c":5,"tr":0},{"t":"i","i":24012,"c":5,"tr":0},{"t":"i","i":1,"c":100000,"tr":0}</v>
      </c>
      <c r="Z5" t="str">
        <f t="shared" si="7"/>
        <v>{"t":"a","i":23,"c":1,"tr":0},{"t":"i","i":26002,"c":10,"tr":0},{"t":"i","i":24011,"c":5,"tr":0},{"t":"i","i":24012,"c":5,"tr":0},{"t":"i","i":1,"c":100000,"tr":0}</v>
      </c>
      <c r="AA5" t="str">
        <f t="shared" si="7"/>
        <v>{"t":"a","i":23,"c":1,"tr":0},{"t":"i","i":26002,"c":10,"tr":0},{"t":"i","i":24011,"c":5,"tr":0},{"t":"i","i":24012,"c":5,"tr":0},{"t":"i","i":1,"c":100000,"tr":0}</v>
      </c>
      <c r="AB5" t="str">
        <f t="shared" si="7"/>
        <v>{"t":"a","i":23,"c":1,"tr":0},{"t":"i","i":26002,"c":10,"tr":0},{"t":"i","i":24011,"c":5,"tr":0},{"t":"i","i":24012,"c":5,"tr":0},{"t":"i","i":1,"c":100000,"tr":0}</v>
      </c>
      <c r="AC5" t="str">
        <f t="shared" si="7"/>
        <v>{"t":"a","i":23,"c":1,"tr":0},{"t":"i","i":26002,"c":10,"tr":0},{"t":"i","i":24011,"c":5,"tr":0},{"t":"i","i":24012,"c":5,"tr":0},{"t":"i","i":1,"c":100000,"tr":0}</v>
      </c>
      <c r="AD5" t="str">
        <f t="shared" si="7"/>
        <v>{"t":"a","i":23,"c":1,"tr":0},{"t":"i","i":26002,"c":10,"tr":0},{"t":"i","i":24011,"c":5,"tr":0},{"t":"i","i":24012,"c":5,"tr":0},{"t":"i","i":1,"c":100000,"tr":0}</v>
      </c>
      <c r="AE5" t="str">
        <f t="shared" si="7"/>
        <v>{"t":"a","i":23,"c":1,"tr":0},{"t":"i","i":26002,"c":10,"tr":0},{"t":"i","i":24011,"c":5,"tr":0},{"t":"i","i":24012,"c":5,"tr":0},{"t":"i","i":1,"c":100000,"tr":0}</v>
      </c>
      <c r="AF5" t="str">
        <f t="shared" si="7"/>
        <v>{"t":"a","i":23,"c":1,"tr":0},{"t":"i","i":26002,"c":10,"tr":0},{"t":"i","i":24011,"c":5,"tr":0},{"t":"i","i":24012,"c":5,"tr":0},{"t":"i","i":1,"c":100000,"tr":0}</v>
      </c>
      <c r="AG5" t="str">
        <f t="shared" si="7"/>
        <v>{"t":"a","i":23,"c":1,"tr":0},{"t":"i","i":26002,"c":10,"tr":0},{"t":"i","i":24011,"c":5,"tr":0},{"t":"i","i":24012,"c":5,"tr":0},{"t":"i","i":1,"c":100000,"tr":0}</v>
      </c>
      <c r="AH5" t="str">
        <f t="shared" si="7"/>
        <v>{"t":"a","i":23,"c":1,"tr":0},{"t":"i","i":26002,"c":10,"tr":0},{"t":"i","i":24011,"c":5,"tr":0},{"t":"i","i":24012,"c":5,"tr":0},{"t":"i","i":1,"c":100000,"tr":0}</v>
      </c>
      <c r="AI5" t="str">
        <f t="shared" si="7"/>
        <v>{"t":"a","i":23,"c":1,"tr":0},{"t":"i","i":26002,"c":10,"tr":0},{"t":"i","i":24011,"c":5,"tr":0},{"t":"i","i":24012,"c":5,"tr":0},{"t":"i","i":1,"c":100000,"tr":0}</v>
      </c>
      <c r="AJ5" t="str">
        <f t="shared" si="7"/>
        <v>{"t":"a","i":23,"c":1,"tr":0},{"t":"i","i":26002,"c":10,"tr":0},{"t":"i","i":24011,"c":5,"tr":0},{"t":"i","i":24012,"c":5,"tr":0},{"t":"i","i":1,"c":100000,"tr":0}</v>
      </c>
      <c r="AK5" t="str">
        <f t="shared" si="7"/>
        <v>{"t":"a","i":23,"c":1,"tr":0},{"t":"i","i":26002,"c":10,"tr":0},{"t":"i","i":24011,"c":5,"tr":0},{"t":"i","i":24012,"c":5,"tr":0},{"t":"i","i":1,"c":100000,"tr":0}</v>
      </c>
      <c r="AL5" t="str">
        <f t="shared" si="7"/>
        <v>{"t":"a","i":23,"c":1,"tr":0},{"t":"i","i":26002,"c":10,"tr":0},{"t":"i","i":24011,"c":5,"tr":0},{"t":"i","i":24012,"c":5,"tr":0},{"t":"i","i":1,"c":100000,"tr":0}</v>
      </c>
      <c r="AM5" t="str">
        <f t="shared" si="7"/>
        <v>{"t":"a","i":23,"c":1,"tr":0},{"t":"i","i":26002,"c":10,"tr":0},{"t":"i","i":24011,"c":5,"tr":0},{"t":"i","i":24012,"c":5,"tr":0},{"t":"i","i":1,"c":100000,"tr":0}</v>
      </c>
      <c r="AN5" t="str">
        <f t="shared" ref="AN5:CU5" si="8">AM5&amp;AN26</f>
        <v>{"t":"a","i":23,"c":1,"tr":0},{"t":"i","i":26002,"c":10,"tr":0},{"t":"i","i":24011,"c":5,"tr":0},{"t":"i","i":24012,"c":5,"tr":0},{"t":"i","i":1,"c":100000,"tr":0}</v>
      </c>
      <c r="AO5" t="str">
        <f t="shared" si="8"/>
        <v>{"t":"a","i":23,"c":1,"tr":0},{"t":"i","i":26002,"c":10,"tr":0},{"t":"i","i":24011,"c":5,"tr":0},{"t":"i","i":24012,"c":5,"tr":0},{"t":"i","i":1,"c":100000,"tr":0}</v>
      </c>
      <c r="AP5" t="str">
        <f t="shared" si="8"/>
        <v>{"t":"a","i":23,"c":1,"tr":0},{"t":"i","i":26002,"c":10,"tr":0},{"t":"i","i":24011,"c":5,"tr":0},{"t":"i","i":24012,"c":5,"tr":0},{"t":"i","i":1,"c":100000,"tr":0}</v>
      </c>
      <c r="AQ5" t="str">
        <f t="shared" si="8"/>
        <v>{"t":"a","i":23,"c":1,"tr":0},{"t":"i","i":26002,"c":10,"tr":0},{"t":"i","i":24011,"c":5,"tr":0},{"t":"i","i":24012,"c":5,"tr":0},{"t":"i","i":1,"c":100000,"tr":0}</v>
      </c>
      <c r="AR5" t="str">
        <f t="shared" si="8"/>
        <v>{"t":"a","i":23,"c":1,"tr":0},{"t":"i","i":26002,"c":10,"tr":0},{"t":"i","i":24011,"c":5,"tr":0},{"t":"i","i":24012,"c":5,"tr":0},{"t":"i","i":1,"c":100000,"tr":0}</v>
      </c>
      <c r="AS5" t="str">
        <f t="shared" si="8"/>
        <v>{"t":"a","i":23,"c":1,"tr":0},{"t":"i","i":26002,"c":10,"tr":0},{"t":"i","i":24011,"c":5,"tr":0},{"t":"i","i":24012,"c":5,"tr":0},{"t":"i","i":1,"c":100000,"tr":0}</v>
      </c>
      <c r="AT5" t="str">
        <f t="shared" si="8"/>
        <v>{"t":"a","i":23,"c":1,"tr":0},{"t":"i","i":26002,"c":10,"tr":0},{"t":"i","i":24011,"c":5,"tr":0},{"t":"i","i":24012,"c":5,"tr":0},{"t":"i","i":1,"c":100000,"tr":0}</v>
      </c>
      <c r="AU5" t="str">
        <f t="shared" si="8"/>
        <v>{"t":"a","i":23,"c":1,"tr":0},{"t":"i","i":26002,"c":10,"tr":0},{"t":"i","i":24011,"c":5,"tr":0},{"t":"i","i":24012,"c":5,"tr":0},{"t":"i","i":1,"c":100000,"tr":0}</v>
      </c>
      <c r="AV5" t="str">
        <f t="shared" si="8"/>
        <v>{"t":"a","i":23,"c":1,"tr":0},{"t":"i","i":26002,"c":10,"tr":0},{"t":"i","i":24011,"c":5,"tr":0},{"t":"i","i":24012,"c":5,"tr":0},{"t":"i","i":1,"c":100000,"tr":0}</v>
      </c>
      <c r="AW5" t="str">
        <f t="shared" si="8"/>
        <v>{"t":"a","i":23,"c":1,"tr":0},{"t":"i","i":26002,"c":10,"tr":0},{"t":"i","i":24011,"c":5,"tr":0},{"t":"i","i":24012,"c":5,"tr":0},{"t":"i","i":1,"c":100000,"tr":0}</v>
      </c>
      <c r="AX5" t="str">
        <f t="shared" si="8"/>
        <v>{"t":"a","i":23,"c":1,"tr":0},{"t":"i","i":26002,"c":10,"tr":0},{"t":"i","i":24011,"c":5,"tr":0},{"t":"i","i":24012,"c":5,"tr":0},{"t":"i","i":1,"c":100000,"tr":0}</v>
      </c>
      <c r="AY5" t="str">
        <f t="shared" si="8"/>
        <v>{"t":"a","i":23,"c":1,"tr":0},{"t":"i","i":26002,"c":10,"tr":0},{"t":"i","i":24011,"c":5,"tr":0},{"t":"i","i":24012,"c":5,"tr":0},{"t":"i","i":1,"c":100000,"tr":0}</v>
      </c>
      <c r="AZ5" t="str">
        <f t="shared" si="8"/>
        <v>{"t":"a","i":23,"c":1,"tr":0},{"t":"i","i":26002,"c":10,"tr":0},{"t":"i","i":24011,"c":5,"tr":0},{"t":"i","i":24012,"c":5,"tr":0},{"t":"i","i":1,"c":100000,"tr":0}</v>
      </c>
      <c r="BA5" t="str">
        <f t="shared" si="8"/>
        <v>{"t":"a","i":23,"c":1,"tr":0},{"t":"i","i":26002,"c":10,"tr":0},{"t":"i","i":24011,"c":5,"tr":0},{"t":"i","i":24012,"c":5,"tr":0},{"t":"i","i":1,"c":100000,"tr":0}</v>
      </c>
      <c r="BB5" t="str">
        <f t="shared" si="8"/>
        <v>{"t":"a","i":23,"c":1,"tr":0},{"t":"i","i":26002,"c":10,"tr":0},{"t":"i","i":24011,"c":5,"tr":0},{"t":"i","i":24012,"c":5,"tr":0},{"t":"i","i":1,"c":100000,"tr":0}</v>
      </c>
      <c r="BC5" t="str">
        <f t="shared" si="8"/>
        <v>{"t":"a","i":23,"c":1,"tr":0},{"t":"i","i":26002,"c":10,"tr":0},{"t":"i","i":24011,"c":5,"tr":0},{"t":"i","i":24012,"c":5,"tr":0},{"t":"i","i":1,"c":100000,"tr":0}</v>
      </c>
      <c r="BD5" t="str">
        <f t="shared" si="8"/>
        <v>{"t":"a","i":23,"c":1,"tr":0},{"t":"i","i":26002,"c":10,"tr":0},{"t":"i","i":24011,"c":5,"tr":0},{"t":"i","i":24012,"c":5,"tr":0},{"t":"i","i":1,"c":100000,"tr":0}</v>
      </c>
      <c r="BE5" t="str">
        <f t="shared" si="8"/>
        <v>{"t":"a","i":23,"c":1,"tr":0},{"t":"i","i":26002,"c":10,"tr":0},{"t":"i","i":24011,"c":5,"tr":0},{"t":"i","i":24012,"c":5,"tr":0},{"t":"i","i":1,"c":100000,"tr":0}</v>
      </c>
      <c r="BF5" t="str">
        <f t="shared" si="8"/>
        <v>{"t":"a","i":23,"c":1,"tr":0},{"t":"i","i":26002,"c":10,"tr":0},{"t":"i","i":24011,"c":5,"tr":0},{"t":"i","i":24012,"c":5,"tr":0},{"t":"i","i":1,"c":100000,"tr":0}</v>
      </c>
      <c r="BG5" t="str">
        <f t="shared" si="8"/>
        <v>{"t":"a","i":23,"c":1,"tr":0},{"t":"i","i":26002,"c":10,"tr":0},{"t":"i","i":24011,"c":5,"tr":0},{"t":"i","i":24012,"c":5,"tr":0},{"t":"i","i":1,"c":100000,"tr":0}</v>
      </c>
      <c r="BH5" t="str">
        <f t="shared" si="8"/>
        <v>{"t":"a","i":23,"c":1,"tr":0},{"t":"i","i":26002,"c":10,"tr":0},{"t":"i","i":24011,"c":5,"tr":0},{"t":"i","i":24012,"c":5,"tr":0},{"t":"i","i":1,"c":100000,"tr":0}</v>
      </c>
      <c r="BI5" t="str">
        <f t="shared" si="8"/>
        <v>{"t":"a","i":23,"c":1,"tr":0},{"t":"i","i":26002,"c":10,"tr":0},{"t":"i","i":24011,"c":5,"tr":0},{"t":"i","i":24012,"c":5,"tr":0},{"t":"i","i":1,"c":100000,"tr":0}</v>
      </c>
      <c r="BJ5" t="str">
        <f t="shared" si="8"/>
        <v>{"t":"a","i":23,"c":1,"tr":0},{"t":"i","i":26002,"c":10,"tr":0},{"t":"i","i":24011,"c":5,"tr":0},{"t":"i","i":24012,"c":5,"tr":0},{"t":"i","i":1,"c":100000,"tr":0}</v>
      </c>
      <c r="BK5" t="str">
        <f t="shared" si="8"/>
        <v>{"t":"a","i":23,"c":1,"tr":0},{"t":"i","i":26002,"c":10,"tr":0},{"t":"i","i":24011,"c":5,"tr":0},{"t":"i","i":24012,"c":5,"tr":0},{"t":"i","i":1,"c":100000,"tr":0}</v>
      </c>
      <c r="BL5" t="str">
        <f t="shared" si="8"/>
        <v>{"t":"a","i":23,"c":1,"tr":0},{"t":"i","i":26002,"c":10,"tr":0},{"t":"i","i":24011,"c":5,"tr":0},{"t":"i","i":24012,"c":5,"tr":0},{"t":"i","i":1,"c":100000,"tr":0}</v>
      </c>
      <c r="BM5" t="str">
        <f t="shared" si="8"/>
        <v>{"t":"a","i":23,"c":1,"tr":0},{"t":"i","i":26002,"c":10,"tr":0},{"t":"i","i":24011,"c":5,"tr":0},{"t":"i","i":24012,"c":5,"tr":0},{"t":"i","i":1,"c":100000,"tr":0}</v>
      </c>
      <c r="BN5" t="str">
        <f t="shared" si="8"/>
        <v>{"t":"a","i":23,"c":1,"tr":0},{"t":"i","i":26002,"c":10,"tr":0},{"t":"i","i":24011,"c":5,"tr":0},{"t":"i","i":24012,"c":5,"tr":0},{"t":"i","i":1,"c":100000,"tr":0}</v>
      </c>
      <c r="BO5" t="str">
        <f t="shared" si="8"/>
        <v>{"t":"a","i":23,"c":1,"tr":0},{"t":"i","i":26002,"c":10,"tr":0},{"t":"i","i":24011,"c":5,"tr":0},{"t":"i","i":24012,"c":5,"tr":0},{"t":"i","i":1,"c":100000,"tr":0}</v>
      </c>
      <c r="BP5" t="str">
        <f t="shared" si="8"/>
        <v>{"t":"a","i":23,"c":1,"tr":0},{"t":"i","i":26002,"c":10,"tr":0},{"t":"i","i":24011,"c":5,"tr":0},{"t":"i","i":24012,"c":5,"tr":0},{"t":"i","i":1,"c":100000,"tr":0}</v>
      </c>
      <c r="BQ5" t="str">
        <f t="shared" si="8"/>
        <v>{"t":"a","i":23,"c":1,"tr":0},{"t":"i","i":26002,"c":10,"tr":0},{"t":"i","i":24011,"c":5,"tr":0},{"t":"i","i":24012,"c":5,"tr":0},{"t":"i","i":1,"c":100000,"tr":0}</v>
      </c>
      <c r="BR5" t="str">
        <f t="shared" si="8"/>
        <v>{"t":"a","i":23,"c":1,"tr":0},{"t":"i","i":26002,"c":10,"tr":0},{"t":"i","i":24011,"c":5,"tr":0},{"t":"i","i":24012,"c":5,"tr":0},{"t":"i","i":1,"c":100000,"tr":0}</v>
      </c>
      <c r="BS5" t="str">
        <f t="shared" si="8"/>
        <v>{"t":"a","i":23,"c":1,"tr":0},{"t":"i","i":26002,"c":10,"tr":0},{"t":"i","i":24011,"c":5,"tr":0},{"t":"i","i":24012,"c":5,"tr":0},{"t":"i","i":1,"c":100000,"tr":0}</v>
      </c>
      <c r="BT5" t="str">
        <f t="shared" si="8"/>
        <v>{"t":"a","i":23,"c":1,"tr":0},{"t":"i","i":26002,"c":10,"tr":0},{"t":"i","i":24011,"c":5,"tr":0},{"t":"i","i":24012,"c":5,"tr":0},{"t":"i","i":1,"c":100000,"tr":0}</v>
      </c>
      <c r="BU5" t="str">
        <f t="shared" si="8"/>
        <v>{"t":"a","i":23,"c":1,"tr":0},{"t":"i","i":26002,"c":10,"tr":0},{"t":"i","i":24011,"c":5,"tr":0},{"t":"i","i":24012,"c":5,"tr":0},{"t":"i","i":1,"c":100000,"tr":0}</v>
      </c>
      <c r="BV5" t="str">
        <f t="shared" si="8"/>
        <v>{"t":"a","i":23,"c":1,"tr":0},{"t":"i","i":26002,"c":10,"tr":0},{"t":"i","i":24011,"c":5,"tr":0},{"t":"i","i":24012,"c":5,"tr":0},{"t":"i","i":1,"c":100000,"tr":0}</v>
      </c>
      <c r="BW5" t="str">
        <f t="shared" si="8"/>
        <v>{"t":"a","i":23,"c":1,"tr":0},{"t":"i","i":26002,"c":10,"tr":0},{"t":"i","i":24011,"c":5,"tr":0},{"t":"i","i":24012,"c":5,"tr":0},{"t":"i","i":1,"c":100000,"tr":0}</v>
      </c>
      <c r="BX5" t="str">
        <f t="shared" si="8"/>
        <v>{"t":"a","i":23,"c":1,"tr":0},{"t":"i","i":26002,"c":10,"tr":0},{"t":"i","i":24011,"c":5,"tr":0},{"t":"i","i":24012,"c":5,"tr":0},{"t":"i","i":1,"c":100000,"tr":0}</v>
      </c>
      <c r="BY5" t="str">
        <f t="shared" si="8"/>
        <v>{"t":"a","i":23,"c":1,"tr":0},{"t":"i","i":26002,"c":10,"tr":0},{"t":"i","i":24011,"c":5,"tr":0},{"t":"i","i":24012,"c":5,"tr":0},{"t":"i","i":1,"c":100000,"tr":0}</v>
      </c>
      <c r="BZ5" t="str">
        <f t="shared" si="8"/>
        <v>{"t":"a","i":23,"c":1,"tr":0},{"t":"i","i":26002,"c":10,"tr":0},{"t":"i","i":24011,"c":5,"tr":0},{"t":"i","i":24012,"c":5,"tr":0},{"t":"i","i":1,"c":100000,"tr":0}</v>
      </c>
      <c r="CA5" t="str">
        <f t="shared" si="8"/>
        <v>{"t":"a","i":23,"c":1,"tr":0},{"t":"i","i":26002,"c":10,"tr":0},{"t":"i","i":24011,"c":5,"tr":0},{"t":"i","i":24012,"c":5,"tr":0},{"t":"i","i":1,"c":100000,"tr":0}</v>
      </c>
      <c r="CB5" t="str">
        <f t="shared" si="8"/>
        <v>{"t":"a","i":23,"c":1,"tr":0},{"t":"i","i":26002,"c":10,"tr":0},{"t":"i","i":24011,"c":5,"tr":0},{"t":"i","i":24012,"c":5,"tr":0},{"t":"i","i":1,"c":100000,"tr":0}</v>
      </c>
      <c r="CC5" t="str">
        <f t="shared" si="8"/>
        <v>{"t":"a","i":23,"c":1,"tr":0},{"t":"i","i":26002,"c":10,"tr":0},{"t":"i","i":24011,"c":5,"tr":0},{"t":"i","i":24012,"c":5,"tr":0},{"t":"i","i":1,"c":100000,"tr":0}</v>
      </c>
      <c r="CD5" t="str">
        <f t="shared" si="8"/>
        <v>{"t":"a","i":23,"c":1,"tr":0},{"t":"i","i":26002,"c":10,"tr":0},{"t":"i","i":24011,"c":5,"tr":0},{"t":"i","i":24012,"c":5,"tr":0},{"t":"i","i":1,"c":100000,"tr":0}</v>
      </c>
      <c r="CE5" t="str">
        <f t="shared" si="8"/>
        <v>{"t":"a","i":23,"c":1,"tr":0},{"t":"i","i":26002,"c":10,"tr":0},{"t":"i","i":24011,"c":5,"tr":0},{"t":"i","i":24012,"c":5,"tr":0},{"t":"i","i":1,"c":100000,"tr":0}</v>
      </c>
      <c r="CF5" t="str">
        <f t="shared" si="8"/>
        <v>{"t":"a","i":23,"c":1,"tr":0},{"t":"i","i":26002,"c":10,"tr":0},{"t":"i","i":24011,"c":5,"tr":0},{"t":"i","i":24012,"c":5,"tr":0},{"t":"i","i":1,"c":100000,"tr":0}</v>
      </c>
      <c r="CG5" t="str">
        <f t="shared" si="8"/>
        <v>{"t":"a","i":23,"c":1,"tr":0},{"t":"i","i":26002,"c":10,"tr":0},{"t":"i","i":24011,"c":5,"tr":0},{"t":"i","i":24012,"c":5,"tr":0},{"t":"i","i":1,"c":100000,"tr":0}</v>
      </c>
      <c r="CH5" t="str">
        <f t="shared" si="8"/>
        <v>{"t":"a","i":23,"c":1,"tr":0},{"t":"i","i":26002,"c":10,"tr":0},{"t":"i","i":24011,"c":5,"tr":0},{"t":"i","i":24012,"c":5,"tr":0},{"t":"i","i":1,"c":100000,"tr":0}</v>
      </c>
      <c r="CI5" t="str">
        <f t="shared" si="8"/>
        <v>{"t":"a","i":23,"c":1,"tr":0},{"t":"i","i":26002,"c":10,"tr":0},{"t":"i","i":24011,"c":5,"tr":0},{"t":"i","i":24012,"c":5,"tr":0},{"t":"i","i":1,"c":100000,"tr":0}</v>
      </c>
      <c r="CJ5" t="str">
        <f t="shared" si="8"/>
        <v>{"t":"a","i":23,"c":1,"tr":0},{"t":"i","i":26002,"c":10,"tr":0},{"t":"i","i":24011,"c":5,"tr":0},{"t":"i","i":24012,"c":5,"tr":0},{"t":"i","i":1,"c":100000,"tr":0}</v>
      </c>
      <c r="CK5" t="str">
        <f t="shared" si="8"/>
        <v>{"t":"a","i":23,"c":1,"tr":0},{"t":"i","i":26002,"c":10,"tr":0},{"t":"i","i":24011,"c":5,"tr":0},{"t":"i","i":24012,"c":5,"tr":0},{"t":"i","i":1,"c":100000,"tr":0}</v>
      </c>
      <c r="CL5" t="str">
        <f t="shared" si="8"/>
        <v>{"t":"a","i":23,"c":1,"tr":0},{"t":"i","i":26002,"c":10,"tr":0},{"t":"i","i":24011,"c":5,"tr":0},{"t":"i","i":24012,"c":5,"tr":0},{"t":"i","i":1,"c":100000,"tr":0}</v>
      </c>
      <c r="CM5" t="str">
        <f t="shared" si="8"/>
        <v>{"t":"a","i":23,"c":1,"tr":0},{"t":"i","i":26002,"c":10,"tr":0},{"t":"i","i":24011,"c":5,"tr":0},{"t":"i","i":24012,"c":5,"tr":0},{"t":"i","i":1,"c":100000,"tr":0}</v>
      </c>
      <c r="CN5" t="str">
        <f t="shared" si="8"/>
        <v>{"t":"a","i":23,"c":1,"tr":0},{"t":"i","i":26002,"c":10,"tr":0},{"t":"i","i":24011,"c":5,"tr":0},{"t":"i","i":24012,"c":5,"tr":0},{"t":"i","i":1,"c":100000,"tr":0}</v>
      </c>
      <c r="CO5" t="str">
        <f t="shared" si="8"/>
        <v>{"t":"a","i":23,"c":1,"tr":0},{"t":"i","i":26002,"c":10,"tr":0},{"t":"i","i":24011,"c":5,"tr":0},{"t":"i","i":24012,"c":5,"tr":0},{"t":"i","i":1,"c":100000,"tr":0}</v>
      </c>
      <c r="CP5" t="str">
        <f t="shared" si="8"/>
        <v>{"t":"a","i":23,"c":1,"tr":0},{"t":"i","i":26002,"c":10,"tr":0},{"t":"i","i":24011,"c":5,"tr":0},{"t":"i","i":24012,"c":5,"tr":0},{"t":"i","i":1,"c":100000,"tr":0}</v>
      </c>
      <c r="CQ5" t="str">
        <f t="shared" si="8"/>
        <v>{"t":"a","i":23,"c":1,"tr":0},{"t":"i","i":26002,"c":10,"tr":0},{"t":"i","i":24011,"c":5,"tr":0},{"t":"i","i":24012,"c":5,"tr":0},{"t":"i","i":1,"c":100000,"tr":0}</v>
      </c>
      <c r="CR5" t="str">
        <f t="shared" si="8"/>
        <v>{"t":"a","i":23,"c":1,"tr":0},{"t":"i","i":26002,"c":10,"tr":0},{"t":"i","i":24011,"c":5,"tr":0},{"t":"i","i":24012,"c":5,"tr":0},{"t":"i","i":1,"c":100000,"tr":0}</v>
      </c>
      <c r="CS5" t="str">
        <f t="shared" si="8"/>
        <v>{"t":"a","i":23,"c":1,"tr":0},{"t":"i","i":26002,"c":10,"tr":0},{"t":"i","i":24011,"c":5,"tr":0},{"t":"i","i":24012,"c":5,"tr":0},{"t":"i","i":1,"c":100000,"tr":0}</v>
      </c>
      <c r="CT5" t="str">
        <f t="shared" si="8"/>
        <v>{"t":"a","i":23,"c":1,"tr":0},{"t":"i","i":26002,"c":10,"tr":0},{"t":"i","i":24011,"c":5,"tr":0},{"t":"i","i":24012,"c":5,"tr":0},{"t":"i","i":1,"c":100000,"tr":0}</v>
      </c>
      <c r="CU5" t="str">
        <f t="shared" si="8"/>
        <v>{"t":"a","i":23,"c":1,"tr":0},{"t":"i","i":26002,"c":10,"tr":0},{"t":"i","i":24011,"c":5,"tr":0},{"t":"i","i":24012,"c":5,"tr":0},{"t":"i","i":1,"c":100000,"tr":0}</v>
      </c>
      <c r="CV5" t="str">
        <f t="shared" ref="CV5:EB5" si="9">CU5&amp;CV26</f>
        <v>{"t":"a","i":23,"c":1,"tr":0},{"t":"i","i":26002,"c":10,"tr":0},{"t":"i","i":24011,"c":5,"tr":0},{"t":"i","i":24012,"c":5,"tr":0},{"t":"i","i":1,"c":100000,"tr":0}</v>
      </c>
      <c r="CW5" t="str">
        <f t="shared" si="9"/>
        <v>{"t":"a","i":23,"c":1,"tr":0},{"t":"i","i":26002,"c":10,"tr":0},{"t":"i","i":24011,"c":5,"tr":0},{"t":"i","i":24012,"c":5,"tr":0},{"t":"i","i":1,"c":100000,"tr":0}</v>
      </c>
      <c r="CX5" t="str">
        <f t="shared" si="9"/>
        <v>{"t":"a","i":23,"c":1,"tr":0},{"t":"i","i":26002,"c":10,"tr":0},{"t":"i","i":24011,"c":5,"tr":0},{"t":"i","i":24012,"c":5,"tr":0},{"t":"i","i":1,"c":100000,"tr":0}</v>
      </c>
      <c r="CY5" t="str">
        <f t="shared" si="9"/>
        <v>{"t":"a","i":23,"c":1,"tr":0},{"t":"i","i":26002,"c":10,"tr":0},{"t":"i","i":24011,"c":5,"tr":0},{"t":"i","i":24012,"c":5,"tr":0},{"t":"i","i":1,"c":100000,"tr":0}</v>
      </c>
      <c r="CZ5" t="str">
        <f t="shared" si="9"/>
        <v>{"t":"a","i":23,"c":1,"tr":0},{"t":"i","i":26002,"c":10,"tr":0},{"t":"i","i":24011,"c":5,"tr":0},{"t":"i","i":24012,"c":5,"tr":0},{"t":"i","i":1,"c":100000,"tr":0}</v>
      </c>
      <c r="DA5" t="str">
        <f t="shared" si="9"/>
        <v>{"t":"a","i":23,"c":1,"tr":0},{"t":"i","i":26002,"c":10,"tr":0},{"t":"i","i":24011,"c":5,"tr":0},{"t":"i","i":24012,"c":5,"tr":0},{"t":"i","i":1,"c":100000,"tr":0}</v>
      </c>
      <c r="DB5" t="str">
        <f t="shared" si="9"/>
        <v>{"t":"a","i":23,"c":1,"tr":0},{"t":"i","i":26002,"c":10,"tr":0},{"t":"i","i":24011,"c":5,"tr":0},{"t":"i","i":24012,"c":5,"tr":0},{"t":"i","i":1,"c":100000,"tr":0}</v>
      </c>
      <c r="DC5" t="str">
        <f t="shared" si="9"/>
        <v>{"t":"a","i":23,"c":1,"tr":0},{"t":"i","i":26002,"c":10,"tr":0},{"t":"i","i":24011,"c":5,"tr":0},{"t":"i","i":24012,"c":5,"tr":0},{"t":"i","i":1,"c":100000,"tr":0}</v>
      </c>
      <c r="DD5" t="str">
        <f t="shared" si="9"/>
        <v>{"t":"a","i":23,"c":1,"tr":0},{"t":"i","i":26002,"c":10,"tr":0},{"t":"i","i":24011,"c":5,"tr":0},{"t":"i","i":24012,"c":5,"tr":0},{"t":"i","i":1,"c":100000,"tr":0}</v>
      </c>
      <c r="DE5" t="str">
        <f t="shared" si="9"/>
        <v>{"t":"a","i":23,"c":1,"tr":0},{"t":"i","i":26002,"c":10,"tr":0},{"t":"i","i":24011,"c":5,"tr":0},{"t":"i","i":24012,"c":5,"tr":0},{"t":"i","i":1,"c":100000,"tr":0}</v>
      </c>
      <c r="DF5" t="str">
        <f t="shared" si="9"/>
        <v>{"t":"a","i":23,"c":1,"tr":0},{"t":"i","i":26002,"c":10,"tr":0},{"t":"i","i":24011,"c":5,"tr":0},{"t":"i","i":24012,"c":5,"tr":0},{"t":"i","i":1,"c":100000,"tr":0}</v>
      </c>
      <c r="DG5" t="str">
        <f t="shared" si="9"/>
        <v>{"t":"a","i":23,"c":1,"tr":0},{"t":"i","i":26002,"c":10,"tr":0},{"t":"i","i":24011,"c":5,"tr":0},{"t":"i","i":24012,"c":5,"tr":0},{"t":"i","i":1,"c":100000,"tr":0}</v>
      </c>
      <c r="DH5" t="str">
        <f t="shared" si="9"/>
        <v>{"t":"a","i":23,"c":1,"tr":0},{"t":"i","i":26002,"c":10,"tr":0},{"t":"i","i":24011,"c":5,"tr":0},{"t":"i","i":24012,"c":5,"tr":0},{"t":"i","i":1,"c":100000,"tr":0}</v>
      </c>
      <c r="DI5" t="str">
        <f t="shared" si="9"/>
        <v>{"t":"a","i":23,"c":1,"tr":0},{"t":"i","i":26002,"c":10,"tr":0},{"t":"i","i":24011,"c":5,"tr":0},{"t":"i","i":24012,"c":5,"tr":0},{"t":"i","i":1,"c":100000,"tr":0}</v>
      </c>
      <c r="DJ5" t="str">
        <f t="shared" si="9"/>
        <v>{"t":"a","i":23,"c":1,"tr":0},{"t":"i","i":26002,"c":10,"tr":0},{"t":"i","i":24011,"c":5,"tr":0},{"t":"i","i":24012,"c":5,"tr":0},{"t":"i","i":1,"c":100000,"tr":0}</v>
      </c>
      <c r="DK5" t="str">
        <f t="shared" si="9"/>
        <v>{"t":"a","i":23,"c":1,"tr":0},{"t":"i","i":26002,"c":10,"tr":0},{"t":"i","i":24011,"c":5,"tr":0},{"t":"i","i":24012,"c":5,"tr":0},{"t":"i","i":1,"c":100000,"tr":0}</v>
      </c>
      <c r="DL5" t="str">
        <f t="shared" si="9"/>
        <v>{"t":"a","i":23,"c":1,"tr":0},{"t":"i","i":26002,"c":10,"tr":0},{"t":"i","i":24011,"c":5,"tr":0},{"t":"i","i":24012,"c":5,"tr":0},{"t":"i","i":1,"c":100000,"tr":0}</v>
      </c>
      <c r="DM5" t="str">
        <f t="shared" si="9"/>
        <v>{"t":"a","i":23,"c":1,"tr":0},{"t":"i","i":26002,"c":10,"tr":0},{"t":"i","i":24011,"c":5,"tr":0},{"t":"i","i":24012,"c":5,"tr":0},{"t":"i","i":1,"c":100000,"tr":0}</v>
      </c>
      <c r="DN5" t="str">
        <f t="shared" si="9"/>
        <v>{"t":"a","i":23,"c":1,"tr":0},{"t":"i","i":26002,"c":10,"tr":0},{"t":"i","i":24011,"c":5,"tr":0},{"t":"i","i":24012,"c":5,"tr":0},{"t":"i","i":1,"c":100000,"tr":0}</v>
      </c>
      <c r="DO5" t="str">
        <f t="shared" si="9"/>
        <v>{"t":"a","i":23,"c":1,"tr":0},{"t":"i","i":26002,"c":10,"tr":0},{"t":"i","i":24011,"c":5,"tr":0},{"t":"i","i":24012,"c":5,"tr":0},{"t":"i","i":1,"c":100000,"tr":0}</v>
      </c>
      <c r="DP5" t="str">
        <f t="shared" si="9"/>
        <v>{"t":"a","i":23,"c":1,"tr":0},{"t":"i","i":26002,"c":10,"tr":0},{"t":"i","i":24011,"c":5,"tr":0},{"t":"i","i":24012,"c":5,"tr":0},{"t":"i","i":1,"c":100000,"tr":0}</v>
      </c>
      <c r="DQ5" t="str">
        <f t="shared" si="9"/>
        <v>{"t":"a","i":23,"c":1,"tr":0},{"t":"i","i":26002,"c":10,"tr":0},{"t":"i","i":24011,"c":5,"tr":0},{"t":"i","i":24012,"c":5,"tr":0},{"t":"i","i":1,"c":100000,"tr":0}</v>
      </c>
      <c r="DR5" t="str">
        <f t="shared" si="9"/>
        <v>{"t":"a","i":23,"c":1,"tr":0},{"t":"i","i":26002,"c":10,"tr":0},{"t":"i","i":24011,"c":5,"tr":0},{"t":"i","i":24012,"c":5,"tr":0},{"t":"i","i":1,"c":100000,"tr":0}</v>
      </c>
      <c r="DS5" t="str">
        <f t="shared" si="9"/>
        <v>{"t":"a","i":23,"c":1,"tr":0},{"t":"i","i":26002,"c":10,"tr":0},{"t":"i","i":24011,"c":5,"tr":0},{"t":"i","i":24012,"c":5,"tr":0},{"t":"i","i":1,"c":100000,"tr":0}</v>
      </c>
      <c r="DT5" t="str">
        <f t="shared" si="9"/>
        <v>{"t":"a","i":23,"c":1,"tr":0},{"t":"i","i":26002,"c":10,"tr":0},{"t":"i","i":24011,"c":5,"tr":0},{"t":"i","i":24012,"c":5,"tr":0},{"t":"i","i":1,"c":100000,"tr":0}</v>
      </c>
      <c r="DU5" t="str">
        <f t="shared" si="9"/>
        <v>{"t":"a","i":23,"c":1,"tr":0},{"t":"i","i":26002,"c":10,"tr":0},{"t":"i","i":24011,"c":5,"tr":0},{"t":"i","i":24012,"c":5,"tr":0},{"t":"i","i":1,"c":100000,"tr":0}</v>
      </c>
      <c r="DV5" t="str">
        <f t="shared" si="9"/>
        <v>{"t":"a","i":23,"c":1,"tr":0},{"t":"i","i":26002,"c":10,"tr":0},{"t":"i","i":24011,"c":5,"tr":0},{"t":"i","i":24012,"c":5,"tr":0},{"t":"i","i":1,"c":100000,"tr":0}</v>
      </c>
      <c r="DW5" t="str">
        <f t="shared" si="9"/>
        <v>{"t":"a","i":23,"c":1,"tr":0},{"t":"i","i":26002,"c":10,"tr":0},{"t":"i","i":24011,"c":5,"tr":0},{"t":"i","i":24012,"c":5,"tr":0},{"t":"i","i":1,"c":100000,"tr":0}</v>
      </c>
      <c r="DX5" t="str">
        <f t="shared" si="9"/>
        <v>{"t":"a","i":23,"c":1,"tr":0},{"t":"i","i":26002,"c":10,"tr":0},{"t":"i","i":24011,"c":5,"tr":0},{"t":"i","i":24012,"c":5,"tr":0},{"t":"i","i":1,"c":100000,"tr":0}</v>
      </c>
      <c r="DY5" t="str">
        <f t="shared" si="9"/>
        <v>{"t":"a","i":23,"c":1,"tr":0},{"t":"i","i":26002,"c":10,"tr":0},{"t":"i","i":24011,"c":5,"tr":0},{"t":"i","i":24012,"c":5,"tr":0},{"t":"i","i":1,"c":100000,"tr":0}</v>
      </c>
      <c r="DZ5" t="str">
        <f t="shared" si="9"/>
        <v>{"t":"a","i":23,"c":1,"tr":0},{"t":"i","i":26002,"c":10,"tr":0},{"t":"i","i":24011,"c":5,"tr":0},{"t":"i","i":24012,"c":5,"tr":0},{"t":"i","i":1,"c":100000,"tr":0}</v>
      </c>
      <c r="EA5" t="str">
        <f t="shared" si="9"/>
        <v>{"t":"a","i":23,"c":1,"tr":0},{"t":"i","i":26002,"c":10,"tr":0},{"t":"i","i":24011,"c":5,"tr":0},{"t":"i","i":24012,"c":5,"tr":0},{"t":"i","i":1,"c":100000,"tr":0}</v>
      </c>
      <c r="EB5" t="str">
        <f t="shared" si="9"/>
        <v>{"t":"a","i":23,"c":1,"tr":0},{"t":"i","i":26002,"c":10,"tr":0},{"t":"i","i":24011,"c":5,"tr":0},{"t":"i","i":24012,"c":5,"tr":0},{"t":"i","i":1,"c":100000,"tr":0}</v>
      </c>
      <c r="EC5" t="str">
        <f t="shared" ref="EC5:EU5" si="10">EB5&amp;EC26</f>
        <v>{"t":"a","i":23,"c":1,"tr":0},{"t":"i","i":26002,"c":10,"tr":0},{"t":"i","i":24011,"c":5,"tr":0},{"t":"i","i":24012,"c":5,"tr":0},{"t":"i","i":1,"c":100000,"tr":0}</v>
      </c>
      <c r="ED5" t="str">
        <f t="shared" si="10"/>
        <v>{"t":"a","i":23,"c":1,"tr":0},{"t":"i","i":26002,"c":10,"tr":0},{"t":"i","i":24011,"c":5,"tr":0},{"t":"i","i":24012,"c":5,"tr":0},{"t":"i","i":1,"c":100000,"tr":0}</v>
      </c>
      <c r="EE5" t="str">
        <f t="shared" si="10"/>
        <v>{"t":"a","i":23,"c":1,"tr":0},{"t":"i","i":26002,"c":10,"tr":0},{"t":"i","i":24011,"c":5,"tr":0},{"t":"i","i":24012,"c":5,"tr":0},{"t":"i","i":1,"c":100000,"tr":0}</v>
      </c>
      <c r="EF5" t="str">
        <f t="shared" si="10"/>
        <v>{"t":"a","i":23,"c":1,"tr":0},{"t":"i","i":26002,"c":10,"tr":0},{"t":"i","i":24011,"c":5,"tr":0},{"t":"i","i":24012,"c":5,"tr":0},{"t":"i","i":1,"c":100000,"tr":0}</v>
      </c>
      <c r="EG5" t="str">
        <f t="shared" si="10"/>
        <v>{"t":"a","i":23,"c":1,"tr":0},{"t":"i","i":26002,"c":10,"tr":0},{"t":"i","i":24011,"c":5,"tr":0},{"t":"i","i":24012,"c":5,"tr":0},{"t":"i","i":1,"c":100000,"tr":0}</v>
      </c>
      <c r="EH5" t="str">
        <f t="shared" si="10"/>
        <v>{"t":"a","i":23,"c":1,"tr":0},{"t":"i","i":26002,"c":10,"tr":0},{"t":"i","i":24011,"c":5,"tr":0},{"t":"i","i":24012,"c":5,"tr":0},{"t":"i","i":1,"c":100000,"tr":0}</v>
      </c>
      <c r="EI5" t="str">
        <f t="shared" si="10"/>
        <v>{"t":"a","i":23,"c":1,"tr":0},{"t":"i","i":26002,"c":10,"tr":0},{"t":"i","i":24011,"c":5,"tr":0},{"t":"i","i":24012,"c":5,"tr":0},{"t":"i","i":1,"c":100000,"tr":0}</v>
      </c>
      <c r="EJ5" t="str">
        <f t="shared" si="10"/>
        <v>{"t":"a","i":23,"c":1,"tr":0},{"t":"i","i":26002,"c":10,"tr":0},{"t":"i","i":24011,"c":5,"tr":0},{"t":"i","i":24012,"c":5,"tr":0},{"t":"i","i":1,"c":100000,"tr":0}</v>
      </c>
      <c r="EK5" t="str">
        <f t="shared" si="10"/>
        <v>{"t":"a","i":23,"c":1,"tr":0},{"t":"i","i":26002,"c":10,"tr":0},{"t":"i","i":24011,"c":5,"tr":0},{"t":"i","i":24012,"c":5,"tr":0},{"t":"i","i":1,"c":100000,"tr":0}</v>
      </c>
      <c r="EL5" t="str">
        <f t="shared" si="10"/>
        <v>{"t":"a","i":23,"c":1,"tr":0},{"t":"i","i":26002,"c":10,"tr":0},{"t":"i","i":24011,"c":5,"tr":0},{"t":"i","i":24012,"c":5,"tr":0},{"t":"i","i":1,"c":100000,"tr":0}</v>
      </c>
      <c r="EM5" t="str">
        <f t="shared" si="10"/>
        <v>{"t":"a","i":23,"c":1,"tr":0},{"t":"i","i":26002,"c":10,"tr":0},{"t":"i","i":24011,"c":5,"tr":0},{"t":"i","i":24012,"c":5,"tr":0},{"t":"i","i":1,"c":100000,"tr":0}</v>
      </c>
      <c r="EN5" t="str">
        <f t="shared" si="10"/>
        <v>{"t":"a","i":23,"c":1,"tr":0},{"t":"i","i":26002,"c":10,"tr":0},{"t":"i","i":24011,"c":5,"tr":0},{"t":"i","i":24012,"c":5,"tr":0},{"t":"i","i":1,"c":100000,"tr":0}</v>
      </c>
      <c r="EO5" t="str">
        <f t="shared" si="10"/>
        <v>{"t":"a","i":23,"c":1,"tr":0},{"t":"i","i":26002,"c":10,"tr":0},{"t":"i","i":24011,"c":5,"tr":0},{"t":"i","i":24012,"c":5,"tr":0},{"t":"i","i":1,"c":100000,"tr":0}</v>
      </c>
      <c r="EP5" t="str">
        <f t="shared" si="10"/>
        <v>{"t":"a","i":23,"c":1,"tr":0},{"t":"i","i":26002,"c":10,"tr":0},{"t":"i","i":24011,"c":5,"tr":0},{"t":"i","i":24012,"c":5,"tr":0},{"t":"i","i":1,"c":100000,"tr":0}</v>
      </c>
      <c r="EQ5" t="str">
        <f t="shared" si="10"/>
        <v>{"t":"a","i":23,"c":1,"tr":0},{"t":"i","i":26002,"c":10,"tr":0},{"t":"i","i":24011,"c":5,"tr":0},{"t":"i","i":24012,"c":5,"tr":0},{"t":"i","i":1,"c":100000,"tr":0}</v>
      </c>
      <c r="ER5" t="str">
        <f t="shared" si="10"/>
        <v>{"t":"a","i":23,"c":1,"tr":0},{"t":"i","i":26002,"c":10,"tr":0},{"t":"i","i":24011,"c":5,"tr":0},{"t":"i","i":24012,"c":5,"tr":0},{"t":"i","i":1,"c":100000,"tr":0}</v>
      </c>
      <c r="ES5" t="str">
        <f t="shared" si="10"/>
        <v>{"t":"a","i":23,"c":1,"tr":0},{"t":"i","i":26002,"c":10,"tr":0},{"t":"i","i":24011,"c":5,"tr":0},{"t":"i","i":24012,"c":5,"tr":0},{"t":"i","i":1,"c":100000,"tr":0}</v>
      </c>
      <c r="ET5" t="str">
        <f t="shared" si="10"/>
        <v>{"t":"a","i":23,"c":1,"tr":0},{"t":"i","i":26002,"c":10,"tr":0},{"t":"i","i":24011,"c":5,"tr":0},{"t":"i","i":24012,"c":5,"tr":0},{"t":"i","i":1,"c":100000,"tr":0}</v>
      </c>
      <c r="EU5" t="str">
        <f t="shared" si="10"/>
        <v>{"t":"a","i":23,"c":1,"tr":0},{"t":"i","i":26002,"c":10,"tr":0},{"t":"i","i":24011,"c":5,"tr":0},{"t":"i","i":24012,"c":5,"tr":0},{"t":"i","i":1,"c":100000,"tr":0}</v>
      </c>
      <c r="EV5" t="str">
        <f t="shared" ref="EV5:EZ5" si="11">EU5&amp;EV26</f>
        <v>{"t":"a","i":23,"c":1,"tr":0},{"t":"i","i":26002,"c":10,"tr":0},{"t":"i","i":24011,"c":5,"tr":0},{"t":"i","i":24012,"c":5,"tr":0},{"t":"i","i":1,"c":100000,"tr":0}</v>
      </c>
      <c r="EW5" t="str">
        <f t="shared" si="11"/>
        <v>{"t":"a","i":23,"c":1,"tr":0},{"t":"i","i":26002,"c":10,"tr":0},{"t":"i","i":24011,"c":5,"tr":0},{"t":"i","i":24012,"c":5,"tr":0},{"t":"i","i":1,"c":100000,"tr":0}</v>
      </c>
      <c r="EX5" t="str">
        <f t="shared" si="11"/>
        <v>{"t":"a","i":23,"c":1,"tr":0},{"t":"i","i":26002,"c":10,"tr":0},{"t":"i","i":24011,"c":5,"tr":0},{"t":"i","i":24012,"c":5,"tr":0},{"t":"i","i":1,"c":100000,"tr":0}</v>
      </c>
      <c r="EY5" t="str">
        <f t="shared" si="11"/>
        <v>{"t":"a","i":23,"c":1,"tr":0},{"t":"i","i":26002,"c":10,"tr":0},{"t":"i","i":24011,"c":5,"tr":0},{"t":"i","i":24012,"c":5,"tr":0},{"t":"i","i":1,"c":100000,"tr":0}</v>
      </c>
      <c r="EZ5" t="str">
        <f t="shared" si="11"/>
        <v>{"t":"a","i":23,"c":1,"tr":0},{"t":"i","i":26002,"c":10,"tr":0},{"t":"i","i":24011,"c":5,"tr":0},{"t":"i","i":24012,"c":5,"tr":0},{"t":"i","i":1,"c":100000,"tr":0}</v>
      </c>
      <c r="FB5" t="str">
        <f t="shared" ref="FB5:FB8" si="12">EZ5</f>
        <v>{"t":"a","i":23,"c":1,"tr":0},{"t":"i","i":26002,"c":10,"tr":0},{"t":"i","i":24011,"c":5,"tr":0},{"t":"i","i":24012,"c":5,"tr":0},{"t":"i","i":1,"c":100000,"tr":0}</v>
      </c>
    </row>
    <row r="6" spans="1:158" x14ac:dyDescent="0.15">
      <c r="A6">
        <v>390003</v>
      </c>
      <c r="B6" s="1" t="s">
        <v>170</v>
      </c>
      <c r="C6" s="1" t="s">
        <v>170</v>
      </c>
      <c r="D6" s="3" t="str">
        <f t="shared" si="5"/>
        <v>[{"t":"i","i":21017,"c":30,"tr":0},{"t":"f","i":4,"c":1,"tr":0},{"t":"i","i":23011,"c":5,"tr":0},{"t":"i","i":23012,"c":5,"tr":0},{"t":"i","i":1,"c":150000,"tr":0}]</v>
      </c>
      <c r="E6" s="2">
        <v>0</v>
      </c>
      <c r="F6" s="2">
        <v>0</v>
      </c>
      <c r="G6" t="str">
        <f t="shared" si="6"/>
        <v>{"t":"i","i":21017,"c":30,"tr":0}</v>
      </c>
      <c r="H6" t="str">
        <f t="shared" ref="H6:AM6" si="13">G6&amp;H27</f>
        <v>{"t":"i","i":21017,"c":30,"tr":0},{"t":"f","i":4,"c":1,"tr":0}</v>
      </c>
      <c r="I6" t="str">
        <f t="shared" si="13"/>
        <v>{"t":"i","i":21017,"c":30,"tr":0},{"t":"f","i":4,"c":1,"tr":0},{"t":"i","i":23011,"c":5,"tr":0}</v>
      </c>
      <c r="J6" t="str">
        <f t="shared" si="13"/>
        <v>{"t":"i","i":21017,"c":30,"tr":0},{"t":"f","i":4,"c":1,"tr":0},{"t":"i","i":23011,"c":5,"tr":0},{"t":"i","i":23012,"c":5,"tr":0}</v>
      </c>
      <c r="K6" t="str">
        <f t="shared" si="13"/>
        <v>{"t":"i","i":21017,"c":30,"tr":0},{"t":"f","i":4,"c":1,"tr":0},{"t":"i","i":23011,"c":5,"tr":0},{"t":"i","i":23012,"c":5,"tr":0},{"t":"i","i":1,"c":150000,"tr":0}</v>
      </c>
      <c r="L6" t="str">
        <f t="shared" si="13"/>
        <v>{"t":"i","i":21017,"c":30,"tr":0},{"t":"f","i":4,"c":1,"tr":0},{"t":"i","i":23011,"c":5,"tr":0},{"t":"i","i":23012,"c":5,"tr":0},{"t":"i","i":1,"c":150000,"tr":0}</v>
      </c>
      <c r="M6" t="str">
        <f t="shared" si="13"/>
        <v>{"t":"i","i":21017,"c":30,"tr":0},{"t":"f","i":4,"c":1,"tr":0},{"t":"i","i":23011,"c":5,"tr":0},{"t":"i","i":23012,"c":5,"tr":0},{"t":"i","i":1,"c":150000,"tr":0}</v>
      </c>
      <c r="N6" t="str">
        <f t="shared" si="13"/>
        <v>{"t":"i","i":21017,"c":30,"tr":0},{"t":"f","i":4,"c":1,"tr":0},{"t":"i","i":23011,"c":5,"tr":0},{"t":"i","i":23012,"c":5,"tr":0},{"t":"i","i":1,"c":150000,"tr":0}</v>
      </c>
      <c r="O6" t="str">
        <f t="shared" si="13"/>
        <v>{"t":"i","i":21017,"c":30,"tr":0},{"t":"f","i":4,"c":1,"tr":0},{"t":"i","i":23011,"c":5,"tr":0},{"t":"i","i":23012,"c":5,"tr":0},{"t":"i","i":1,"c":150000,"tr":0}</v>
      </c>
      <c r="P6" t="str">
        <f t="shared" si="13"/>
        <v>{"t":"i","i":21017,"c":30,"tr":0},{"t":"f","i":4,"c":1,"tr":0},{"t":"i","i":23011,"c":5,"tr":0},{"t":"i","i":23012,"c":5,"tr":0},{"t":"i","i":1,"c":150000,"tr":0}</v>
      </c>
      <c r="Q6" t="str">
        <f t="shared" si="13"/>
        <v>{"t":"i","i":21017,"c":30,"tr":0},{"t":"f","i":4,"c":1,"tr":0},{"t":"i","i":23011,"c":5,"tr":0},{"t":"i","i":23012,"c":5,"tr":0},{"t":"i","i":1,"c":150000,"tr":0}</v>
      </c>
      <c r="R6" t="str">
        <f t="shared" si="13"/>
        <v>{"t":"i","i":21017,"c":30,"tr":0},{"t":"f","i":4,"c":1,"tr":0},{"t":"i","i":23011,"c":5,"tr":0},{"t":"i","i":23012,"c":5,"tr":0},{"t":"i","i":1,"c":150000,"tr":0}</v>
      </c>
      <c r="S6" t="str">
        <f t="shared" si="13"/>
        <v>{"t":"i","i":21017,"c":30,"tr":0},{"t":"f","i":4,"c":1,"tr":0},{"t":"i","i":23011,"c":5,"tr":0},{"t":"i","i":23012,"c":5,"tr":0},{"t":"i","i":1,"c":150000,"tr":0}</v>
      </c>
      <c r="T6" t="str">
        <f t="shared" si="13"/>
        <v>{"t":"i","i":21017,"c":30,"tr":0},{"t":"f","i":4,"c":1,"tr":0},{"t":"i","i":23011,"c":5,"tr":0},{"t":"i","i":23012,"c":5,"tr":0},{"t":"i","i":1,"c":150000,"tr":0}</v>
      </c>
      <c r="U6" t="str">
        <f t="shared" si="13"/>
        <v>{"t":"i","i":21017,"c":30,"tr":0},{"t":"f","i":4,"c":1,"tr":0},{"t":"i","i":23011,"c":5,"tr":0},{"t":"i","i":23012,"c":5,"tr":0},{"t":"i","i":1,"c":150000,"tr":0}</v>
      </c>
      <c r="V6" t="str">
        <f t="shared" si="13"/>
        <v>{"t":"i","i":21017,"c":30,"tr":0},{"t":"f","i":4,"c":1,"tr":0},{"t":"i","i":23011,"c":5,"tr":0},{"t":"i","i":23012,"c":5,"tr":0},{"t":"i","i":1,"c":150000,"tr":0}</v>
      </c>
      <c r="W6" t="str">
        <f t="shared" si="13"/>
        <v>{"t":"i","i":21017,"c":30,"tr":0},{"t":"f","i":4,"c":1,"tr":0},{"t":"i","i":23011,"c":5,"tr":0},{"t":"i","i":23012,"c":5,"tr":0},{"t":"i","i":1,"c":150000,"tr":0}</v>
      </c>
      <c r="X6" t="str">
        <f t="shared" si="13"/>
        <v>{"t":"i","i":21017,"c":30,"tr":0},{"t":"f","i":4,"c":1,"tr":0},{"t":"i","i":23011,"c":5,"tr":0},{"t":"i","i":23012,"c":5,"tr":0},{"t":"i","i":1,"c":150000,"tr":0}</v>
      </c>
      <c r="Y6" t="str">
        <f t="shared" si="13"/>
        <v>{"t":"i","i":21017,"c":30,"tr":0},{"t":"f","i":4,"c":1,"tr":0},{"t":"i","i":23011,"c":5,"tr":0},{"t":"i","i":23012,"c":5,"tr":0},{"t":"i","i":1,"c":150000,"tr":0}</v>
      </c>
      <c r="Z6" t="str">
        <f t="shared" si="13"/>
        <v>{"t":"i","i":21017,"c":30,"tr":0},{"t":"f","i":4,"c":1,"tr":0},{"t":"i","i":23011,"c":5,"tr":0},{"t":"i","i":23012,"c":5,"tr":0},{"t":"i","i":1,"c":150000,"tr":0}</v>
      </c>
      <c r="AA6" t="str">
        <f t="shared" si="13"/>
        <v>{"t":"i","i":21017,"c":30,"tr":0},{"t":"f","i":4,"c":1,"tr":0},{"t":"i","i":23011,"c":5,"tr":0},{"t":"i","i":23012,"c":5,"tr":0},{"t":"i","i":1,"c":150000,"tr":0}</v>
      </c>
      <c r="AB6" t="str">
        <f t="shared" si="13"/>
        <v>{"t":"i","i":21017,"c":30,"tr":0},{"t":"f","i":4,"c":1,"tr":0},{"t":"i","i":23011,"c":5,"tr":0},{"t":"i","i":23012,"c":5,"tr":0},{"t":"i","i":1,"c":150000,"tr":0}</v>
      </c>
      <c r="AC6" t="str">
        <f t="shared" si="13"/>
        <v>{"t":"i","i":21017,"c":30,"tr":0},{"t":"f","i":4,"c":1,"tr":0},{"t":"i","i":23011,"c":5,"tr":0},{"t":"i","i":23012,"c":5,"tr":0},{"t":"i","i":1,"c":150000,"tr":0}</v>
      </c>
      <c r="AD6" t="str">
        <f t="shared" si="13"/>
        <v>{"t":"i","i":21017,"c":30,"tr":0},{"t":"f","i":4,"c":1,"tr":0},{"t":"i","i":23011,"c":5,"tr":0},{"t":"i","i":23012,"c":5,"tr":0},{"t":"i","i":1,"c":150000,"tr":0}</v>
      </c>
      <c r="AE6" t="str">
        <f t="shared" si="13"/>
        <v>{"t":"i","i":21017,"c":30,"tr":0},{"t":"f","i":4,"c":1,"tr":0},{"t":"i","i":23011,"c":5,"tr":0},{"t":"i","i":23012,"c":5,"tr":0},{"t":"i","i":1,"c":150000,"tr":0}</v>
      </c>
      <c r="AF6" t="str">
        <f t="shared" si="13"/>
        <v>{"t":"i","i":21017,"c":30,"tr":0},{"t":"f","i":4,"c":1,"tr":0},{"t":"i","i":23011,"c":5,"tr":0},{"t":"i","i":23012,"c":5,"tr":0},{"t":"i","i":1,"c":150000,"tr":0}</v>
      </c>
      <c r="AG6" t="str">
        <f t="shared" si="13"/>
        <v>{"t":"i","i":21017,"c":30,"tr":0},{"t":"f","i":4,"c":1,"tr":0},{"t":"i","i":23011,"c":5,"tr":0},{"t":"i","i":23012,"c":5,"tr":0},{"t":"i","i":1,"c":150000,"tr":0}</v>
      </c>
      <c r="AH6" t="str">
        <f t="shared" si="13"/>
        <v>{"t":"i","i":21017,"c":30,"tr":0},{"t":"f","i":4,"c":1,"tr":0},{"t":"i","i":23011,"c":5,"tr":0},{"t":"i","i":23012,"c":5,"tr":0},{"t":"i","i":1,"c":150000,"tr":0}</v>
      </c>
      <c r="AI6" t="str">
        <f t="shared" si="13"/>
        <v>{"t":"i","i":21017,"c":30,"tr":0},{"t":"f","i":4,"c":1,"tr":0},{"t":"i","i":23011,"c":5,"tr":0},{"t":"i","i":23012,"c":5,"tr":0},{"t":"i","i":1,"c":150000,"tr":0}</v>
      </c>
      <c r="AJ6" t="str">
        <f t="shared" si="13"/>
        <v>{"t":"i","i":21017,"c":30,"tr":0},{"t":"f","i":4,"c":1,"tr":0},{"t":"i","i":23011,"c":5,"tr":0},{"t":"i","i":23012,"c":5,"tr":0},{"t":"i","i":1,"c":150000,"tr":0}</v>
      </c>
      <c r="AK6" t="str">
        <f t="shared" si="13"/>
        <v>{"t":"i","i":21017,"c":30,"tr":0},{"t":"f","i":4,"c":1,"tr":0},{"t":"i","i":23011,"c":5,"tr":0},{"t":"i","i":23012,"c":5,"tr":0},{"t":"i","i":1,"c":150000,"tr":0}</v>
      </c>
      <c r="AL6" t="str">
        <f t="shared" si="13"/>
        <v>{"t":"i","i":21017,"c":30,"tr":0},{"t":"f","i":4,"c":1,"tr":0},{"t":"i","i":23011,"c":5,"tr":0},{"t":"i","i":23012,"c":5,"tr":0},{"t":"i","i":1,"c":150000,"tr":0}</v>
      </c>
      <c r="AM6" t="str">
        <f t="shared" si="13"/>
        <v>{"t":"i","i":21017,"c":30,"tr":0},{"t":"f","i":4,"c":1,"tr":0},{"t":"i","i":23011,"c":5,"tr":0},{"t":"i","i":23012,"c":5,"tr":0},{"t":"i","i":1,"c":150000,"tr":0}</v>
      </c>
      <c r="AN6" t="str">
        <f t="shared" ref="AN6:CU6" si="14">AM6&amp;AN27</f>
        <v>{"t":"i","i":21017,"c":30,"tr":0},{"t":"f","i":4,"c":1,"tr":0},{"t":"i","i":23011,"c":5,"tr":0},{"t":"i","i":23012,"c":5,"tr":0},{"t":"i","i":1,"c":150000,"tr":0}</v>
      </c>
      <c r="AO6" t="str">
        <f t="shared" si="14"/>
        <v>{"t":"i","i":21017,"c":30,"tr":0},{"t":"f","i":4,"c":1,"tr":0},{"t":"i","i":23011,"c":5,"tr":0},{"t":"i","i":23012,"c":5,"tr":0},{"t":"i","i":1,"c":150000,"tr":0}</v>
      </c>
      <c r="AP6" t="str">
        <f t="shared" si="14"/>
        <v>{"t":"i","i":21017,"c":30,"tr":0},{"t":"f","i":4,"c":1,"tr":0},{"t":"i","i":23011,"c":5,"tr":0},{"t":"i","i":23012,"c":5,"tr":0},{"t":"i","i":1,"c":150000,"tr":0}</v>
      </c>
      <c r="AQ6" t="str">
        <f t="shared" si="14"/>
        <v>{"t":"i","i":21017,"c":30,"tr":0},{"t":"f","i":4,"c":1,"tr":0},{"t":"i","i":23011,"c":5,"tr":0},{"t":"i","i":23012,"c":5,"tr":0},{"t":"i","i":1,"c":150000,"tr":0}</v>
      </c>
      <c r="AR6" t="str">
        <f t="shared" si="14"/>
        <v>{"t":"i","i":21017,"c":30,"tr":0},{"t":"f","i":4,"c":1,"tr":0},{"t":"i","i":23011,"c":5,"tr":0},{"t":"i","i":23012,"c":5,"tr":0},{"t":"i","i":1,"c":150000,"tr":0}</v>
      </c>
      <c r="AS6" t="str">
        <f t="shared" si="14"/>
        <v>{"t":"i","i":21017,"c":30,"tr":0},{"t":"f","i":4,"c":1,"tr":0},{"t":"i","i":23011,"c":5,"tr":0},{"t":"i","i":23012,"c":5,"tr":0},{"t":"i","i":1,"c":150000,"tr":0}</v>
      </c>
      <c r="AT6" t="str">
        <f t="shared" si="14"/>
        <v>{"t":"i","i":21017,"c":30,"tr":0},{"t":"f","i":4,"c":1,"tr":0},{"t":"i","i":23011,"c":5,"tr":0},{"t":"i","i":23012,"c":5,"tr":0},{"t":"i","i":1,"c":150000,"tr":0}</v>
      </c>
      <c r="AU6" t="str">
        <f t="shared" si="14"/>
        <v>{"t":"i","i":21017,"c":30,"tr":0},{"t":"f","i":4,"c":1,"tr":0},{"t":"i","i":23011,"c":5,"tr":0},{"t":"i","i":23012,"c":5,"tr":0},{"t":"i","i":1,"c":150000,"tr":0}</v>
      </c>
      <c r="AV6" t="str">
        <f t="shared" si="14"/>
        <v>{"t":"i","i":21017,"c":30,"tr":0},{"t":"f","i":4,"c":1,"tr":0},{"t":"i","i":23011,"c":5,"tr":0},{"t":"i","i":23012,"c":5,"tr":0},{"t":"i","i":1,"c":150000,"tr":0}</v>
      </c>
      <c r="AW6" t="str">
        <f t="shared" si="14"/>
        <v>{"t":"i","i":21017,"c":30,"tr":0},{"t":"f","i":4,"c":1,"tr":0},{"t":"i","i":23011,"c":5,"tr":0},{"t":"i","i":23012,"c":5,"tr":0},{"t":"i","i":1,"c":150000,"tr":0}</v>
      </c>
      <c r="AX6" t="str">
        <f t="shared" si="14"/>
        <v>{"t":"i","i":21017,"c":30,"tr":0},{"t":"f","i":4,"c":1,"tr":0},{"t":"i","i":23011,"c":5,"tr":0},{"t":"i","i":23012,"c":5,"tr":0},{"t":"i","i":1,"c":150000,"tr":0}</v>
      </c>
      <c r="AY6" t="str">
        <f t="shared" si="14"/>
        <v>{"t":"i","i":21017,"c":30,"tr":0},{"t":"f","i":4,"c":1,"tr":0},{"t":"i","i":23011,"c":5,"tr":0},{"t":"i","i":23012,"c":5,"tr":0},{"t":"i","i":1,"c":150000,"tr":0}</v>
      </c>
      <c r="AZ6" t="str">
        <f t="shared" si="14"/>
        <v>{"t":"i","i":21017,"c":30,"tr":0},{"t":"f","i":4,"c":1,"tr":0},{"t":"i","i":23011,"c":5,"tr":0},{"t":"i","i":23012,"c":5,"tr":0},{"t":"i","i":1,"c":150000,"tr":0}</v>
      </c>
      <c r="BA6" t="str">
        <f t="shared" si="14"/>
        <v>{"t":"i","i":21017,"c":30,"tr":0},{"t":"f","i":4,"c":1,"tr":0},{"t":"i","i":23011,"c":5,"tr":0},{"t":"i","i":23012,"c":5,"tr":0},{"t":"i","i":1,"c":150000,"tr":0}</v>
      </c>
      <c r="BB6" t="str">
        <f t="shared" si="14"/>
        <v>{"t":"i","i":21017,"c":30,"tr":0},{"t":"f","i":4,"c":1,"tr":0},{"t":"i","i":23011,"c":5,"tr":0},{"t":"i","i":23012,"c":5,"tr":0},{"t":"i","i":1,"c":150000,"tr":0}</v>
      </c>
      <c r="BC6" t="str">
        <f t="shared" si="14"/>
        <v>{"t":"i","i":21017,"c":30,"tr":0},{"t":"f","i":4,"c":1,"tr":0},{"t":"i","i":23011,"c":5,"tr":0},{"t":"i","i":23012,"c":5,"tr":0},{"t":"i","i":1,"c":150000,"tr":0}</v>
      </c>
      <c r="BD6" t="str">
        <f t="shared" si="14"/>
        <v>{"t":"i","i":21017,"c":30,"tr":0},{"t":"f","i":4,"c":1,"tr":0},{"t":"i","i":23011,"c":5,"tr":0},{"t":"i","i":23012,"c":5,"tr":0},{"t":"i","i":1,"c":150000,"tr":0}</v>
      </c>
      <c r="BE6" t="str">
        <f t="shared" si="14"/>
        <v>{"t":"i","i":21017,"c":30,"tr":0},{"t":"f","i":4,"c":1,"tr":0},{"t":"i","i":23011,"c":5,"tr":0},{"t":"i","i":23012,"c":5,"tr":0},{"t":"i","i":1,"c":150000,"tr":0}</v>
      </c>
      <c r="BF6" t="str">
        <f t="shared" si="14"/>
        <v>{"t":"i","i":21017,"c":30,"tr":0},{"t":"f","i":4,"c":1,"tr":0},{"t":"i","i":23011,"c":5,"tr":0},{"t":"i","i":23012,"c":5,"tr":0},{"t":"i","i":1,"c":150000,"tr":0}</v>
      </c>
      <c r="BG6" t="str">
        <f t="shared" si="14"/>
        <v>{"t":"i","i":21017,"c":30,"tr":0},{"t":"f","i":4,"c":1,"tr":0},{"t":"i","i":23011,"c":5,"tr":0},{"t":"i","i":23012,"c":5,"tr":0},{"t":"i","i":1,"c":150000,"tr":0}</v>
      </c>
      <c r="BH6" t="str">
        <f t="shared" si="14"/>
        <v>{"t":"i","i":21017,"c":30,"tr":0},{"t":"f","i":4,"c":1,"tr":0},{"t":"i","i":23011,"c":5,"tr":0},{"t":"i","i":23012,"c":5,"tr":0},{"t":"i","i":1,"c":150000,"tr":0}</v>
      </c>
      <c r="BI6" t="str">
        <f t="shared" si="14"/>
        <v>{"t":"i","i":21017,"c":30,"tr":0},{"t":"f","i":4,"c":1,"tr":0},{"t":"i","i":23011,"c":5,"tr":0},{"t":"i","i":23012,"c":5,"tr":0},{"t":"i","i":1,"c":150000,"tr":0}</v>
      </c>
      <c r="BJ6" t="str">
        <f t="shared" si="14"/>
        <v>{"t":"i","i":21017,"c":30,"tr":0},{"t":"f","i":4,"c":1,"tr":0},{"t":"i","i":23011,"c":5,"tr":0},{"t":"i","i":23012,"c":5,"tr":0},{"t":"i","i":1,"c":150000,"tr":0}</v>
      </c>
      <c r="BK6" t="str">
        <f t="shared" si="14"/>
        <v>{"t":"i","i":21017,"c":30,"tr":0},{"t":"f","i":4,"c":1,"tr":0},{"t":"i","i":23011,"c":5,"tr":0},{"t":"i","i":23012,"c":5,"tr":0},{"t":"i","i":1,"c":150000,"tr":0}</v>
      </c>
      <c r="BL6" t="str">
        <f t="shared" si="14"/>
        <v>{"t":"i","i":21017,"c":30,"tr":0},{"t":"f","i":4,"c":1,"tr":0},{"t":"i","i":23011,"c":5,"tr":0},{"t":"i","i":23012,"c":5,"tr":0},{"t":"i","i":1,"c":150000,"tr":0}</v>
      </c>
      <c r="BM6" t="str">
        <f t="shared" si="14"/>
        <v>{"t":"i","i":21017,"c":30,"tr":0},{"t":"f","i":4,"c":1,"tr":0},{"t":"i","i":23011,"c":5,"tr":0},{"t":"i","i":23012,"c":5,"tr":0},{"t":"i","i":1,"c":150000,"tr":0}</v>
      </c>
      <c r="BN6" t="str">
        <f t="shared" si="14"/>
        <v>{"t":"i","i":21017,"c":30,"tr":0},{"t":"f","i":4,"c":1,"tr":0},{"t":"i","i":23011,"c":5,"tr":0},{"t":"i","i":23012,"c":5,"tr":0},{"t":"i","i":1,"c":150000,"tr":0}</v>
      </c>
      <c r="BO6" t="str">
        <f t="shared" si="14"/>
        <v>{"t":"i","i":21017,"c":30,"tr":0},{"t":"f","i":4,"c":1,"tr":0},{"t":"i","i":23011,"c":5,"tr":0},{"t":"i","i":23012,"c":5,"tr":0},{"t":"i","i":1,"c":150000,"tr":0}</v>
      </c>
      <c r="BP6" t="str">
        <f t="shared" si="14"/>
        <v>{"t":"i","i":21017,"c":30,"tr":0},{"t":"f","i":4,"c":1,"tr":0},{"t":"i","i":23011,"c":5,"tr":0},{"t":"i","i":23012,"c":5,"tr":0},{"t":"i","i":1,"c":150000,"tr":0}</v>
      </c>
      <c r="BQ6" t="str">
        <f t="shared" si="14"/>
        <v>{"t":"i","i":21017,"c":30,"tr":0},{"t":"f","i":4,"c":1,"tr":0},{"t":"i","i":23011,"c":5,"tr":0},{"t":"i","i":23012,"c":5,"tr":0},{"t":"i","i":1,"c":150000,"tr":0}</v>
      </c>
      <c r="BR6" t="str">
        <f t="shared" si="14"/>
        <v>{"t":"i","i":21017,"c":30,"tr":0},{"t":"f","i":4,"c":1,"tr":0},{"t":"i","i":23011,"c":5,"tr":0},{"t":"i","i":23012,"c":5,"tr":0},{"t":"i","i":1,"c":150000,"tr":0}</v>
      </c>
      <c r="BS6" t="str">
        <f t="shared" si="14"/>
        <v>{"t":"i","i":21017,"c":30,"tr":0},{"t":"f","i":4,"c":1,"tr":0},{"t":"i","i":23011,"c":5,"tr":0},{"t":"i","i":23012,"c":5,"tr":0},{"t":"i","i":1,"c":150000,"tr":0}</v>
      </c>
      <c r="BT6" t="str">
        <f t="shared" si="14"/>
        <v>{"t":"i","i":21017,"c":30,"tr":0},{"t":"f","i":4,"c":1,"tr":0},{"t":"i","i":23011,"c":5,"tr":0},{"t":"i","i":23012,"c":5,"tr":0},{"t":"i","i":1,"c":150000,"tr":0}</v>
      </c>
      <c r="BU6" t="str">
        <f t="shared" si="14"/>
        <v>{"t":"i","i":21017,"c":30,"tr":0},{"t":"f","i":4,"c":1,"tr":0},{"t":"i","i":23011,"c":5,"tr":0},{"t":"i","i":23012,"c":5,"tr":0},{"t":"i","i":1,"c":150000,"tr":0}</v>
      </c>
      <c r="BV6" t="str">
        <f t="shared" si="14"/>
        <v>{"t":"i","i":21017,"c":30,"tr":0},{"t":"f","i":4,"c":1,"tr":0},{"t":"i","i":23011,"c":5,"tr":0},{"t":"i","i":23012,"c":5,"tr":0},{"t":"i","i":1,"c":150000,"tr":0}</v>
      </c>
      <c r="BW6" t="str">
        <f t="shared" si="14"/>
        <v>{"t":"i","i":21017,"c":30,"tr":0},{"t":"f","i":4,"c":1,"tr":0},{"t":"i","i":23011,"c":5,"tr":0},{"t":"i","i":23012,"c":5,"tr":0},{"t":"i","i":1,"c":150000,"tr":0}</v>
      </c>
      <c r="BX6" t="str">
        <f t="shared" si="14"/>
        <v>{"t":"i","i":21017,"c":30,"tr":0},{"t":"f","i":4,"c":1,"tr":0},{"t":"i","i":23011,"c":5,"tr":0},{"t":"i","i":23012,"c":5,"tr":0},{"t":"i","i":1,"c":150000,"tr":0}</v>
      </c>
      <c r="BY6" t="str">
        <f t="shared" si="14"/>
        <v>{"t":"i","i":21017,"c":30,"tr":0},{"t":"f","i":4,"c":1,"tr":0},{"t":"i","i":23011,"c":5,"tr":0},{"t":"i","i":23012,"c":5,"tr":0},{"t":"i","i":1,"c":150000,"tr":0}</v>
      </c>
      <c r="BZ6" t="str">
        <f t="shared" si="14"/>
        <v>{"t":"i","i":21017,"c":30,"tr":0},{"t":"f","i":4,"c":1,"tr":0},{"t":"i","i":23011,"c":5,"tr":0},{"t":"i","i":23012,"c":5,"tr":0},{"t":"i","i":1,"c":150000,"tr":0}</v>
      </c>
      <c r="CA6" t="str">
        <f t="shared" si="14"/>
        <v>{"t":"i","i":21017,"c":30,"tr":0},{"t":"f","i":4,"c":1,"tr":0},{"t":"i","i":23011,"c":5,"tr":0},{"t":"i","i":23012,"c":5,"tr":0},{"t":"i","i":1,"c":150000,"tr":0}</v>
      </c>
      <c r="CB6" t="str">
        <f t="shared" si="14"/>
        <v>{"t":"i","i":21017,"c":30,"tr":0},{"t":"f","i":4,"c":1,"tr":0},{"t":"i","i":23011,"c":5,"tr":0},{"t":"i","i":23012,"c":5,"tr":0},{"t":"i","i":1,"c":150000,"tr":0}</v>
      </c>
      <c r="CC6" t="str">
        <f t="shared" si="14"/>
        <v>{"t":"i","i":21017,"c":30,"tr":0},{"t":"f","i":4,"c":1,"tr":0},{"t":"i","i":23011,"c":5,"tr":0},{"t":"i","i":23012,"c":5,"tr":0},{"t":"i","i":1,"c":150000,"tr":0}</v>
      </c>
      <c r="CD6" t="str">
        <f t="shared" si="14"/>
        <v>{"t":"i","i":21017,"c":30,"tr":0},{"t":"f","i":4,"c":1,"tr":0},{"t":"i","i":23011,"c":5,"tr":0},{"t":"i","i":23012,"c":5,"tr":0},{"t":"i","i":1,"c":150000,"tr":0}</v>
      </c>
      <c r="CE6" t="str">
        <f t="shared" si="14"/>
        <v>{"t":"i","i":21017,"c":30,"tr":0},{"t":"f","i":4,"c":1,"tr":0},{"t":"i","i":23011,"c":5,"tr":0},{"t":"i","i":23012,"c":5,"tr":0},{"t":"i","i":1,"c":150000,"tr":0}</v>
      </c>
      <c r="CF6" t="str">
        <f t="shared" si="14"/>
        <v>{"t":"i","i":21017,"c":30,"tr":0},{"t":"f","i":4,"c":1,"tr":0},{"t":"i","i":23011,"c":5,"tr":0},{"t":"i","i":23012,"c":5,"tr":0},{"t":"i","i":1,"c":150000,"tr":0}</v>
      </c>
      <c r="CG6" t="str">
        <f t="shared" si="14"/>
        <v>{"t":"i","i":21017,"c":30,"tr":0},{"t":"f","i":4,"c":1,"tr":0},{"t":"i","i":23011,"c":5,"tr":0},{"t":"i","i":23012,"c":5,"tr":0},{"t":"i","i":1,"c":150000,"tr":0}</v>
      </c>
      <c r="CH6" t="str">
        <f t="shared" si="14"/>
        <v>{"t":"i","i":21017,"c":30,"tr":0},{"t":"f","i":4,"c":1,"tr":0},{"t":"i","i":23011,"c":5,"tr":0},{"t":"i","i":23012,"c":5,"tr":0},{"t":"i","i":1,"c":150000,"tr":0}</v>
      </c>
      <c r="CI6" t="str">
        <f t="shared" si="14"/>
        <v>{"t":"i","i":21017,"c":30,"tr":0},{"t":"f","i":4,"c":1,"tr":0},{"t":"i","i":23011,"c":5,"tr":0},{"t":"i","i":23012,"c":5,"tr":0},{"t":"i","i":1,"c":150000,"tr":0}</v>
      </c>
      <c r="CJ6" t="str">
        <f t="shared" si="14"/>
        <v>{"t":"i","i":21017,"c":30,"tr":0},{"t":"f","i":4,"c":1,"tr":0},{"t":"i","i":23011,"c":5,"tr":0},{"t":"i","i":23012,"c":5,"tr":0},{"t":"i","i":1,"c":150000,"tr":0}</v>
      </c>
      <c r="CK6" t="str">
        <f t="shared" si="14"/>
        <v>{"t":"i","i":21017,"c":30,"tr":0},{"t":"f","i":4,"c":1,"tr":0},{"t":"i","i":23011,"c":5,"tr":0},{"t":"i","i":23012,"c":5,"tr":0},{"t":"i","i":1,"c":150000,"tr":0}</v>
      </c>
      <c r="CL6" t="str">
        <f t="shared" si="14"/>
        <v>{"t":"i","i":21017,"c":30,"tr":0},{"t":"f","i":4,"c":1,"tr":0},{"t":"i","i":23011,"c":5,"tr":0},{"t":"i","i":23012,"c":5,"tr":0},{"t":"i","i":1,"c":150000,"tr":0}</v>
      </c>
      <c r="CM6" t="str">
        <f t="shared" si="14"/>
        <v>{"t":"i","i":21017,"c":30,"tr":0},{"t":"f","i":4,"c":1,"tr":0},{"t":"i","i":23011,"c":5,"tr":0},{"t":"i","i":23012,"c":5,"tr":0},{"t":"i","i":1,"c":150000,"tr":0}</v>
      </c>
      <c r="CN6" t="str">
        <f t="shared" si="14"/>
        <v>{"t":"i","i":21017,"c":30,"tr":0},{"t":"f","i":4,"c":1,"tr":0},{"t":"i","i":23011,"c":5,"tr":0},{"t":"i","i":23012,"c":5,"tr":0},{"t":"i","i":1,"c":150000,"tr":0}</v>
      </c>
      <c r="CO6" t="str">
        <f t="shared" si="14"/>
        <v>{"t":"i","i":21017,"c":30,"tr":0},{"t":"f","i":4,"c":1,"tr":0},{"t":"i","i":23011,"c":5,"tr":0},{"t":"i","i":23012,"c":5,"tr":0},{"t":"i","i":1,"c":150000,"tr":0}</v>
      </c>
      <c r="CP6" t="str">
        <f t="shared" si="14"/>
        <v>{"t":"i","i":21017,"c":30,"tr":0},{"t":"f","i":4,"c":1,"tr":0},{"t":"i","i":23011,"c":5,"tr":0},{"t":"i","i":23012,"c":5,"tr":0},{"t":"i","i":1,"c":150000,"tr":0}</v>
      </c>
      <c r="CQ6" t="str">
        <f t="shared" si="14"/>
        <v>{"t":"i","i":21017,"c":30,"tr":0},{"t":"f","i":4,"c":1,"tr":0},{"t":"i","i":23011,"c":5,"tr":0},{"t":"i","i":23012,"c":5,"tr":0},{"t":"i","i":1,"c":150000,"tr":0}</v>
      </c>
      <c r="CR6" t="str">
        <f t="shared" si="14"/>
        <v>{"t":"i","i":21017,"c":30,"tr":0},{"t":"f","i":4,"c":1,"tr":0},{"t":"i","i":23011,"c":5,"tr":0},{"t":"i","i":23012,"c":5,"tr":0},{"t":"i","i":1,"c":150000,"tr":0}</v>
      </c>
      <c r="CS6" t="str">
        <f t="shared" si="14"/>
        <v>{"t":"i","i":21017,"c":30,"tr":0},{"t":"f","i":4,"c":1,"tr":0},{"t":"i","i":23011,"c":5,"tr":0},{"t":"i","i":23012,"c":5,"tr":0},{"t":"i","i":1,"c":150000,"tr":0}</v>
      </c>
      <c r="CT6" t="str">
        <f t="shared" si="14"/>
        <v>{"t":"i","i":21017,"c":30,"tr":0},{"t":"f","i":4,"c":1,"tr":0},{"t":"i","i":23011,"c":5,"tr":0},{"t":"i","i":23012,"c":5,"tr":0},{"t":"i","i":1,"c":150000,"tr":0}</v>
      </c>
      <c r="CU6" t="str">
        <f t="shared" si="14"/>
        <v>{"t":"i","i":21017,"c":30,"tr":0},{"t":"f","i":4,"c":1,"tr":0},{"t":"i","i":23011,"c":5,"tr":0},{"t":"i","i":23012,"c":5,"tr":0},{"t":"i","i":1,"c":150000,"tr":0}</v>
      </c>
      <c r="CV6" t="str">
        <f t="shared" ref="CV6:EB6" si="15">CU6&amp;CV27</f>
        <v>{"t":"i","i":21017,"c":30,"tr":0},{"t":"f","i":4,"c":1,"tr":0},{"t":"i","i":23011,"c":5,"tr":0},{"t":"i","i":23012,"c":5,"tr":0},{"t":"i","i":1,"c":150000,"tr":0}</v>
      </c>
      <c r="CW6" t="str">
        <f t="shared" si="15"/>
        <v>{"t":"i","i":21017,"c":30,"tr":0},{"t":"f","i":4,"c":1,"tr":0},{"t":"i","i":23011,"c":5,"tr":0},{"t":"i","i":23012,"c":5,"tr":0},{"t":"i","i":1,"c":150000,"tr":0}</v>
      </c>
      <c r="CX6" t="str">
        <f t="shared" si="15"/>
        <v>{"t":"i","i":21017,"c":30,"tr":0},{"t":"f","i":4,"c":1,"tr":0},{"t":"i","i":23011,"c":5,"tr":0},{"t":"i","i":23012,"c":5,"tr":0},{"t":"i","i":1,"c":150000,"tr":0}</v>
      </c>
      <c r="CY6" t="str">
        <f t="shared" si="15"/>
        <v>{"t":"i","i":21017,"c":30,"tr":0},{"t":"f","i":4,"c":1,"tr":0},{"t":"i","i":23011,"c":5,"tr":0},{"t":"i","i":23012,"c":5,"tr":0},{"t":"i","i":1,"c":150000,"tr":0}</v>
      </c>
      <c r="CZ6" t="str">
        <f t="shared" si="15"/>
        <v>{"t":"i","i":21017,"c":30,"tr":0},{"t":"f","i":4,"c":1,"tr":0},{"t":"i","i":23011,"c":5,"tr":0},{"t":"i","i":23012,"c":5,"tr":0},{"t":"i","i":1,"c":150000,"tr":0}</v>
      </c>
      <c r="DA6" t="str">
        <f t="shared" si="15"/>
        <v>{"t":"i","i":21017,"c":30,"tr":0},{"t":"f","i":4,"c":1,"tr":0},{"t":"i","i":23011,"c":5,"tr":0},{"t":"i","i":23012,"c":5,"tr":0},{"t":"i","i":1,"c":150000,"tr":0}</v>
      </c>
      <c r="DB6" t="str">
        <f t="shared" si="15"/>
        <v>{"t":"i","i":21017,"c":30,"tr":0},{"t":"f","i":4,"c":1,"tr":0},{"t":"i","i":23011,"c":5,"tr":0},{"t":"i","i":23012,"c":5,"tr":0},{"t":"i","i":1,"c":150000,"tr":0}</v>
      </c>
      <c r="DC6" t="str">
        <f t="shared" si="15"/>
        <v>{"t":"i","i":21017,"c":30,"tr":0},{"t":"f","i":4,"c":1,"tr":0},{"t":"i","i":23011,"c":5,"tr":0},{"t":"i","i":23012,"c":5,"tr":0},{"t":"i","i":1,"c":150000,"tr":0}</v>
      </c>
      <c r="DD6" t="str">
        <f t="shared" si="15"/>
        <v>{"t":"i","i":21017,"c":30,"tr":0},{"t":"f","i":4,"c":1,"tr":0},{"t":"i","i":23011,"c":5,"tr":0},{"t":"i","i":23012,"c":5,"tr":0},{"t":"i","i":1,"c":150000,"tr":0}</v>
      </c>
      <c r="DE6" t="str">
        <f t="shared" si="15"/>
        <v>{"t":"i","i":21017,"c":30,"tr":0},{"t":"f","i":4,"c":1,"tr":0},{"t":"i","i":23011,"c":5,"tr":0},{"t":"i","i":23012,"c":5,"tr":0},{"t":"i","i":1,"c":150000,"tr":0}</v>
      </c>
      <c r="DF6" t="str">
        <f t="shared" si="15"/>
        <v>{"t":"i","i":21017,"c":30,"tr":0},{"t":"f","i":4,"c":1,"tr":0},{"t":"i","i":23011,"c":5,"tr":0},{"t":"i","i":23012,"c":5,"tr":0},{"t":"i","i":1,"c":150000,"tr":0}</v>
      </c>
      <c r="DG6" t="str">
        <f t="shared" si="15"/>
        <v>{"t":"i","i":21017,"c":30,"tr":0},{"t":"f","i":4,"c":1,"tr":0},{"t":"i","i":23011,"c":5,"tr":0},{"t":"i","i":23012,"c":5,"tr":0},{"t":"i","i":1,"c":150000,"tr":0}</v>
      </c>
      <c r="DH6" t="str">
        <f t="shared" si="15"/>
        <v>{"t":"i","i":21017,"c":30,"tr":0},{"t":"f","i":4,"c":1,"tr":0},{"t":"i","i":23011,"c":5,"tr":0},{"t":"i","i":23012,"c":5,"tr":0},{"t":"i","i":1,"c":150000,"tr":0}</v>
      </c>
      <c r="DI6" t="str">
        <f t="shared" si="15"/>
        <v>{"t":"i","i":21017,"c":30,"tr":0},{"t":"f","i":4,"c":1,"tr":0},{"t":"i","i":23011,"c":5,"tr":0},{"t":"i","i":23012,"c":5,"tr":0},{"t":"i","i":1,"c":150000,"tr":0}</v>
      </c>
      <c r="DJ6" t="str">
        <f t="shared" si="15"/>
        <v>{"t":"i","i":21017,"c":30,"tr":0},{"t":"f","i":4,"c":1,"tr":0},{"t":"i","i":23011,"c":5,"tr":0},{"t":"i","i":23012,"c":5,"tr":0},{"t":"i","i":1,"c":150000,"tr":0}</v>
      </c>
      <c r="DK6" t="str">
        <f t="shared" si="15"/>
        <v>{"t":"i","i":21017,"c":30,"tr":0},{"t":"f","i":4,"c":1,"tr":0},{"t":"i","i":23011,"c":5,"tr":0},{"t":"i","i":23012,"c":5,"tr":0},{"t":"i","i":1,"c":150000,"tr":0}</v>
      </c>
      <c r="DL6" t="str">
        <f t="shared" si="15"/>
        <v>{"t":"i","i":21017,"c":30,"tr":0},{"t":"f","i":4,"c":1,"tr":0},{"t":"i","i":23011,"c":5,"tr":0},{"t":"i","i":23012,"c":5,"tr":0},{"t":"i","i":1,"c":150000,"tr":0}</v>
      </c>
      <c r="DM6" t="str">
        <f t="shared" si="15"/>
        <v>{"t":"i","i":21017,"c":30,"tr":0},{"t":"f","i":4,"c":1,"tr":0},{"t":"i","i":23011,"c":5,"tr":0},{"t":"i","i":23012,"c":5,"tr":0},{"t":"i","i":1,"c":150000,"tr":0}</v>
      </c>
      <c r="DN6" t="str">
        <f t="shared" si="15"/>
        <v>{"t":"i","i":21017,"c":30,"tr":0},{"t":"f","i":4,"c":1,"tr":0},{"t":"i","i":23011,"c":5,"tr":0},{"t":"i","i":23012,"c":5,"tr":0},{"t":"i","i":1,"c":150000,"tr":0}</v>
      </c>
      <c r="DO6" t="str">
        <f t="shared" si="15"/>
        <v>{"t":"i","i":21017,"c":30,"tr":0},{"t":"f","i":4,"c":1,"tr":0},{"t":"i","i":23011,"c":5,"tr":0},{"t":"i","i":23012,"c":5,"tr":0},{"t":"i","i":1,"c":150000,"tr":0}</v>
      </c>
      <c r="DP6" t="str">
        <f t="shared" si="15"/>
        <v>{"t":"i","i":21017,"c":30,"tr":0},{"t":"f","i":4,"c":1,"tr":0},{"t":"i","i":23011,"c":5,"tr":0},{"t":"i","i":23012,"c":5,"tr":0},{"t":"i","i":1,"c":150000,"tr":0}</v>
      </c>
      <c r="DQ6" t="str">
        <f t="shared" si="15"/>
        <v>{"t":"i","i":21017,"c":30,"tr":0},{"t":"f","i":4,"c":1,"tr":0},{"t":"i","i":23011,"c":5,"tr":0},{"t":"i","i":23012,"c":5,"tr":0},{"t":"i","i":1,"c":150000,"tr":0}</v>
      </c>
      <c r="DR6" t="str">
        <f t="shared" si="15"/>
        <v>{"t":"i","i":21017,"c":30,"tr":0},{"t":"f","i":4,"c":1,"tr":0},{"t":"i","i":23011,"c":5,"tr":0},{"t":"i","i":23012,"c":5,"tr":0},{"t":"i","i":1,"c":150000,"tr":0}</v>
      </c>
      <c r="DS6" t="str">
        <f t="shared" si="15"/>
        <v>{"t":"i","i":21017,"c":30,"tr":0},{"t":"f","i":4,"c":1,"tr":0},{"t":"i","i":23011,"c":5,"tr":0},{"t":"i","i":23012,"c":5,"tr":0},{"t":"i","i":1,"c":150000,"tr":0}</v>
      </c>
      <c r="DT6" t="str">
        <f t="shared" si="15"/>
        <v>{"t":"i","i":21017,"c":30,"tr":0},{"t":"f","i":4,"c":1,"tr":0},{"t":"i","i":23011,"c":5,"tr":0},{"t":"i","i":23012,"c":5,"tr":0},{"t":"i","i":1,"c":150000,"tr":0}</v>
      </c>
      <c r="DU6" t="str">
        <f t="shared" si="15"/>
        <v>{"t":"i","i":21017,"c":30,"tr":0},{"t":"f","i":4,"c":1,"tr":0},{"t":"i","i":23011,"c":5,"tr":0},{"t":"i","i":23012,"c":5,"tr":0},{"t":"i","i":1,"c":150000,"tr":0}</v>
      </c>
      <c r="DV6" t="str">
        <f t="shared" si="15"/>
        <v>{"t":"i","i":21017,"c":30,"tr":0},{"t":"f","i":4,"c":1,"tr":0},{"t":"i","i":23011,"c":5,"tr":0},{"t":"i","i":23012,"c":5,"tr":0},{"t":"i","i":1,"c":150000,"tr":0}</v>
      </c>
      <c r="DW6" t="str">
        <f t="shared" si="15"/>
        <v>{"t":"i","i":21017,"c":30,"tr":0},{"t":"f","i":4,"c":1,"tr":0},{"t":"i","i":23011,"c":5,"tr":0},{"t":"i","i":23012,"c":5,"tr":0},{"t":"i","i":1,"c":150000,"tr":0}</v>
      </c>
      <c r="DX6" t="str">
        <f t="shared" si="15"/>
        <v>{"t":"i","i":21017,"c":30,"tr":0},{"t":"f","i":4,"c":1,"tr":0},{"t":"i","i":23011,"c":5,"tr":0},{"t":"i","i":23012,"c":5,"tr":0},{"t":"i","i":1,"c":150000,"tr":0}</v>
      </c>
      <c r="DY6" t="str">
        <f t="shared" si="15"/>
        <v>{"t":"i","i":21017,"c":30,"tr":0},{"t":"f","i":4,"c":1,"tr":0},{"t":"i","i":23011,"c":5,"tr":0},{"t":"i","i":23012,"c":5,"tr":0},{"t":"i","i":1,"c":150000,"tr":0}</v>
      </c>
      <c r="DZ6" t="str">
        <f t="shared" si="15"/>
        <v>{"t":"i","i":21017,"c":30,"tr":0},{"t":"f","i":4,"c":1,"tr":0},{"t":"i","i":23011,"c":5,"tr":0},{"t":"i","i":23012,"c":5,"tr":0},{"t":"i","i":1,"c":150000,"tr":0}</v>
      </c>
      <c r="EA6" t="str">
        <f t="shared" si="15"/>
        <v>{"t":"i","i":21017,"c":30,"tr":0},{"t":"f","i":4,"c":1,"tr":0},{"t":"i","i":23011,"c":5,"tr":0},{"t":"i","i":23012,"c":5,"tr":0},{"t":"i","i":1,"c":150000,"tr":0}</v>
      </c>
      <c r="EB6" t="str">
        <f t="shared" si="15"/>
        <v>{"t":"i","i":21017,"c":30,"tr":0},{"t":"f","i":4,"c":1,"tr":0},{"t":"i","i":23011,"c":5,"tr":0},{"t":"i","i":23012,"c":5,"tr":0},{"t":"i","i":1,"c":150000,"tr":0}</v>
      </c>
      <c r="EC6" t="str">
        <f t="shared" ref="EC6:EU6" si="16">EB6&amp;EC27</f>
        <v>{"t":"i","i":21017,"c":30,"tr":0},{"t":"f","i":4,"c":1,"tr":0},{"t":"i","i":23011,"c":5,"tr":0},{"t":"i","i":23012,"c":5,"tr":0},{"t":"i","i":1,"c":150000,"tr":0}</v>
      </c>
      <c r="ED6" t="str">
        <f t="shared" si="16"/>
        <v>{"t":"i","i":21017,"c":30,"tr":0},{"t":"f","i":4,"c":1,"tr":0},{"t":"i","i":23011,"c":5,"tr":0},{"t":"i","i":23012,"c":5,"tr":0},{"t":"i","i":1,"c":150000,"tr":0}</v>
      </c>
      <c r="EE6" t="str">
        <f t="shared" si="16"/>
        <v>{"t":"i","i":21017,"c":30,"tr":0},{"t":"f","i":4,"c":1,"tr":0},{"t":"i","i":23011,"c":5,"tr":0},{"t":"i","i":23012,"c":5,"tr":0},{"t":"i","i":1,"c":150000,"tr":0}</v>
      </c>
      <c r="EF6" t="str">
        <f t="shared" si="16"/>
        <v>{"t":"i","i":21017,"c":30,"tr":0},{"t":"f","i":4,"c":1,"tr":0},{"t":"i","i":23011,"c":5,"tr":0},{"t":"i","i":23012,"c":5,"tr":0},{"t":"i","i":1,"c":150000,"tr":0}</v>
      </c>
      <c r="EG6" t="str">
        <f t="shared" si="16"/>
        <v>{"t":"i","i":21017,"c":30,"tr":0},{"t":"f","i":4,"c":1,"tr":0},{"t":"i","i":23011,"c":5,"tr":0},{"t":"i","i":23012,"c":5,"tr":0},{"t":"i","i":1,"c":150000,"tr":0}</v>
      </c>
      <c r="EH6" t="str">
        <f t="shared" si="16"/>
        <v>{"t":"i","i":21017,"c":30,"tr":0},{"t":"f","i":4,"c":1,"tr":0},{"t":"i","i":23011,"c":5,"tr":0},{"t":"i","i":23012,"c":5,"tr":0},{"t":"i","i":1,"c":150000,"tr":0}</v>
      </c>
      <c r="EI6" t="str">
        <f t="shared" si="16"/>
        <v>{"t":"i","i":21017,"c":30,"tr":0},{"t":"f","i":4,"c":1,"tr":0},{"t":"i","i":23011,"c":5,"tr":0},{"t":"i","i":23012,"c":5,"tr":0},{"t":"i","i":1,"c":150000,"tr":0}</v>
      </c>
      <c r="EJ6" t="str">
        <f t="shared" si="16"/>
        <v>{"t":"i","i":21017,"c":30,"tr":0},{"t":"f","i":4,"c":1,"tr":0},{"t":"i","i":23011,"c":5,"tr":0},{"t":"i","i":23012,"c":5,"tr":0},{"t":"i","i":1,"c":150000,"tr":0}</v>
      </c>
      <c r="EK6" t="str">
        <f t="shared" si="16"/>
        <v>{"t":"i","i":21017,"c":30,"tr":0},{"t":"f","i":4,"c":1,"tr":0},{"t":"i","i":23011,"c":5,"tr":0},{"t":"i","i":23012,"c":5,"tr":0},{"t":"i","i":1,"c":150000,"tr":0}</v>
      </c>
      <c r="EL6" t="str">
        <f t="shared" si="16"/>
        <v>{"t":"i","i":21017,"c":30,"tr":0},{"t":"f","i":4,"c":1,"tr":0},{"t":"i","i":23011,"c":5,"tr":0},{"t":"i","i":23012,"c":5,"tr":0},{"t":"i","i":1,"c":150000,"tr":0}</v>
      </c>
      <c r="EM6" t="str">
        <f t="shared" si="16"/>
        <v>{"t":"i","i":21017,"c":30,"tr":0},{"t":"f","i":4,"c":1,"tr":0},{"t":"i","i":23011,"c":5,"tr":0},{"t":"i","i":23012,"c":5,"tr":0},{"t":"i","i":1,"c":150000,"tr":0}</v>
      </c>
      <c r="EN6" t="str">
        <f t="shared" si="16"/>
        <v>{"t":"i","i":21017,"c":30,"tr":0},{"t":"f","i":4,"c":1,"tr":0},{"t":"i","i":23011,"c":5,"tr":0},{"t":"i","i":23012,"c":5,"tr":0},{"t":"i","i":1,"c":150000,"tr":0}</v>
      </c>
      <c r="EO6" t="str">
        <f t="shared" si="16"/>
        <v>{"t":"i","i":21017,"c":30,"tr":0},{"t":"f","i":4,"c":1,"tr":0},{"t":"i","i":23011,"c":5,"tr":0},{"t":"i","i":23012,"c":5,"tr":0},{"t":"i","i":1,"c":150000,"tr":0}</v>
      </c>
      <c r="EP6" t="str">
        <f t="shared" si="16"/>
        <v>{"t":"i","i":21017,"c":30,"tr":0},{"t":"f","i":4,"c":1,"tr":0},{"t":"i","i":23011,"c":5,"tr":0},{"t":"i","i":23012,"c":5,"tr":0},{"t":"i","i":1,"c":150000,"tr":0}</v>
      </c>
      <c r="EQ6" t="str">
        <f t="shared" si="16"/>
        <v>{"t":"i","i":21017,"c":30,"tr":0},{"t":"f","i":4,"c":1,"tr":0},{"t":"i","i":23011,"c":5,"tr":0},{"t":"i","i":23012,"c":5,"tr":0},{"t":"i","i":1,"c":150000,"tr":0}</v>
      </c>
      <c r="ER6" t="str">
        <f t="shared" si="16"/>
        <v>{"t":"i","i":21017,"c":30,"tr":0},{"t":"f","i":4,"c":1,"tr":0},{"t":"i","i":23011,"c":5,"tr":0},{"t":"i","i":23012,"c":5,"tr":0},{"t":"i","i":1,"c":150000,"tr":0}</v>
      </c>
      <c r="ES6" t="str">
        <f t="shared" si="16"/>
        <v>{"t":"i","i":21017,"c":30,"tr":0},{"t":"f","i":4,"c":1,"tr":0},{"t":"i","i":23011,"c":5,"tr":0},{"t":"i","i":23012,"c":5,"tr":0},{"t":"i","i":1,"c":150000,"tr":0}</v>
      </c>
      <c r="ET6" t="str">
        <f t="shared" si="16"/>
        <v>{"t":"i","i":21017,"c":30,"tr":0},{"t":"f","i":4,"c":1,"tr":0},{"t":"i","i":23011,"c":5,"tr":0},{"t":"i","i":23012,"c":5,"tr":0},{"t":"i","i":1,"c":150000,"tr":0}</v>
      </c>
      <c r="EU6" t="str">
        <f t="shared" si="16"/>
        <v>{"t":"i","i":21017,"c":30,"tr":0},{"t":"f","i":4,"c":1,"tr":0},{"t":"i","i":23011,"c":5,"tr":0},{"t":"i","i":23012,"c":5,"tr":0},{"t":"i","i":1,"c":150000,"tr":0}</v>
      </c>
      <c r="EV6" t="str">
        <f t="shared" ref="EV6:EZ6" si="17">EU6&amp;EV27</f>
        <v>{"t":"i","i":21017,"c":30,"tr":0},{"t":"f","i":4,"c":1,"tr":0},{"t":"i","i":23011,"c":5,"tr":0},{"t":"i","i":23012,"c":5,"tr":0},{"t":"i","i":1,"c":150000,"tr":0}</v>
      </c>
      <c r="EW6" t="str">
        <f t="shared" si="17"/>
        <v>{"t":"i","i":21017,"c":30,"tr":0},{"t":"f","i":4,"c":1,"tr":0},{"t":"i","i":23011,"c":5,"tr":0},{"t":"i","i":23012,"c":5,"tr":0},{"t":"i","i":1,"c":150000,"tr":0}</v>
      </c>
      <c r="EX6" t="str">
        <f t="shared" si="17"/>
        <v>{"t":"i","i":21017,"c":30,"tr":0},{"t":"f","i":4,"c":1,"tr":0},{"t":"i","i":23011,"c":5,"tr":0},{"t":"i","i":23012,"c":5,"tr":0},{"t":"i","i":1,"c":150000,"tr":0}</v>
      </c>
      <c r="EY6" t="str">
        <f t="shared" si="17"/>
        <v>{"t":"i","i":21017,"c":30,"tr":0},{"t":"f","i":4,"c":1,"tr":0},{"t":"i","i":23011,"c":5,"tr":0},{"t":"i","i":23012,"c":5,"tr":0},{"t":"i","i":1,"c":150000,"tr":0}</v>
      </c>
      <c r="EZ6" t="str">
        <f t="shared" si="17"/>
        <v>{"t":"i","i":21017,"c":30,"tr":0},{"t":"f","i":4,"c":1,"tr":0},{"t":"i","i":23011,"c":5,"tr":0},{"t":"i","i":23012,"c":5,"tr":0},{"t":"i","i":1,"c":150000,"tr":0}</v>
      </c>
      <c r="FB6" t="str">
        <f t="shared" si="12"/>
        <v>{"t":"i","i":21017,"c":30,"tr":0},{"t":"f","i":4,"c":1,"tr":0},{"t":"i","i":23011,"c":5,"tr":0},{"t":"i","i":23012,"c":5,"tr":0},{"t":"i","i":1,"c":150000,"tr":0}</v>
      </c>
    </row>
    <row r="7" spans="1:158" x14ac:dyDescent="0.15">
      <c r="A7">
        <v>390004</v>
      </c>
      <c r="B7" s="1" t="s">
        <v>171</v>
      </c>
      <c r="C7" s="1" t="s">
        <v>171</v>
      </c>
      <c r="D7" s="3" t="str">
        <f t="shared" si="5"/>
        <v>[{"t":"a","i":29,"c":1,"tr":0},{"t":"g","i":5,"c":1,"tr":0},{"t":"i","i":1,"c":200000,"tr":0},{"t":"i","i":23021,"c":5,"tr":0},{"t":"i","i":23022,"c":5,"tr":0}]</v>
      </c>
      <c r="E7" s="2">
        <v>0</v>
      </c>
      <c r="F7" s="2">
        <v>0</v>
      </c>
      <c r="G7" t="str">
        <f t="shared" si="6"/>
        <v>{"t":"a","i":29,"c":1,"tr":0}</v>
      </c>
      <c r="H7" t="str">
        <f t="shared" ref="H7:AM7" si="18">G7&amp;H28</f>
        <v>{"t":"a","i":29,"c":1,"tr":0},{"t":"g","i":5,"c":1,"tr":0}</v>
      </c>
      <c r="I7" t="str">
        <f t="shared" si="18"/>
        <v>{"t":"a","i":29,"c":1,"tr":0},{"t":"g","i":5,"c":1,"tr":0},{"t":"i","i":1,"c":200000,"tr":0}</v>
      </c>
      <c r="J7" t="str">
        <f t="shared" si="18"/>
        <v>{"t":"a","i":29,"c":1,"tr":0},{"t":"g","i":5,"c":1,"tr":0},{"t":"i","i":1,"c":200000,"tr":0},{"t":"i","i":23021,"c":5,"tr":0}</v>
      </c>
      <c r="K7" t="str">
        <f t="shared" si="18"/>
        <v>{"t":"a","i":29,"c":1,"tr":0},{"t":"g","i":5,"c":1,"tr":0},{"t":"i","i":1,"c":200000,"tr":0},{"t":"i","i":23021,"c":5,"tr":0},{"t":"i","i":23022,"c":5,"tr":0}</v>
      </c>
      <c r="L7" t="str">
        <f t="shared" si="18"/>
        <v>{"t":"a","i":29,"c":1,"tr":0},{"t":"g","i":5,"c":1,"tr":0},{"t":"i","i":1,"c":200000,"tr":0},{"t":"i","i":23021,"c":5,"tr":0},{"t":"i","i":23022,"c":5,"tr":0}</v>
      </c>
      <c r="M7" t="str">
        <f t="shared" si="18"/>
        <v>{"t":"a","i":29,"c":1,"tr":0},{"t":"g","i":5,"c":1,"tr":0},{"t":"i","i":1,"c":200000,"tr":0},{"t":"i","i":23021,"c":5,"tr":0},{"t":"i","i":23022,"c":5,"tr":0}</v>
      </c>
      <c r="N7" t="str">
        <f t="shared" si="18"/>
        <v>{"t":"a","i":29,"c":1,"tr":0},{"t":"g","i":5,"c":1,"tr":0},{"t":"i","i":1,"c":200000,"tr":0},{"t":"i","i":23021,"c":5,"tr":0},{"t":"i","i":23022,"c":5,"tr":0}</v>
      </c>
      <c r="O7" t="str">
        <f t="shared" si="18"/>
        <v>{"t":"a","i":29,"c":1,"tr":0},{"t":"g","i":5,"c":1,"tr":0},{"t":"i","i":1,"c":200000,"tr":0},{"t":"i","i":23021,"c":5,"tr":0},{"t":"i","i":23022,"c":5,"tr":0}</v>
      </c>
      <c r="P7" t="str">
        <f t="shared" si="18"/>
        <v>{"t":"a","i":29,"c":1,"tr":0},{"t":"g","i":5,"c":1,"tr":0},{"t":"i","i":1,"c":200000,"tr":0},{"t":"i","i":23021,"c":5,"tr":0},{"t":"i","i":23022,"c":5,"tr":0}</v>
      </c>
      <c r="Q7" t="str">
        <f t="shared" si="18"/>
        <v>{"t":"a","i":29,"c":1,"tr":0},{"t":"g","i":5,"c":1,"tr":0},{"t":"i","i":1,"c":200000,"tr":0},{"t":"i","i":23021,"c":5,"tr":0},{"t":"i","i":23022,"c":5,"tr":0}</v>
      </c>
      <c r="R7" t="str">
        <f t="shared" si="18"/>
        <v>{"t":"a","i":29,"c":1,"tr":0},{"t":"g","i":5,"c":1,"tr":0},{"t":"i","i":1,"c":200000,"tr":0},{"t":"i","i":23021,"c":5,"tr":0},{"t":"i","i":23022,"c":5,"tr":0}</v>
      </c>
      <c r="S7" t="str">
        <f t="shared" si="18"/>
        <v>{"t":"a","i":29,"c":1,"tr":0},{"t":"g","i":5,"c":1,"tr":0},{"t":"i","i":1,"c":200000,"tr":0},{"t":"i","i":23021,"c":5,"tr":0},{"t":"i","i":23022,"c":5,"tr":0}</v>
      </c>
      <c r="T7" t="str">
        <f t="shared" si="18"/>
        <v>{"t":"a","i":29,"c":1,"tr":0},{"t":"g","i":5,"c":1,"tr":0},{"t":"i","i":1,"c":200000,"tr":0},{"t":"i","i":23021,"c":5,"tr":0},{"t":"i","i":23022,"c":5,"tr":0}</v>
      </c>
      <c r="U7" t="str">
        <f t="shared" si="18"/>
        <v>{"t":"a","i":29,"c":1,"tr":0},{"t":"g","i":5,"c":1,"tr":0},{"t":"i","i":1,"c":200000,"tr":0},{"t":"i","i":23021,"c":5,"tr":0},{"t":"i","i":23022,"c":5,"tr":0}</v>
      </c>
      <c r="V7" t="str">
        <f t="shared" si="18"/>
        <v>{"t":"a","i":29,"c":1,"tr":0},{"t":"g","i":5,"c":1,"tr":0},{"t":"i","i":1,"c":200000,"tr":0},{"t":"i","i":23021,"c":5,"tr":0},{"t":"i","i":23022,"c":5,"tr":0}</v>
      </c>
      <c r="W7" t="str">
        <f t="shared" si="18"/>
        <v>{"t":"a","i":29,"c":1,"tr":0},{"t":"g","i":5,"c":1,"tr":0},{"t":"i","i":1,"c":200000,"tr":0},{"t":"i","i":23021,"c":5,"tr":0},{"t":"i","i":23022,"c":5,"tr":0}</v>
      </c>
      <c r="X7" t="str">
        <f t="shared" si="18"/>
        <v>{"t":"a","i":29,"c":1,"tr":0},{"t":"g","i":5,"c":1,"tr":0},{"t":"i","i":1,"c":200000,"tr":0},{"t":"i","i":23021,"c":5,"tr":0},{"t":"i","i":23022,"c":5,"tr":0}</v>
      </c>
      <c r="Y7" t="str">
        <f t="shared" si="18"/>
        <v>{"t":"a","i":29,"c":1,"tr":0},{"t":"g","i":5,"c":1,"tr":0},{"t":"i","i":1,"c":200000,"tr":0},{"t":"i","i":23021,"c":5,"tr":0},{"t":"i","i":23022,"c":5,"tr":0}</v>
      </c>
      <c r="Z7" t="str">
        <f t="shared" si="18"/>
        <v>{"t":"a","i":29,"c":1,"tr":0},{"t":"g","i":5,"c":1,"tr":0},{"t":"i","i":1,"c":200000,"tr":0},{"t":"i","i":23021,"c":5,"tr":0},{"t":"i","i":23022,"c":5,"tr":0}</v>
      </c>
      <c r="AA7" t="str">
        <f t="shared" si="18"/>
        <v>{"t":"a","i":29,"c":1,"tr":0},{"t":"g","i":5,"c":1,"tr":0},{"t":"i","i":1,"c":200000,"tr":0},{"t":"i","i":23021,"c":5,"tr":0},{"t":"i","i":23022,"c":5,"tr":0}</v>
      </c>
      <c r="AB7" t="str">
        <f t="shared" si="18"/>
        <v>{"t":"a","i":29,"c":1,"tr":0},{"t":"g","i":5,"c":1,"tr":0},{"t":"i","i":1,"c":200000,"tr":0},{"t":"i","i":23021,"c":5,"tr":0},{"t":"i","i":23022,"c":5,"tr":0}</v>
      </c>
      <c r="AC7" t="str">
        <f t="shared" si="18"/>
        <v>{"t":"a","i":29,"c":1,"tr":0},{"t":"g","i":5,"c":1,"tr":0},{"t":"i","i":1,"c":200000,"tr":0},{"t":"i","i":23021,"c":5,"tr":0},{"t":"i","i":23022,"c":5,"tr":0}</v>
      </c>
      <c r="AD7" t="str">
        <f t="shared" si="18"/>
        <v>{"t":"a","i":29,"c":1,"tr":0},{"t":"g","i":5,"c":1,"tr":0},{"t":"i","i":1,"c":200000,"tr":0},{"t":"i","i":23021,"c":5,"tr":0},{"t":"i","i":23022,"c":5,"tr":0}</v>
      </c>
      <c r="AE7" t="str">
        <f t="shared" si="18"/>
        <v>{"t":"a","i":29,"c":1,"tr":0},{"t":"g","i":5,"c":1,"tr":0},{"t":"i","i":1,"c":200000,"tr":0},{"t":"i","i":23021,"c":5,"tr":0},{"t":"i","i":23022,"c":5,"tr":0}</v>
      </c>
      <c r="AF7" t="str">
        <f t="shared" si="18"/>
        <v>{"t":"a","i":29,"c":1,"tr":0},{"t":"g","i":5,"c":1,"tr":0},{"t":"i","i":1,"c":200000,"tr":0},{"t":"i","i":23021,"c":5,"tr":0},{"t":"i","i":23022,"c":5,"tr":0}</v>
      </c>
      <c r="AG7" t="str">
        <f t="shared" si="18"/>
        <v>{"t":"a","i":29,"c":1,"tr":0},{"t":"g","i":5,"c":1,"tr":0},{"t":"i","i":1,"c":200000,"tr":0},{"t":"i","i":23021,"c":5,"tr":0},{"t":"i","i":23022,"c":5,"tr":0}</v>
      </c>
      <c r="AH7" t="str">
        <f t="shared" si="18"/>
        <v>{"t":"a","i":29,"c":1,"tr":0},{"t":"g","i":5,"c":1,"tr":0},{"t":"i","i":1,"c":200000,"tr":0},{"t":"i","i":23021,"c":5,"tr":0},{"t":"i","i":23022,"c":5,"tr":0}</v>
      </c>
      <c r="AI7" t="str">
        <f t="shared" si="18"/>
        <v>{"t":"a","i":29,"c":1,"tr":0},{"t":"g","i":5,"c":1,"tr":0},{"t":"i","i":1,"c":200000,"tr":0},{"t":"i","i":23021,"c":5,"tr":0},{"t":"i","i":23022,"c":5,"tr":0}</v>
      </c>
      <c r="AJ7" t="str">
        <f t="shared" si="18"/>
        <v>{"t":"a","i":29,"c":1,"tr":0},{"t":"g","i":5,"c":1,"tr":0},{"t":"i","i":1,"c":200000,"tr":0},{"t":"i","i":23021,"c":5,"tr":0},{"t":"i","i":23022,"c":5,"tr":0}</v>
      </c>
      <c r="AK7" t="str">
        <f t="shared" si="18"/>
        <v>{"t":"a","i":29,"c":1,"tr":0},{"t":"g","i":5,"c":1,"tr":0},{"t":"i","i":1,"c":200000,"tr":0},{"t":"i","i":23021,"c":5,"tr":0},{"t":"i","i":23022,"c":5,"tr":0}</v>
      </c>
      <c r="AL7" t="str">
        <f t="shared" si="18"/>
        <v>{"t":"a","i":29,"c":1,"tr":0},{"t":"g","i":5,"c":1,"tr":0},{"t":"i","i":1,"c":200000,"tr":0},{"t":"i","i":23021,"c":5,"tr":0},{"t":"i","i":23022,"c":5,"tr":0}</v>
      </c>
      <c r="AM7" t="str">
        <f t="shared" si="18"/>
        <v>{"t":"a","i":29,"c":1,"tr":0},{"t":"g","i":5,"c":1,"tr":0},{"t":"i","i":1,"c":200000,"tr":0},{"t":"i","i":23021,"c":5,"tr":0},{"t":"i","i":23022,"c":5,"tr":0}</v>
      </c>
      <c r="AN7" t="str">
        <f t="shared" ref="AN7:CU7" si="19">AM7&amp;AN28</f>
        <v>{"t":"a","i":29,"c":1,"tr":0},{"t":"g","i":5,"c":1,"tr":0},{"t":"i","i":1,"c":200000,"tr":0},{"t":"i","i":23021,"c":5,"tr":0},{"t":"i","i":23022,"c":5,"tr":0}</v>
      </c>
      <c r="AO7" t="str">
        <f t="shared" si="19"/>
        <v>{"t":"a","i":29,"c":1,"tr":0},{"t":"g","i":5,"c":1,"tr":0},{"t":"i","i":1,"c":200000,"tr":0},{"t":"i","i":23021,"c":5,"tr":0},{"t":"i","i":23022,"c":5,"tr":0}</v>
      </c>
      <c r="AP7" t="str">
        <f t="shared" si="19"/>
        <v>{"t":"a","i":29,"c":1,"tr":0},{"t":"g","i":5,"c":1,"tr":0},{"t":"i","i":1,"c":200000,"tr":0},{"t":"i","i":23021,"c":5,"tr":0},{"t":"i","i":23022,"c":5,"tr":0}</v>
      </c>
      <c r="AQ7" t="str">
        <f t="shared" si="19"/>
        <v>{"t":"a","i":29,"c":1,"tr":0},{"t":"g","i":5,"c":1,"tr":0},{"t":"i","i":1,"c":200000,"tr":0},{"t":"i","i":23021,"c":5,"tr":0},{"t":"i","i":23022,"c":5,"tr":0}</v>
      </c>
      <c r="AR7" t="str">
        <f t="shared" si="19"/>
        <v>{"t":"a","i":29,"c":1,"tr":0},{"t":"g","i":5,"c":1,"tr":0},{"t":"i","i":1,"c":200000,"tr":0},{"t":"i","i":23021,"c":5,"tr":0},{"t":"i","i":23022,"c":5,"tr":0}</v>
      </c>
      <c r="AS7" t="str">
        <f t="shared" si="19"/>
        <v>{"t":"a","i":29,"c":1,"tr":0},{"t":"g","i":5,"c":1,"tr":0},{"t":"i","i":1,"c":200000,"tr":0},{"t":"i","i":23021,"c":5,"tr":0},{"t":"i","i":23022,"c":5,"tr":0}</v>
      </c>
      <c r="AT7" t="str">
        <f t="shared" si="19"/>
        <v>{"t":"a","i":29,"c":1,"tr":0},{"t":"g","i":5,"c":1,"tr":0},{"t":"i","i":1,"c":200000,"tr":0},{"t":"i","i":23021,"c":5,"tr":0},{"t":"i","i":23022,"c":5,"tr":0}</v>
      </c>
      <c r="AU7" t="str">
        <f t="shared" si="19"/>
        <v>{"t":"a","i":29,"c":1,"tr":0},{"t":"g","i":5,"c":1,"tr":0},{"t":"i","i":1,"c":200000,"tr":0},{"t":"i","i":23021,"c":5,"tr":0},{"t":"i","i":23022,"c":5,"tr":0}</v>
      </c>
      <c r="AV7" t="str">
        <f t="shared" si="19"/>
        <v>{"t":"a","i":29,"c":1,"tr":0},{"t":"g","i":5,"c":1,"tr":0},{"t":"i","i":1,"c":200000,"tr":0},{"t":"i","i":23021,"c":5,"tr":0},{"t":"i","i":23022,"c":5,"tr":0}</v>
      </c>
      <c r="AW7" t="str">
        <f t="shared" si="19"/>
        <v>{"t":"a","i":29,"c":1,"tr":0},{"t":"g","i":5,"c":1,"tr":0},{"t":"i","i":1,"c":200000,"tr":0},{"t":"i","i":23021,"c":5,"tr":0},{"t":"i","i":23022,"c":5,"tr":0}</v>
      </c>
      <c r="AX7" t="str">
        <f t="shared" si="19"/>
        <v>{"t":"a","i":29,"c":1,"tr":0},{"t":"g","i":5,"c":1,"tr":0},{"t":"i","i":1,"c":200000,"tr":0},{"t":"i","i":23021,"c":5,"tr":0},{"t":"i","i":23022,"c":5,"tr":0}</v>
      </c>
      <c r="AY7" t="str">
        <f t="shared" si="19"/>
        <v>{"t":"a","i":29,"c":1,"tr":0},{"t":"g","i":5,"c":1,"tr":0},{"t":"i","i":1,"c":200000,"tr":0},{"t":"i","i":23021,"c":5,"tr":0},{"t":"i","i":23022,"c":5,"tr":0}</v>
      </c>
      <c r="AZ7" t="str">
        <f t="shared" si="19"/>
        <v>{"t":"a","i":29,"c":1,"tr":0},{"t":"g","i":5,"c":1,"tr":0},{"t":"i","i":1,"c":200000,"tr":0},{"t":"i","i":23021,"c":5,"tr":0},{"t":"i","i":23022,"c":5,"tr":0}</v>
      </c>
      <c r="BA7" t="str">
        <f t="shared" si="19"/>
        <v>{"t":"a","i":29,"c":1,"tr":0},{"t":"g","i":5,"c":1,"tr":0},{"t":"i","i":1,"c":200000,"tr":0},{"t":"i","i":23021,"c":5,"tr":0},{"t":"i","i":23022,"c":5,"tr":0}</v>
      </c>
      <c r="BB7" t="str">
        <f t="shared" si="19"/>
        <v>{"t":"a","i":29,"c":1,"tr":0},{"t":"g","i":5,"c":1,"tr":0},{"t":"i","i":1,"c":200000,"tr":0},{"t":"i","i":23021,"c":5,"tr":0},{"t":"i","i":23022,"c":5,"tr":0}</v>
      </c>
      <c r="BC7" t="str">
        <f t="shared" si="19"/>
        <v>{"t":"a","i":29,"c":1,"tr":0},{"t":"g","i":5,"c":1,"tr":0},{"t":"i","i":1,"c":200000,"tr":0},{"t":"i","i":23021,"c":5,"tr":0},{"t":"i","i":23022,"c":5,"tr":0}</v>
      </c>
      <c r="BD7" t="str">
        <f t="shared" si="19"/>
        <v>{"t":"a","i":29,"c":1,"tr":0},{"t":"g","i":5,"c":1,"tr":0},{"t":"i","i":1,"c":200000,"tr":0},{"t":"i","i":23021,"c":5,"tr":0},{"t":"i","i":23022,"c":5,"tr":0}</v>
      </c>
      <c r="BE7" t="str">
        <f t="shared" si="19"/>
        <v>{"t":"a","i":29,"c":1,"tr":0},{"t":"g","i":5,"c":1,"tr":0},{"t":"i","i":1,"c":200000,"tr":0},{"t":"i","i":23021,"c":5,"tr":0},{"t":"i","i":23022,"c":5,"tr":0}</v>
      </c>
      <c r="BF7" t="str">
        <f t="shared" si="19"/>
        <v>{"t":"a","i":29,"c":1,"tr":0},{"t":"g","i":5,"c":1,"tr":0},{"t":"i","i":1,"c":200000,"tr":0},{"t":"i","i":23021,"c":5,"tr":0},{"t":"i","i":23022,"c":5,"tr":0}</v>
      </c>
      <c r="BG7" t="str">
        <f t="shared" si="19"/>
        <v>{"t":"a","i":29,"c":1,"tr":0},{"t":"g","i":5,"c":1,"tr":0},{"t":"i","i":1,"c":200000,"tr":0},{"t":"i","i":23021,"c":5,"tr":0},{"t":"i","i":23022,"c":5,"tr":0}</v>
      </c>
      <c r="BH7" t="str">
        <f t="shared" si="19"/>
        <v>{"t":"a","i":29,"c":1,"tr":0},{"t":"g","i":5,"c":1,"tr":0},{"t":"i","i":1,"c":200000,"tr":0},{"t":"i","i":23021,"c":5,"tr":0},{"t":"i","i":23022,"c":5,"tr":0}</v>
      </c>
      <c r="BI7" t="str">
        <f t="shared" si="19"/>
        <v>{"t":"a","i":29,"c":1,"tr":0},{"t":"g","i":5,"c":1,"tr":0},{"t":"i","i":1,"c":200000,"tr":0},{"t":"i","i":23021,"c":5,"tr":0},{"t":"i","i":23022,"c":5,"tr":0}</v>
      </c>
      <c r="BJ7" t="str">
        <f t="shared" si="19"/>
        <v>{"t":"a","i":29,"c":1,"tr":0},{"t":"g","i":5,"c":1,"tr":0},{"t":"i","i":1,"c":200000,"tr":0},{"t":"i","i":23021,"c":5,"tr":0},{"t":"i","i":23022,"c":5,"tr":0}</v>
      </c>
      <c r="BK7" t="str">
        <f t="shared" si="19"/>
        <v>{"t":"a","i":29,"c":1,"tr":0},{"t":"g","i":5,"c":1,"tr":0},{"t":"i","i":1,"c":200000,"tr":0},{"t":"i","i":23021,"c":5,"tr":0},{"t":"i","i":23022,"c":5,"tr":0}</v>
      </c>
      <c r="BL7" t="str">
        <f t="shared" si="19"/>
        <v>{"t":"a","i":29,"c":1,"tr":0},{"t":"g","i":5,"c":1,"tr":0},{"t":"i","i":1,"c":200000,"tr":0},{"t":"i","i":23021,"c":5,"tr":0},{"t":"i","i":23022,"c":5,"tr":0}</v>
      </c>
      <c r="BM7" t="str">
        <f t="shared" si="19"/>
        <v>{"t":"a","i":29,"c":1,"tr":0},{"t":"g","i":5,"c":1,"tr":0},{"t":"i","i":1,"c":200000,"tr":0},{"t":"i","i":23021,"c":5,"tr":0},{"t":"i","i":23022,"c":5,"tr":0}</v>
      </c>
      <c r="BN7" t="str">
        <f t="shared" si="19"/>
        <v>{"t":"a","i":29,"c":1,"tr":0},{"t":"g","i":5,"c":1,"tr":0},{"t":"i","i":1,"c":200000,"tr":0},{"t":"i","i":23021,"c":5,"tr":0},{"t":"i","i":23022,"c":5,"tr":0}</v>
      </c>
      <c r="BO7" t="str">
        <f t="shared" si="19"/>
        <v>{"t":"a","i":29,"c":1,"tr":0},{"t":"g","i":5,"c":1,"tr":0},{"t":"i","i":1,"c":200000,"tr":0},{"t":"i","i":23021,"c":5,"tr":0},{"t":"i","i":23022,"c":5,"tr":0}</v>
      </c>
      <c r="BP7" t="str">
        <f t="shared" si="19"/>
        <v>{"t":"a","i":29,"c":1,"tr":0},{"t":"g","i":5,"c":1,"tr":0},{"t":"i","i":1,"c":200000,"tr":0},{"t":"i","i":23021,"c":5,"tr":0},{"t":"i","i":23022,"c":5,"tr":0}</v>
      </c>
      <c r="BQ7" t="str">
        <f t="shared" si="19"/>
        <v>{"t":"a","i":29,"c":1,"tr":0},{"t":"g","i":5,"c":1,"tr":0},{"t":"i","i":1,"c":200000,"tr":0},{"t":"i","i":23021,"c":5,"tr":0},{"t":"i","i":23022,"c":5,"tr":0}</v>
      </c>
      <c r="BR7" t="str">
        <f t="shared" si="19"/>
        <v>{"t":"a","i":29,"c":1,"tr":0},{"t":"g","i":5,"c":1,"tr":0},{"t":"i","i":1,"c":200000,"tr":0},{"t":"i","i":23021,"c":5,"tr":0},{"t":"i","i":23022,"c":5,"tr":0}</v>
      </c>
      <c r="BS7" t="str">
        <f t="shared" si="19"/>
        <v>{"t":"a","i":29,"c":1,"tr":0},{"t":"g","i":5,"c":1,"tr":0},{"t":"i","i":1,"c":200000,"tr":0},{"t":"i","i":23021,"c":5,"tr":0},{"t":"i","i":23022,"c":5,"tr":0}</v>
      </c>
      <c r="BT7" t="str">
        <f t="shared" si="19"/>
        <v>{"t":"a","i":29,"c":1,"tr":0},{"t":"g","i":5,"c":1,"tr":0},{"t":"i","i":1,"c":200000,"tr":0},{"t":"i","i":23021,"c":5,"tr":0},{"t":"i","i":23022,"c":5,"tr":0}</v>
      </c>
      <c r="BU7" t="str">
        <f t="shared" si="19"/>
        <v>{"t":"a","i":29,"c":1,"tr":0},{"t":"g","i":5,"c":1,"tr":0},{"t":"i","i":1,"c":200000,"tr":0},{"t":"i","i":23021,"c":5,"tr":0},{"t":"i","i":23022,"c":5,"tr":0}</v>
      </c>
      <c r="BV7" t="str">
        <f t="shared" si="19"/>
        <v>{"t":"a","i":29,"c":1,"tr":0},{"t":"g","i":5,"c":1,"tr":0},{"t":"i","i":1,"c":200000,"tr":0},{"t":"i","i":23021,"c":5,"tr":0},{"t":"i","i":23022,"c":5,"tr":0}</v>
      </c>
      <c r="BW7" t="str">
        <f t="shared" si="19"/>
        <v>{"t":"a","i":29,"c":1,"tr":0},{"t":"g","i":5,"c":1,"tr":0},{"t":"i","i":1,"c":200000,"tr":0},{"t":"i","i":23021,"c":5,"tr":0},{"t":"i","i":23022,"c":5,"tr":0}</v>
      </c>
      <c r="BX7" t="str">
        <f t="shared" si="19"/>
        <v>{"t":"a","i":29,"c":1,"tr":0},{"t":"g","i":5,"c":1,"tr":0},{"t":"i","i":1,"c":200000,"tr":0},{"t":"i","i":23021,"c":5,"tr":0},{"t":"i","i":23022,"c":5,"tr":0}</v>
      </c>
      <c r="BY7" t="str">
        <f t="shared" si="19"/>
        <v>{"t":"a","i":29,"c":1,"tr":0},{"t":"g","i":5,"c":1,"tr":0},{"t":"i","i":1,"c":200000,"tr":0},{"t":"i","i":23021,"c":5,"tr":0},{"t":"i","i":23022,"c":5,"tr":0}</v>
      </c>
      <c r="BZ7" t="str">
        <f t="shared" si="19"/>
        <v>{"t":"a","i":29,"c":1,"tr":0},{"t":"g","i":5,"c":1,"tr":0},{"t":"i","i":1,"c":200000,"tr":0},{"t":"i","i":23021,"c":5,"tr":0},{"t":"i","i":23022,"c":5,"tr":0}</v>
      </c>
      <c r="CA7" t="str">
        <f t="shared" si="19"/>
        <v>{"t":"a","i":29,"c":1,"tr":0},{"t":"g","i":5,"c":1,"tr":0},{"t":"i","i":1,"c":200000,"tr":0},{"t":"i","i":23021,"c":5,"tr":0},{"t":"i","i":23022,"c":5,"tr":0}</v>
      </c>
      <c r="CB7" t="str">
        <f t="shared" si="19"/>
        <v>{"t":"a","i":29,"c":1,"tr":0},{"t":"g","i":5,"c":1,"tr":0},{"t":"i","i":1,"c":200000,"tr":0},{"t":"i","i":23021,"c":5,"tr":0},{"t":"i","i":23022,"c":5,"tr":0}</v>
      </c>
      <c r="CC7" t="str">
        <f t="shared" si="19"/>
        <v>{"t":"a","i":29,"c":1,"tr":0},{"t":"g","i":5,"c":1,"tr":0},{"t":"i","i":1,"c":200000,"tr":0},{"t":"i","i":23021,"c":5,"tr":0},{"t":"i","i":23022,"c":5,"tr":0}</v>
      </c>
      <c r="CD7" t="str">
        <f t="shared" si="19"/>
        <v>{"t":"a","i":29,"c":1,"tr":0},{"t":"g","i":5,"c":1,"tr":0},{"t":"i","i":1,"c":200000,"tr":0},{"t":"i","i":23021,"c":5,"tr":0},{"t":"i","i":23022,"c":5,"tr":0}</v>
      </c>
      <c r="CE7" t="str">
        <f t="shared" si="19"/>
        <v>{"t":"a","i":29,"c":1,"tr":0},{"t":"g","i":5,"c":1,"tr":0},{"t":"i","i":1,"c":200000,"tr":0},{"t":"i","i":23021,"c":5,"tr":0},{"t":"i","i":23022,"c":5,"tr":0}</v>
      </c>
      <c r="CF7" t="str">
        <f t="shared" si="19"/>
        <v>{"t":"a","i":29,"c":1,"tr":0},{"t":"g","i":5,"c":1,"tr":0},{"t":"i","i":1,"c":200000,"tr":0},{"t":"i","i":23021,"c":5,"tr":0},{"t":"i","i":23022,"c":5,"tr":0}</v>
      </c>
      <c r="CG7" t="str">
        <f t="shared" si="19"/>
        <v>{"t":"a","i":29,"c":1,"tr":0},{"t":"g","i":5,"c":1,"tr":0},{"t":"i","i":1,"c":200000,"tr":0},{"t":"i","i":23021,"c":5,"tr":0},{"t":"i","i":23022,"c":5,"tr":0}</v>
      </c>
      <c r="CH7" t="str">
        <f t="shared" si="19"/>
        <v>{"t":"a","i":29,"c":1,"tr":0},{"t":"g","i":5,"c":1,"tr":0},{"t":"i","i":1,"c":200000,"tr":0},{"t":"i","i":23021,"c":5,"tr":0},{"t":"i","i":23022,"c":5,"tr":0}</v>
      </c>
      <c r="CI7" t="str">
        <f t="shared" si="19"/>
        <v>{"t":"a","i":29,"c":1,"tr":0},{"t":"g","i":5,"c":1,"tr":0},{"t":"i","i":1,"c":200000,"tr":0},{"t":"i","i":23021,"c":5,"tr":0},{"t":"i","i":23022,"c":5,"tr":0}</v>
      </c>
      <c r="CJ7" t="str">
        <f t="shared" si="19"/>
        <v>{"t":"a","i":29,"c":1,"tr":0},{"t":"g","i":5,"c":1,"tr":0},{"t":"i","i":1,"c":200000,"tr":0},{"t":"i","i":23021,"c":5,"tr":0},{"t":"i","i":23022,"c":5,"tr":0}</v>
      </c>
      <c r="CK7" t="str">
        <f t="shared" si="19"/>
        <v>{"t":"a","i":29,"c":1,"tr":0},{"t":"g","i":5,"c":1,"tr":0},{"t":"i","i":1,"c":200000,"tr":0},{"t":"i","i":23021,"c":5,"tr":0},{"t":"i","i":23022,"c":5,"tr":0}</v>
      </c>
      <c r="CL7" t="str">
        <f t="shared" si="19"/>
        <v>{"t":"a","i":29,"c":1,"tr":0},{"t":"g","i":5,"c":1,"tr":0},{"t":"i","i":1,"c":200000,"tr":0},{"t":"i","i":23021,"c":5,"tr":0},{"t":"i","i":23022,"c":5,"tr":0}</v>
      </c>
      <c r="CM7" t="str">
        <f t="shared" si="19"/>
        <v>{"t":"a","i":29,"c":1,"tr":0},{"t":"g","i":5,"c":1,"tr":0},{"t":"i","i":1,"c":200000,"tr":0},{"t":"i","i":23021,"c":5,"tr":0},{"t":"i","i":23022,"c":5,"tr":0}</v>
      </c>
      <c r="CN7" t="str">
        <f t="shared" si="19"/>
        <v>{"t":"a","i":29,"c":1,"tr":0},{"t":"g","i":5,"c":1,"tr":0},{"t":"i","i":1,"c":200000,"tr":0},{"t":"i","i":23021,"c":5,"tr":0},{"t":"i","i":23022,"c":5,"tr":0}</v>
      </c>
      <c r="CO7" t="str">
        <f t="shared" si="19"/>
        <v>{"t":"a","i":29,"c":1,"tr":0},{"t":"g","i":5,"c":1,"tr":0},{"t":"i","i":1,"c":200000,"tr":0},{"t":"i","i":23021,"c":5,"tr":0},{"t":"i","i":23022,"c":5,"tr":0}</v>
      </c>
      <c r="CP7" t="str">
        <f t="shared" si="19"/>
        <v>{"t":"a","i":29,"c":1,"tr":0},{"t":"g","i":5,"c":1,"tr":0},{"t":"i","i":1,"c":200000,"tr":0},{"t":"i","i":23021,"c":5,"tr":0},{"t":"i","i":23022,"c":5,"tr":0}</v>
      </c>
      <c r="CQ7" t="str">
        <f t="shared" si="19"/>
        <v>{"t":"a","i":29,"c":1,"tr":0},{"t":"g","i":5,"c":1,"tr":0},{"t":"i","i":1,"c":200000,"tr":0},{"t":"i","i":23021,"c":5,"tr":0},{"t":"i","i":23022,"c":5,"tr":0}</v>
      </c>
      <c r="CR7" t="str">
        <f t="shared" si="19"/>
        <v>{"t":"a","i":29,"c":1,"tr":0},{"t":"g","i":5,"c":1,"tr":0},{"t":"i","i":1,"c":200000,"tr":0},{"t":"i","i":23021,"c":5,"tr":0},{"t":"i","i":23022,"c":5,"tr":0}</v>
      </c>
      <c r="CS7" t="str">
        <f t="shared" si="19"/>
        <v>{"t":"a","i":29,"c":1,"tr":0},{"t":"g","i":5,"c":1,"tr":0},{"t":"i","i":1,"c":200000,"tr":0},{"t":"i","i":23021,"c":5,"tr":0},{"t":"i","i":23022,"c":5,"tr":0}</v>
      </c>
      <c r="CT7" t="str">
        <f t="shared" si="19"/>
        <v>{"t":"a","i":29,"c":1,"tr":0},{"t":"g","i":5,"c":1,"tr":0},{"t":"i","i":1,"c":200000,"tr":0},{"t":"i","i":23021,"c":5,"tr":0},{"t":"i","i":23022,"c":5,"tr":0}</v>
      </c>
      <c r="CU7" t="str">
        <f t="shared" si="19"/>
        <v>{"t":"a","i":29,"c":1,"tr":0},{"t":"g","i":5,"c":1,"tr":0},{"t":"i","i":1,"c":200000,"tr":0},{"t":"i","i":23021,"c":5,"tr":0},{"t":"i","i":23022,"c":5,"tr":0}</v>
      </c>
      <c r="CV7" t="str">
        <f t="shared" ref="CV7:EB7" si="20">CU7&amp;CV28</f>
        <v>{"t":"a","i":29,"c":1,"tr":0},{"t":"g","i":5,"c":1,"tr":0},{"t":"i","i":1,"c":200000,"tr":0},{"t":"i","i":23021,"c":5,"tr":0},{"t":"i","i":23022,"c":5,"tr":0}</v>
      </c>
      <c r="CW7" t="str">
        <f t="shared" si="20"/>
        <v>{"t":"a","i":29,"c":1,"tr":0},{"t":"g","i":5,"c":1,"tr":0},{"t":"i","i":1,"c":200000,"tr":0},{"t":"i","i":23021,"c":5,"tr":0},{"t":"i","i":23022,"c":5,"tr":0}</v>
      </c>
      <c r="CX7" t="str">
        <f t="shared" si="20"/>
        <v>{"t":"a","i":29,"c":1,"tr":0},{"t":"g","i":5,"c":1,"tr":0},{"t":"i","i":1,"c":200000,"tr":0},{"t":"i","i":23021,"c":5,"tr":0},{"t":"i","i":23022,"c":5,"tr":0}</v>
      </c>
      <c r="CY7" t="str">
        <f t="shared" si="20"/>
        <v>{"t":"a","i":29,"c":1,"tr":0},{"t":"g","i":5,"c":1,"tr":0},{"t":"i","i":1,"c":200000,"tr":0},{"t":"i","i":23021,"c":5,"tr":0},{"t":"i","i":23022,"c":5,"tr":0}</v>
      </c>
      <c r="CZ7" t="str">
        <f t="shared" si="20"/>
        <v>{"t":"a","i":29,"c":1,"tr":0},{"t":"g","i":5,"c":1,"tr":0},{"t":"i","i":1,"c":200000,"tr":0},{"t":"i","i":23021,"c":5,"tr":0},{"t":"i","i":23022,"c":5,"tr":0}</v>
      </c>
      <c r="DA7" t="str">
        <f t="shared" si="20"/>
        <v>{"t":"a","i":29,"c":1,"tr":0},{"t":"g","i":5,"c":1,"tr":0},{"t":"i","i":1,"c":200000,"tr":0},{"t":"i","i":23021,"c":5,"tr":0},{"t":"i","i":23022,"c":5,"tr":0}</v>
      </c>
      <c r="DB7" t="str">
        <f t="shared" si="20"/>
        <v>{"t":"a","i":29,"c":1,"tr":0},{"t":"g","i":5,"c":1,"tr":0},{"t":"i","i":1,"c":200000,"tr":0},{"t":"i","i":23021,"c":5,"tr":0},{"t":"i","i":23022,"c":5,"tr":0}</v>
      </c>
      <c r="DC7" t="str">
        <f t="shared" si="20"/>
        <v>{"t":"a","i":29,"c":1,"tr":0},{"t":"g","i":5,"c":1,"tr":0},{"t":"i","i":1,"c":200000,"tr":0},{"t":"i","i":23021,"c":5,"tr":0},{"t":"i","i":23022,"c":5,"tr":0}</v>
      </c>
      <c r="DD7" t="str">
        <f t="shared" si="20"/>
        <v>{"t":"a","i":29,"c":1,"tr":0},{"t":"g","i":5,"c":1,"tr":0},{"t":"i","i":1,"c":200000,"tr":0},{"t":"i","i":23021,"c":5,"tr":0},{"t":"i","i":23022,"c":5,"tr":0}</v>
      </c>
      <c r="DE7" t="str">
        <f t="shared" si="20"/>
        <v>{"t":"a","i":29,"c":1,"tr":0},{"t":"g","i":5,"c":1,"tr":0},{"t":"i","i":1,"c":200000,"tr":0},{"t":"i","i":23021,"c":5,"tr":0},{"t":"i","i":23022,"c":5,"tr":0}</v>
      </c>
      <c r="DF7" t="str">
        <f t="shared" si="20"/>
        <v>{"t":"a","i":29,"c":1,"tr":0},{"t":"g","i":5,"c":1,"tr":0},{"t":"i","i":1,"c":200000,"tr":0},{"t":"i","i":23021,"c":5,"tr":0},{"t":"i","i":23022,"c":5,"tr":0}</v>
      </c>
      <c r="DG7" t="str">
        <f t="shared" si="20"/>
        <v>{"t":"a","i":29,"c":1,"tr":0},{"t":"g","i":5,"c":1,"tr":0},{"t":"i","i":1,"c":200000,"tr":0},{"t":"i","i":23021,"c":5,"tr":0},{"t":"i","i":23022,"c":5,"tr":0}</v>
      </c>
      <c r="DH7" t="str">
        <f t="shared" si="20"/>
        <v>{"t":"a","i":29,"c":1,"tr":0},{"t":"g","i":5,"c":1,"tr":0},{"t":"i","i":1,"c":200000,"tr":0},{"t":"i","i":23021,"c":5,"tr":0},{"t":"i","i":23022,"c":5,"tr":0}</v>
      </c>
      <c r="DI7" t="str">
        <f t="shared" si="20"/>
        <v>{"t":"a","i":29,"c":1,"tr":0},{"t":"g","i":5,"c":1,"tr":0},{"t":"i","i":1,"c":200000,"tr":0},{"t":"i","i":23021,"c":5,"tr":0},{"t":"i","i":23022,"c":5,"tr":0}</v>
      </c>
      <c r="DJ7" t="str">
        <f t="shared" si="20"/>
        <v>{"t":"a","i":29,"c":1,"tr":0},{"t":"g","i":5,"c":1,"tr":0},{"t":"i","i":1,"c":200000,"tr":0},{"t":"i","i":23021,"c":5,"tr":0},{"t":"i","i":23022,"c":5,"tr":0}</v>
      </c>
      <c r="DK7" t="str">
        <f t="shared" si="20"/>
        <v>{"t":"a","i":29,"c":1,"tr":0},{"t":"g","i":5,"c":1,"tr":0},{"t":"i","i":1,"c":200000,"tr":0},{"t":"i","i":23021,"c":5,"tr":0},{"t":"i","i":23022,"c":5,"tr":0}</v>
      </c>
      <c r="DL7" t="str">
        <f t="shared" si="20"/>
        <v>{"t":"a","i":29,"c":1,"tr":0},{"t":"g","i":5,"c":1,"tr":0},{"t":"i","i":1,"c":200000,"tr":0},{"t":"i","i":23021,"c":5,"tr":0},{"t":"i","i":23022,"c":5,"tr":0}</v>
      </c>
      <c r="DM7" t="str">
        <f t="shared" si="20"/>
        <v>{"t":"a","i":29,"c":1,"tr":0},{"t":"g","i":5,"c":1,"tr":0},{"t":"i","i":1,"c":200000,"tr":0},{"t":"i","i":23021,"c":5,"tr":0},{"t":"i","i":23022,"c":5,"tr":0}</v>
      </c>
      <c r="DN7" t="str">
        <f t="shared" si="20"/>
        <v>{"t":"a","i":29,"c":1,"tr":0},{"t":"g","i":5,"c":1,"tr":0},{"t":"i","i":1,"c":200000,"tr":0},{"t":"i","i":23021,"c":5,"tr":0},{"t":"i","i":23022,"c":5,"tr":0}</v>
      </c>
      <c r="DO7" t="str">
        <f t="shared" si="20"/>
        <v>{"t":"a","i":29,"c":1,"tr":0},{"t":"g","i":5,"c":1,"tr":0},{"t":"i","i":1,"c":200000,"tr":0},{"t":"i","i":23021,"c":5,"tr":0},{"t":"i","i":23022,"c":5,"tr":0}</v>
      </c>
      <c r="DP7" t="str">
        <f t="shared" si="20"/>
        <v>{"t":"a","i":29,"c":1,"tr":0},{"t":"g","i":5,"c":1,"tr":0},{"t":"i","i":1,"c":200000,"tr":0},{"t":"i","i":23021,"c":5,"tr":0},{"t":"i","i":23022,"c":5,"tr":0}</v>
      </c>
      <c r="DQ7" t="str">
        <f t="shared" si="20"/>
        <v>{"t":"a","i":29,"c":1,"tr":0},{"t":"g","i":5,"c":1,"tr":0},{"t":"i","i":1,"c":200000,"tr":0},{"t":"i","i":23021,"c":5,"tr":0},{"t":"i","i":23022,"c":5,"tr":0}</v>
      </c>
      <c r="DR7" t="str">
        <f t="shared" si="20"/>
        <v>{"t":"a","i":29,"c":1,"tr":0},{"t":"g","i":5,"c":1,"tr":0},{"t":"i","i":1,"c":200000,"tr":0},{"t":"i","i":23021,"c":5,"tr":0},{"t":"i","i":23022,"c":5,"tr":0}</v>
      </c>
      <c r="DS7" t="str">
        <f t="shared" si="20"/>
        <v>{"t":"a","i":29,"c":1,"tr":0},{"t":"g","i":5,"c":1,"tr":0},{"t":"i","i":1,"c":200000,"tr":0},{"t":"i","i":23021,"c":5,"tr":0},{"t":"i","i":23022,"c":5,"tr":0}</v>
      </c>
      <c r="DT7" t="str">
        <f t="shared" si="20"/>
        <v>{"t":"a","i":29,"c":1,"tr":0},{"t":"g","i":5,"c":1,"tr":0},{"t":"i","i":1,"c":200000,"tr":0},{"t":"i","i":23021,"c":5,"tr":0},{"t":"i","i":23022,"c":5,"tr":0}</v>
      </c>
      <c r="DU7" t="str">
        <f t="shared" si="20"/>
        <v>{"t":"a","i":29,"c":1,"tr":0},{"t":"g","i":5,"c":1,"tr":0},{"t":"i","i":1,"c":200000,"tr":0},{"t":"i","i":23021,"c":5,"tr":0},{"t":"i","i":23022,"c":5,"tr":0}</v>
      </c>
      <c r="DV7" t="str">
        <f t="shared" si="20"/>
        <v>{"t":"a","i":29,"c":1,"tr":0},{"t":"g","i":5,"c":1,"tr":0},{"t":"i","i":1,"c":200000,"tr":0},{"t":"i","i":23021,"c":5,"tr":0},{"t":"i","i":23022,"c":5,"tr":0}</v>
      </c>
      <c r="DW7" t="str">
        <f t="shared" si="20"/>
        <v>{"t":"a","i":29,"c":1,"tr":0},{"t":"g","i":5,"c":1,"tr":0},{"t":"i","i":1,"c":200000,"tr":0},{"t":"i","i":23021,"c":5,"tr":0},{"t":"i","i":23022,"c":5,"tr":0}</v>
      </c>
      <c r="DX7" t="str">
        <f t="shared" si="20"/>
        <v>{"t":"a","i":29,"c":1,"tr":0},{"t":"g","i":5,"c":1,"tr":0},{"t":"i","i":1,"c":200000,"tr":0},{"t":"i","i":23021,"c":5,"tr":0},{"t":"i","i":23022,"c":5,"tr":0}</v>
      </c>
      <c r="DY7" t="str">
        <f t="shared" si="20"/>
        <v>{"t":"a","i":29,"c":1,"tr":0},{"t":"g","i":5,"c":1,"tr":0},{"t":"i","i":1,"c":200000,"tr":0},{"t":"i","i":23021,"c":5,"tr":0},{"t":"i","i":23022,"c":5,"tr":0}</v>
      </c>
      <c r="DZ7" t="str">
        <f t="shared" si="20"/>
        <v>{"t":"a","i":29,"c":1,"tr":0},{"t":"g","i":5,"c":1,"tr":0},{"t":"i","i":1,"c":200000,"tr":0},{"t":"i","i":23021,"c":5,"tr":0},{"t":"i","i":23022,"c":5,"tr":0}</v>
      </c>
      <c r="EA7" t="str">
        <f t="shared" si="20"/>
        <v>{"t":"a","i":29,"c":1,"tr":0},{"t":"g","i":5,"c":1,"tr":0},{"t":"i","i":1,"c":200000,"tr":0},{"t":"i","i":23021,"c":5,"tr":0},{"t":"i","i":23022,"c":5,"tr":0}</v>
      </c>
      <c r="EB7" t="str">
        <f t="shared" si="20"/>
        <v>{"t":"a","i":29,"c":1,"tr":0},{"t":"g","i":5,"c":1,"tr":0},{"t":"i","i":1,"c":200000,"tr":0},{"t":"i","i":23021,"c":5,"tr":0},{"t":"i","i":23022,"c":5,"tr":0}</v>
      </c>
      <c r="EC7" t="str">
        <f t="shared" ref="EC7:EU7" si="21">EB7&amp;EC28</f>
        <v>{"t":"a","i":29,"c":1,"tr":0},{"t":"g","i":5,"c":1,"tr":0},{"t":"i","i":1,"c":200000,"tr":0},{"t":"i","i":23021,"c":5,"tr":0},{"t":"i","i":23022,"c":5,"tr":0}</v>
      </c>
      <c r="ED7" t="str">
        <f t="shared" si="21"/>
        <v>{"t":"a","i":29,"c":1,"tr":0},{"t":"g","i":5,"c":1,"tr":0},{"t":"i","i":1,"c":200000,"tr":0},{"t":"i","i":23021,"c":5,"tr":0},{"t":"i","i":23022,"c":5,"tr":0}</v>
      </c>
      <c r="EE7" t="str">
        <f t="shared" si="21"/>
        <v>{"t":"a","i":29,"c":1,"tr":0},{"t":"g","i":5,"c":1,"tr":0},{"t":"i","i":1,"c":200000,"tr":0},{"t":"i","i":23021,"c":5,"tr":0},{"t":"i","i":23022,"c":5,"tr":0}</v>
      </c>
      <c r="EF7" t="str">
        <f t="shared" si="21"/>
        <v>{"t":"a","i":29,"c":1,"tr":0},{"t":"g","i":5,"c":1,"tr":0},{"t":"i","i":1,"c":200000,"tr":0},{"t":"i","i":23021,"c":5,"tr":0},{"t":"i","i":23022,"c":5,"tr":0}</v>
      </c>
      <c r="EG7" t="str">
        <f t="shared" si="21"/>
        <v>{"t":"a","i":29,"c":1,"tr":0},{"t":"g","i":5,"c":1,"tr":0},{"t":"i","i":1,"c":200000,"tr":0},{"t":"i","i":23021,"c":5,"tr":0},{"t":"i","i":23022,"c":5,"tr":0}</v>
      </c>
      <c r="EH7" t="str">
        <f t="shared" si="21"/>
        <v>{"t":"a","i":29,"c":1,"tr":0},{"t":"g","i":5,"c":1,"tr":0},{"t":"i","i":1,"c":200000,"tr":0},{"t":"i","i":23021,"c":5,"tr":0},{"t":"i","i":23022,"c":5,"tr":0}</v>
      </c>
      <c r="EI7" t="str">
        <f t="shared" si="21"/>
        <v>{"t":"a","i":29,"c":1,"tr":0},{"t":"g","i":5,"c":1,"tr":0},{"t":"i","i":1,"c":200000,"tr":0},{"t":"i","i":23021,"c":5,"tr":0},{"t":"i","i":23022,"c":5,"tr":0}</v>
      </c>
      <c r="EJ7" t="str">
        <f t="shared" si="21"/>
        <v>{"t":"a","i":29,"c":1,"tr":0},{"t":"g","i":5,"c":1,"tr":0},{"t":"i","i":1,"c":200000,"tr":0},{"t":"i","i":23021,"c":5,"tr":0},{"t":"i","i":23022,"c":5,"tr":0}</v>
      </c>
      <c r="EK7" t="str">
        <f t="shared" si="21"/>
        <v>{"t":"a","i":29,"c":1,"tr":0},{"t":"g","i":5,"c":1,"tr":0},{"t":"i","i":1,"c":200000,"tr":0},{"t":"i","i":23021,"c":5,"tr":0},{"t":"i","i":23022,"c":5,"tr":0}</v>
      </c>
      <c r="EL7" t="str">
        <f t="shared" si="21"/>
        <v>{"t":"a","i":29,"c":1,"tr":0},{"t":"g","i":5,"c":1,"tr":0},{"t":"i","i":1,"c":200000,"tr":0},{"t":"i","i":23021,"c":5,"tr":0},{"t":"i","i":23022,"c":5,"tr":0}</v>
      </c>
      <c r="EM7" t="str">
        <f t="shared" si="21"/>
        <v>{"t":"a","i":29,"c":1,"tr":0},{"t":"g","i":5,"c":1,"tr":0},{"t":"i","i":1,"c":200000,"tr":0},{"t":"i","i":23021,"c":5,"tr":0},{"t":"i","i":23022,"c":5,"tr":0}</v>
      </c>
      <c r="EN7" t="str">
        <f t="shared" si="21"/>
        <v>{"t":"a","i":29,"c":1,"tr":0},{"t":"g","i":5,"c":1,"tr":0},{"t":"i","i":1,"c":200000,"tr":0},{"t":"i","i":23021,"c":5,"tr":0},{"t":"i","i":23022,"c":5,"tr":0}</v>
      </c>
      <c r="EO7" t="str">
        <f t="shared" si="21"/>
        <v>{"t":"a","i":29,"c":1,"tr":0},{"t":"g","i":5,"c":1,"tr":0},{"t":"i","i":1,"c":200000,"tr":0},{"t":"i","i":23021,"c":5,"tr":0},{"t":"i","i":23022,"c":5,"tr":0}</v>
      </c>
      <c r="EP7" t="str">
        <f t="shared" si="21"/>
        <v>{"t":"a","i":29,"c":1,"tr":0},{"t":"g","i":5,"c":1,"tr":0},{"t":"i","i":1,"c":200000,"tr":0},{"t":"i","i":23021,"c":5,"tr":0},{"t":"i","i":23022,"c":5,"tr":0}</v>
      </c>
      <c r="EQ7" t="str">
        <f t="shared" si="21"/>
        <v>{"t":"a","i":29,"c":1,"tr":0},{"t":"g","i":5,"c":1,"tr":0},{"t":"i","i":1,"c":200000,"tr":0},{"t":"i","i":23021,"c":5,"tr":0},{"t":"i","i":23022,"c":5,"tr":0}</v>
      </c>
      <c r="ER7" t="str">
        <f t="shared" si="21"/>
        <v>{"t":"a","i":29,"c":1,"tr":0},{"t":"g","i":5,"c":1,"tr":0},{"t":"i","i":1,"c":200000,"tr":0},{"t":"i","i":23021,"c":5,"tr":0},{"t":"i","i":23022,"c":5,"tr":0}</v>
      </c>
      <c r="ES7" t="str">
        <f t="shared" si="21"/>
        <v>{"t":"a","i":29,"c":1,"tr":0},{"t":"g","i":5,"c":1,"tr":0},{"t":"i","i":1,"c":200000,"tr":0},{"t":"i","i":23021,"c":5,"tr":0},{"t":"i","i":23022,"c":5,"tr":0}</v>
      </c>
      <c r="ET7" t="str">
        <f t="shared" si="21"/>
        <v>{"t":"a","i":29,"c":1,"tr":0},{"t":"g","i":5,"c":1,"tr":0},{"t":"i","i":1,"c":200000,"tr":0},{"t":"i","i":23021,"c":5,"tr":0},{"t":"i","i":23022,"c":5,"tr":0}</v>
      </c>
      <c r="EU7" t="str">
        <f t="shared" si="21"/>
        <v>{"t":"a","i":29,"c":1,"tr":0},{"t":"g","i":5,"c":1,"tr":0},{"t":"i","i":1,"c":200000,"tr":0},{"t":"i","i":23021,"c":5,"tr":0},{"t":"i","i":23022,"c":5,"tr":0}</v>
      </c>
      <c r="EV7" t="str">
        <f t="shared" ref="EV7:EZ7" si="22">EU7&amp;EV28</f>
        <v>{"t":"a","i":29,"c":1,"tr":0},{"t":"g","i":5,"c":1,"tr":0},{"t":"i","i":1,"c":200000,"tr":0},{"t":"i","i":23021,"c":5,"tr":0},{"t":"i","i":23022,"c":5,"tr":0}</v>
      </c>
      <c r="EW7" t="str">
        <f t="shared" si="22"/>
        <v>{"t":"a","i":29,"c":1,"tr":0},{"t":"g","i":5,"c":1,"tr":0},{"t":"i","i":1,"c":200000,"tr":0},{"t":"i","i":23021,"c":5,"tr":0},{"t":"i","i":23022,"c":5,"tr":0}</v>
      </c>
      <c r="EX7" t="str">
        <f t="shared" si="22"/>
        <v>{"t":"a","i":29,"c":1,"tr":0},{"t":"g","i":5,"c":1,"tr":0},{"t":"i","i":1,"c":200000,"tr":0},{"t":"i","i":23021,"c":5,"tr":0},{"t":"i","i":23022,"c":5,"tr":0}</v>
      </c>
      <c r="EY7" t="str">
        <f t="shared" si="22"/>
        <v>{"t":"a","i":29,"c":1,"tr":0},{"t":"g","i":5,"c":1,"tr":0},{"t":"i","i":1,"c":200000,"tr":0},{"t":"i","i":23021,"c":5,"tr":0},{"t":"i","i":23022,"c":5,"tr":0}</v>
      </c>
      <c r="EZ7" t="str">
        <f t="shared" si="22"/>
        <v>{"t":"a","i":29,"c":1,"tr":0},{"t":"g","i":5,"c":1,"tr":0},{"t":"i","i":1,"c":200000,"tr":0},{"t":"i","i":23021,"c":5,"tr":0},{"t":"i","i":23022,"c":5,"tr":0}</v>
      </c>
      <c r="FB7" t="str">
        <f t="shared" si="12"/>
        <v>{"t":"a","i":29,"c":1,"tr":0},{"t":"g","i":5,"c":1,"tr":0},{"t":"i","i":1,"c":200000,"tr":0},{"t":"i","i":23021,"c":5,"tr":0},{"t":"i","i":23022,"c":5,"tr":0}</v>
      </c>
    </row>
    <row r="8" spans="1:158" x14ac:dyDescent="0.15">
      <c r="A8">
        <v>390005</v>
      </c>
      <c r="B8" s="1" t="s">
        <v>172</v>
      </c>
      <c r="C8" s="1" t="s">
        <v>172</v>
      </c>
      <c r="D8" s="3" t="str">
        <f t="shared" si="5"/>
        <v>[{"t":"c","i":2,"c":1,"tr":0},{"t":"i","i":26003,"c":5,"tr":0},{"t":"g","i":50,"c":1,"tr":0},{"t":"i","i":1,"c":250000,"tr":0}]</v>
      </c>
      <c r="E8" s="2">
        <v>0</v>
      </c>
      <c r="F8" s="2">
        <v>0</v>
      </c>
      <c r="G8" t="str">
        <f t="shared" si="6"/>
        <v>{"t":"c","i":2,"c":1,"tr":0}</v>
      </c>
      <c r="H8" t="str">
        <f t="shared" ref="H8:AM8" si="23">G8&amp;H29</f>
        <v>{"t":"c","i":2,"c":1,"tr":0},{"t":"i","i":26003,"c":5,"tr":0}</v>
      </c>
      <c r="I8" t="str">
        <f t="shared" si="23"/>
        <v>{"t":"c","i":2,"c":1,"tr":0},{"t":"i","i":26003,"c":5,"tr":0},{"t":"g","i":50,"c":1,"tr":0}</v>
      </c>
      <c r="J8" t="str">
        <f t="shared" si="23"/>
        <v>{"t":"c","i":2,"c":1,"tr":0},{"t":"i","i":26003,"c":5,"tr":0},{"t":"g","i":50,"c":1,"tr":0},{"t":"i","i":1,"c":250000,"tr":0}</v>
      </c>
      <c r="K8" t="str">
        <f t="shared" si="23"/>
        <v>{"t":"c","i":2,"c":1,"tr":0},{"t":"i","i":26003,"c":5,"tr":0},{"t":"g","i":50,"c":1,"tr":0},{"t":"i","i":1,"c":250000,"tr":0}</v>
      </c>
      <c r="L8" t="str">
        <f t="shared" si="23"/>
        <v>{"t":"c","i":2,"c":1,"tr":0},{"t":"i","i":26003,"c":5,"tr":0},{"t":"g","i":50,"c":1,"tr":0},{"t":"i","i":1,"c":250000,"tr":0}</v>
      </c>
      <c r="M8" t="str">
        <f t="shared" si="23"/>
        <v>{"t":"c","i":2,"c":1,"tr":0},{"t":"i","i":26003,"c":5,"tr":0},{"t":"g","i":50,"c":1,"tr":0},{"t":"i","i":1,"c":250000,"tr":0}</v>
      </c>
      <c r="N8" t="str">
        <f t="shared" si="23"/>
        <v>{"t":"c","i":2,"c":1,"tr":0},{"t":"i","i":26003,"c":5,"tr":0},{"t":"g","i":50,"c":1,"tr":0},{"t":"i","i":1,"c":250000,"tr":0}</v>
      </c>
      <c r="O8" t="str">
        <f t="shared" si="23"/>
        <v>{"t":"c","i":2,"c":1,"tr":0},{"t":"i","i":26003,"c":5,"tr":0},{"t":"g","i":50,"c":1,"tr":0},{"t":"i","i":1,"c":250000,"tr":0}</v>
      </c>
      <c r="P8" t="str">
        <f t="shared" si="23"/>
        <v>{"t":"c","i":2,"c":1,"tr":0},{"t":"i","i":26003,"c":5,"tr":0},{"t":"g","i":50,"c":1,"tr":0},{"t":"i","i":1,"c":250000,"tr":0}</v>
      </c>
      <c r="Q8" t="str">
        <f t="shared" si="23"/>
        <v>{"t":"c","i":2,"c":1,"tr":0},{"t":"i","i":26003,"c":5,"tr":0},{"t":"g","i":50,"c":1,"tr":0},{"t":"i","i":1,"c":250000,"tr":0}</v>
      </c>
      <c r="R8" t="str">
        <f t="shared" si="23"/>
        <v>{"t":"c","i":2,"c":1,"tr":0},{"t":"i","i":26003,"c":5,"tr":0},{"t":"g","i":50,"c":1,"tr":0},{"t":"i","i":1,"c":250000,"tr":0}</v>
      </c>
      <c r="S8" t="str">
        <f t="shared" si="23"/>
        <v>{"t":"c","i":2,"c":1,"tr":0},{"t":"i","i":26003,"c":5,"tr":0},{"t":"g","i":50,"c":1,"tr":0},{"t":"i","i":1,"c":250000,"tr":0}</v>
      </c>
      <c r="T8" t="str">
        <f t="shared" si="23"/>
        <v>{"t":"c","i":2,"c":1,"tr":0},{"t":"i","i":26003,"c":5,"tr":0},{"t":"g","i":50,"c":1,"tr":0},{"t":"i","i":1,"c":250000,"tr":0}</v>
      </c>
      <c r="U8" t="str">
        <f t="shared" si="23"/>
        <v>{"t":"c","i":2,"c":1,"tr":0},{"t":"i","i":26003,"c":5,"tr":0},{"t":"g","i":50,"c":1,"tr":0},{"t":"i","i":1,"c":250000,"tr":0}</v>
      </c>
      <c r="V8" t="str">
        <f t="shared" si="23"/>
        <v>{"t":"c","i":2,"c":1,"tr":0},{"t":"i","i":26003,"c":5,"tr":0},{"t":"g","i":50,"c":1,"tr":0},{"t":"i","i":1,"c":250000,"tr":0}</v>
      </c>
      <c r="W8" t="str">
        <f t="shared" si="23"/>
        <v>{"t":"c","i":2,"c":1,"tr":0},{"t":"i","i":26003,"c":5,"tr":0},{"t":"g","i":50,"c":1,"tr":0},{"t":"i","i":1,"c":250000,"tr":0}</v>
      </c>
      <c r="X8" t="str">
        <f t="shared" si="23"/>
        <v>{"t":"c","i":2,"c":1,"tr":0},{"t":"i","i":26003,"c":5,"tr":0},{"t":"g","i":50,"c":1,"tr":0},{"t":"i","i":1,"c":250000,"tr":0}</v>
      </c>
      <c r="Y8" t="str">
        <f t="shared" si="23"/>
        <v>{"t":"c","i":2,"c":1,"tr":0},{"t":"i","i":26003,"c":5,"tr":0},{"t":"g","i":50,"c":1,"tr":0},{"t":"i","i":1,"c":250000,"tr":0}</v>
      </c>
      <c r="Z8" t="str">
        <f t="shared" si="23"/>
        <v>{"t":"c","i":2,"c":1,"tr":0},{"t":"i","i":26003,"c":5,"tr":0},{"t":"g","i":50,"c":1,"tr":0},{"t":"i","i":1,"c":250000,"tr":0}</v>
      </c>
      <c r="AA8" t="str">
        <f t="shared" si="23"/>
        <v>{"t":"c","i":2,"c":1,"tr":0},{"t":"i","i":26003,"c":5,"tr":0},{"t":"g","i":50,"c":1,"tr":0},{"t":"i","i":1,"c":250000,"tr":0}</v>
      </c>
      <c r="AB8" t="str">
        <f t="shared" si="23"/>
        <v>{"t":"c","i":2,"c":1,"tr":0},{"t":"i","i":26003,"c":5,"tr":0},{"t":"g","i":50,"c":1,"tr":0},{"t":"i","i":1,"c":250000,"tr":0}</v>
      </c>
      <c r="AC8" t="str">
        <f t="shared" si="23"/>
        <v>{"t":"c","i":2,"c":1,"tr":0},{"t":"i","i":26003,"c":5,"tr":0},{"t":"g","i":50,"c":1,"tr":0},{"t":"i","i":1,"c":250000,"tr":0}</v>
      </c>
      <c r="AD8" t="str">
        <f t="shared" si="23"/>
        <v>{"t":"c","i":2,"c":1,"tr":0},{"t":"i","i":26003,"c":5,"tr":0},{"t":"g","i":50,"c":1,"tr":0},{"t":"i","i":1,"c":250000,"tr":0}</v>
      </c>
      <c r="AE8" t="str">
        <f t="shared" si="23"/>
        <v>{"t":"c","i":2,"c":1,"tr":0},{"t":"i","i":26003,"c":5,"tr":0},{"t":"g","i":50,"c":1,"tr":0},{"t":"i","i":1,"c":250000,"tr":0}</v>
      </c>
      <c r="AF8" t="str">
        <f t="shared" si="23"/>
        <v>{"t":"c","i":2,"c":1,"tr":0},{"t":"i","i":26003,"c":5,"tr":0},{"t":"g","i":50,"c":1,"tr":0},{"t":"i","i":1,"c":250000,"tr":0}</v>
      </c>
      <c r="AG8" t="str">
        <f t="shared" si="23"/>
        <v>{"t":"c","i":2,"c":1,"tr":0},{"t":"i","i":26003,"c":5,"tr":0},{"t":"g","i":50,"c":1,"tr":0},{"t":"i","i":1,"c":250000,"tr":0}</v>
      </c>
      <c r="AH8" t="str">
        <f t="shared" si="23"/>
        <v>{"t":"c","i":2,"c":1,"tr":0},{"t":"i","i":26003,"c":5,"tr":0},{"t":"g","i":50,"c":1,"tr":0},{"t":"i","i":1,"c":250000,"tr":0}</v>
      </c>
      <c r="AI8" t="str">
        <f t="shared" si="23"/>
        <v>{"t":"c","i":2,"c":1,"tr":0},{"t":"i","i":26003,"c":5,"tr":0},{"t":"g","i":50,"c":1,"tr":0},{"t":"i","i":1,"c":250000,"tr":0}</v>
      </c>
      <c r="AJ8" t="str">
        <f t="shared" si="23"/>
        <v>{"t":"c","i":2,"c":1,"tr":0},{"t":"i","i":26003,"c":5,"tr":0},{"t":"g","i":50,"c":1,"tr":0},{"t":"i","i":1,"c":250000,"tr":0}</v>
      </c>
      <c r="AK8" t="str">
        <f t="shared" si="23"/>
        <v>{"t":"c","i":2,"c":1,"tr":0},{"t":"i","i":26003,"c":5,"tr":0},{"t":"g","i":50,"c":1,"tr":0},{"t":"i","i":1,"c":250000,"tr":0}</v>
      </c>
      <c r="AL8" t="str">
        <f t="shared" si="23"/>
        <v>{"t":"c","i":2,"c":1,"tr":0},{"t":"i","i":26003,"c":5,"tr":0},{"t":"g","i":50,"c":1,"tr":0},{"t":"i","i":1,"c":250000,"tr":0}</v>
      </c>
      <c r="AM8" t="str">
        <f t="shared" si="23"/>
        <v>{"t":"c","i":2,"c":1,"tr":0},{"t":"i","i":26003,"c":5,"tr":0},{"t":"g","i":50,"c":1,"tr":0},{"t":"i","i":1,"c":250000,"tr":0}</v>
      </c>
      <c r="AN8" t="str">
        <f t="shared" ref="AN8:CU8" si="24">AM8&amp;AN29</f>
        <v>{"t":"c","i":2,"c":1,"tr":0},{"t":"i","i":26003,"c":5,"tr":0},{"t":"g","i":50,"c":1,"tr":0},{"t":"i","i":1,"c":250000,"tr":0}</v>
      </c>
      <c r="AO8" t="str">
        <f t="shared" si="24"/>
        <v>{"t":"c","i":2,"c":1,"tr":0},{"t":"i","i":26003,"c":5,"tr":0},{"t":"g","i":50,"c":1,"tr":0},{"t":"i","i":1,"c":250000,"tr":0}</v>
      </c>
      <c r="AP8" t="str">
        <f t="shared" si="24"/>
        <v>{"t":"c","i":2,"c":1,"tr":0},{"t":"i","i":26003,"c":5,"tr":0},{"t":"g","i":50,"c":1,"tr":0},{"t":"i","i":1,"c":250000,"tr":0}</v>
      </c>
      <c r="AQ8" t="str">
        <f t="shared" si="24"/>
        <v>{"t":"c","i":2,"c":1,"tr":0},{"t":"i","i":26003,"c":5,"tr":0},{"t":"g","i":50,"c":1,"tr":0},{"t":"i","i":1,"c":250000,"tr":0}</v>
      </c>
      <c r="AR8" t="str">
        <f t="shared" si="24"/>
        <v>{"t":"c","i":2,"c":1,"tr":0},{"t":"i","i":26003,"c":5,"tr":0},{"t":"g","i":50,"c":1,"tr":0},{"t":"i","i":1,"c":250000,"tr":0}</v>
      </c>
      <c r="AS8" t="str">
        <f t="shared" si="24"/>
        <v>{"t":"c","i":2,"c":1,"tr":0},{"t":"i","i":26003,"c":5,"tr":0},{"t":"g","i":50,"c":1,"tr":0},{"t":"i","i":1,"c":250000,"tr":0}</v>
      </c>
      <c r="AT8" t="str">
        <f t="shared" si="24"/>
        <v>{"t":"c","i":2,"c":1,"tr":0},{"t":"i","i":26003,"c":5,"tr":0},{"t":"g","i":50,"c":1,"tr":0},{"t":"i","i":1,"c":250000,"tr":0}</v>
      </c>
      <c r="AU8" t="str">
        <f t="shared" si="24"/>
        <v>{"t":"c","i":2,"c":1,"tr":0},{"t":"i","i":26003,"c":5,"tr":0},{"t":"g","i":50,"c":1,"tr":0},{"t":"i","i":1,"c":250000,"tr":0}</v>
      </c>
      <c r="AV8" t="str">
        <f t="shared" si="24"/>
        <v>{"t":"c","i":2,"c":1,"tr":0},{"t":"i","i":26003,"c":5,"tr":0},{"t":"g","i":50,"c":1,"tr":0},{"t":"i","i":1,"c":250000,"tr":0}</v>
      </c>
      <c r="AW8" t="str">
        <f t="shared" si="24"/>
        <v>{"t":"c","i":2,"c":1,"tr":0},{"t":"i","i":26003,"c":5,"tr":0},{"t":"g","i":50,"c":1,"tr":0},{"t":"i","i":1,"c":250000,"tr":0}</v>
      </c>
      <c r="AX8" t="str">
        <f t="shared" si="24"/>
        <v>{"t":"c","i":2,"c":1,"tr":0},{"t":"i","i":26003,"c":5,"tr":0},{"t":"g","i":50,"c":1,"tr":0},{"t":"i","i":1,"c":250000,"tr":0}</v>
      </c>
      <c r="AY8" t="str">
        <f t="shared" si="24"/>
        <v>{"t":"c","i":2,"c":1,"tr":0},{"t":"i","i":26003,"c":5,"tr":0},{"t":"g","i":50,"c":1,"tr":0},{"t":"i","i":1,"c":250000,"tr":0}</v>
      </c>
      <c r="AZ8" t="str">
        <f t="shared" si="24"/>
        <v>{"t":"c","i":2,"c":1,"tr":0},{"t":"i","i":26003,"c":5,"tr":0},{"t":"g","i":50,"c":1,"tr":0},{"t":"i","i":1,"c":250000,"tr":0}</v>
      </c>
      <c r="BA8" t="str">
        <f t="shared" si="24"/>
        <v>{"t":"c","i":2,"c":1,"tr":0},{"t":"i","i":26003,"c":5,"tr":0},{"t":"g","i":50,"c":1,"tr":0},{"t":"i","i":1,"c":250000,"tr":0}</v>
      </c>
      <c r="BB8" t="str">
        <f t="shared" si="24"/>
        <v>{"t":"c","i":2,"c":1,"tr":0},{"t":"i","i":26003,"c":5,"tr":0},{"t":"g","i":50,"c":1,"tr":0},{"t":"i","i":1,"c":250000,"tr":0}</v>
      </c>
      <c r="BC8" t="str">
        <f t="shared" si="24"/>
        <v>{"t":"c","i":2,"c":1,"tr":0},{"t":"i","i":26003,"c":5,"tr":0},{"t":"g","i":50,"c":1,"tr":0},{"t":"i","i":1,"c":250000,"tr":0}</v>
      </c>
      <c r="BD8" t="str">
        <f t="shared" si="24"/>
        <v>{"t":"c","i":2,"c":1,"tr":0},{"t":"i","i":26003,"c":5,"tr":0},{"t":"g","i":50,"c":1,"tr":0},{"t":"i","i":1,"c":250000,"tr":0}</v>
      </c>
      <c r="BE8" t="str">
        <f t="shared" si="24"/>
        <v>{"t":"c","i":2,"c":1,"tr":0},{"t":"i","i":26003,"c":5,"tr":0},{"t":"g","i":50,"c":1,"tr":0},{"t":"i","i":1,"c":250000,"tr":0}</v>
      </c>
      <c r="BF8" t="str">
        <f t="shared" si="24"/>
        <v>{"t":"c","i":2,"c":1,"tr":0},{"t":"i","i":26003,"c":5,"tr":0},{"t":"g","i":50,"c":1,"tr":0},{"t":"i","i":1,"c":250000,"tr":0}</v>
      </c>
      <c r="BG8" t="str">
        <f t="shared" si="24"/>
        <v>{"t":"c","i":2,"c":1,"tr":0},{"t":"i","i":26003,"c":5,"tr":0},{"t":"g","i":50,"c":1,"tr":0},{"t":"i","i":1,"c":250000,"tr":0}</v>
      </c>
      <c r="BH8" t="str">
        <f t="shared" si="24"/>
        <v>{"t":"c","i":2,"c":1,"tr":0},{"t":"i","i":26003,"c":5,"tr":0},{"t":"g","i":50,"c":1,"tr":0},{"t":"i","i":1,"c":250000,"tr":0}</v>
      </c>
      <c r="BI8" t="str">
        <f t="shared" si="24"/>
        <v>{"t":"c","i":2,"c":1,"tr":0},{"t":"i","i":26003,"c":5,"tr":0},{"t":"g","i":50,"c":1,"tr":0},{"t":"i","i":1,"c":250000,"tr":0}</v>
      </c>
      <c r="BJ8" t="str">
        <f t="shared" si="24"/>
        <v>{"t":"c","i":2,"c":1,"tr":0},{"t":"i","i":26003,"c":5,"tr":0},{"t":"g","i":50,"c":1,"tr":0},{"t":"i","i":1,"c":250000,"tr":0}</v>
      </c>
      <c r="BK8" t="str">
        <f t="shared" si="24"/>
        <v>{"t":"c","i":2,"c":1,"tr":0},{"t":"i","i":26003,"c":5,"tr":0},{"t":"g","i":50,"c":1,"tr":0},{"t":"i","i":1,"c":250000,"tr":0}</v>
      </c>
      <c r="BL8" t="str">
        <f t="shared" si="24"/>
        <v>{"t":"c","i":2,"c":1,"tr":0},{"t":"i","i":26003,"c":5,"tr":0},{"t":"g","i":50,"c":1,"tr":0},{"t":"i","i":1,"c":250000,"tr":0}</v>
      </c>
      <c r="BM8" t="str">
        <f t="shared" si="24"/>
        <v>{"t":"c","i":2,"c":1,"tr":0},{"t":"i","i":26003,"c":5,"tr":0},{"t":"g","i":50,"c":1,"tr":0},{"t":"i","i":1,"c":250000,"tr":0}</v>
      </c>
      <c r="BN8" t="str">
        <f t="shared" si="24"/>
        <v>{"t":"c","i":2,"c":1,"tr":0},{"t":"i","i":26003,"c":5,"tr":0},{"t":"g","i":50,"c":1,"tr":0},{"t":"i","i":1,"c":250000,"tr":0}</v>
      </c>
      <c r="BO8" t="str">
        <f t="shared" si="24"/>
        <v>{"t":"c","i":2,"c":1,"tr":0},{"t":"i","i":26003,"c":5,"tr":0},{"t":"g","i":50,"c":1,"tr":0},{"t":"i","i":1,"c":250000,"tr":0}</v>
      </c>
      <c r="BP8" t="str">
        <f t="shared" si="24"/>
        <v>{"t":"c","i":2,"c":1,"tr":0},{"t":"i","i":26003,"c":5,"tr":0},{"t":"g","i":50,"c":1,"tr":0},{"t":"i","i":1,"c":250000,"tr":0}</v>
      </c>
      <c r="BQ8" t="str">
        <f t="shared" si="24"/>
        <v>{"t":"c","i":2,"c":1,"tr":0},{"t":"i","i":26003,"c":5,"tr":0},{"t":"g","i":50,"c":1,"tr":0},{"t":"i","i":1,"c":250000,"tr":0}</v>
      </c>
      <c r="BR8" t="str">
        <f t="shared" si="24"/>
        <v>{"t":"c","i":2,"c":1,"tr":0},{"t":"i","i":26003,"c":5,"tr":0},{"t":"g","i":50,"c":1,"tr":0},{"t":"i","i":1,"c":250000,"tr":0}</v>
      </c>
      <c r="BS8" t="str">
        <f t="shared" si="24"/>
        <v>{"t":"c","i":2,"c":1,"tr":0},{"t":"i","i":26003,"c":5,"tr":0},{"t":"g","i":50,"c":1,"tr":0},{"t":"i","i":1,"c":250000,"tr":0}</v>
      </c>
      <c r="BT8" t="str">
        <f t="shared" si="24"/>
        <v>{"t":"c","i":2,"c":1,"tr":0},{"t":"i","i":26003,"c":5,"tr":0},{"t":"g","i":50,"c":1,"tr":0},{"t":"i","i":1,"c":250000,"tr":0}</v>
      </c>
      <c r="BU8" t="str">
        <f t="shared" si="24"/>
        <v>{"t":"c","i":2,"c":1,"tr":0},{"t":"i","i":26003,"c":5,"tr":0},{"t":"g","i":50,"c":1,"tr":0},{"t":"i","i":1,"c":250000,"tr":0}</v>
      </c>
      <c r="BV8" t="str">
        <f t="shared" si="24"/>
        <v>{"t":"c","i":2,"c":1,"tr":0},{"t":"i","i":26003,"c":5,"tr":0},{"t":"g","i":50,"c":1,"tr":0},{"t":"i","i":1,"c":250000,"tr":0}</v>
      </c>
      <c r="BW8" t="str">
        <f t="shared" si="24"/>
        <v>{"t":"c","i":2,"c":1,"tr":0},{"t":"i","i":26003,"c":5,"tr":0},{"t":"g","i":50,"c":1,"tr":0},{"t":"i","i":1,"c":250000,"tr":0}</v>
      </c>
      <c r="BX8" t="str">
        <f t="shared" si="24"/>
        <v>{"t":"c","i":2,"c":1,"tr":0},{"t":"i","i":26003,"c":5,"tr":0},{"t":"g","i":50,"c":1,"tr":0},{"t":"i","i":1,"c":250000,"tr":0}</v>
      </c>
      <c r="BY8" t="str">
        <f t="shared" si="24"/>
        <v>{"t":"c","i":2,"c":1,"tr":0},{"t":"i","i":26003,"c":5,"tr":0},{"t":"g","i":50,"c":1,"tr":0},{"t":"i","i":1,"c":250000,"tr":0}</v>
      </c>
      <c r="BZ8" t="str">
        <f t="shared" si="24"/>
        <v>{"t":"c","i":2,"c":1,"tr":0},{"t":"i","i":26003,"c":5,"tr":0},{"t":"g","i":50,"c":1,"tr":0},{"t":"i","i":1,"c":250000,"tr":0}</v>
      </c>
      <c r="CA8" t="str">
        <f t="shared" si="24"/>
        <v>{"t":"c","i":2,"c":1,"tr":0},{"t":"i","i":26003,"c":5,"tr":0},{"t":"g","i":50,"c":1,"tr":0},{"t":"i","i":1,"c":250000,"tr":0}</v>
      </c>
      <c r="CB8" t="str">
        <f t="shared" si="24"/>
        <v>{"t":"c","i":2,"c":1,"tr":0},{"t":"i","i":26003,"c":5,"tr":0},{"t":"g","i":50,"c":1,"tr":0},{"t":"i","i":1,"c":250000,"tr":0}</v>
      </c>
      <c r="CC8" t="str">
        <f t="shared" si="24"/>
        <v>{"t":"c","i":2,"c":1,"tr":0},{"t":"i","i":26003,"c":5,"tr":0},{"t":"g","i":50,"c":1,"tr":0},{"t":"i","i":1,"c":250000,"tr":0}</v>
      </c>
      <c r="CD8" t="str">
        <f t="shared" si="24"/>
        <v>{"t":"c","i":2,"c":1,"tr":0},{"t":"i","i":26003,"c":5,"tr":0},{"t":"g","i":50,"c":1,"tr":0},{"t":"i","i":1,"c":250000,"tr":0}</v>
      </c>
      <c r="CE8" t="str">
        <f t="shared" si="24"/>
        <v>{"t":"c","i":2,"c":1,"tr":0},{"t":"i","i":26003,"c":5,"tr":0},{"t":"g","i":50,"c":1,"tr":0},{"t":"i","i":1,"c":250000,"tr":0}</v>
      </c>
      <c r="CF8" t="str">
        <f t="shared" si="24"/>
        <v>{"t":"c","i":2,"c":1,"tr":0},{"t":"i","i":26003,"c":5,"tr":0},{"t":"g","i":50,"c":1,"tr":0},{"t":"i","i":1,"c":250000,"tr":0}</v>
      </c>
      <c r="CG8" t="str">
        <f t="shared" si="24"/>
        <v>{"t":"c","i":2,"c":1,"tr":0},{"t":"i","i":26003,"c":5,"tr":0},{"t":"g","i":50,"c":1,"tr":0},{"t":"i","i":1,"c":250000,"tr":0}</v>
      </c>
      <c r="CH8" t="str">
        <f t="shared" si="24"/>
        <v>{"t":"c","i":2,"c":1,"tr":0},{"t":"i","i":26003,"c":5,"tr":0},{"t":"g","i":50,"c":1,"tr":0},{"t":"i","i":1,"c":250000,"tr":0}</v>
      </c>
      <c r="CI8" t="str">
        <f t="shared" si="24"/>
        <v>{"t":"c","i":2,"c":1,"tr":0},{"t":"i","i":26003,"c":5,"tr":0},{"t":"g","i":50,"c":1,"tr":0},{"t":"i","i":1,"c":250000,"tr":0}</v>
      </c>
      <c r="CJ8" t="str">
        <f t="shared" si="24"/>
        <v>{"t":"c","i":2,"c":1,"tr":0},{"t":"i","i":26003,"c":5,"tr":0},{"t":"g","i":50,"c":1,"tr":0},{"t":"i","i":1,"c":250000,"tr":0}</v>
      </c>
      <c r="CK8" t="str">
        <f t="shared" si="24"/>
        <v>{"t":"c","i":2,"c":1,"tr":0},{"t":"i","i":26003,"c":5,"tr":0},{"t":"g","i":50,"c":1,"tr":0},{"t":"i","i":1,"c":250000,"tr":0}</v>
      </c>
      <c r="CL8" t="str">
        <f t="shared" si="24"/>
        <v>{"t":"c","i":2,"c":1,"tr":0},{"t":"i","i":26003,"c":5,"tr":0},{"t":"g","i":50,"c":1,"tr":0},{"t":"i","i":1,"c":250000,"tr":0}</v>
      </c>
      <c r="CM8" t="str">
        <f t="shared" si="24"/>
        <v>{"t":"c","i":2,"c":1,"tr":0},{"t":"i","i":26003,"c":5,"tr":0},{"t":"g","i":50,"c":1,"tr":0},{"t":"i","i":1,"c":250000,"tr":0}</v>
      </c>
      <c r="CN8" t="str">
        <f t="shared" si="24"/>
        <v>{"t":"c","i":2,"c":1,"tr":0},{"t":"i","i":26003,"c":5,"tr":0},{"t":"g","i":50,"c":1,"tr":0},{"t":"i","i":1,"c":250000,"tr":0}</v>
      </c>
      <c r="CO8" t="str">
        <f t="shared" si="24"/>
        <v>{"t":"c","i":2,"c":1,"tr":0},{"t":"i","i":26003,"c":5,"tr":0},{"t":"g","i":50,"c":1,"tr":0},{"t":"i","i":1,"c":250000,"tr":0}</v>
      </c>
      <c r="CP8" t="str">
        <f t="shared" si="24"/>
        <v>{"t":"c","i":2,"c":1,"tr":0},{"t":"i","i":26003,"c":5,"tr":0},{"t":"g","i":50,"c":1,"tr":0},{"t":"i","i":1,"c":250000,"tr":0}</v>
      </c>
      <c r="CQ8" t="str">
        <f t="shared" si="24"/>
        <v>{"t":"c","i":2,"c":1,"tr":0},{"t":"i","i":26003,"c":5,"tr":0},{"t":"g","i":50,"c":1,"tr":0},{"t":"i","i":1,"c":250000,"tr":0}</v>
      </c>
      <c r="CR8" t="str">
        <f t="shared" si="24"/>
        <v>{"t":"c","i":2,"c":1,"tr":0},{"t":"i","i":26003,"c":5,"tr":0},{"t":"g","i":50,"c":1,"tr":0},{"t":"i","i":1,"c":250000,"tr":0}</v>
      </c>
      <c r="CS8" t="str">
        <f t="shared" si="24"/>
        <v>{"t":"c","i":2,"c":1,"tr":0},{"t":"i","i":26003,"c":5,"tr":0},{"t":"g","i":50,"c":1,"tr":0},{"t":"i","i":1,"c":250000,"tr":0}</v>
      </c>
      <c r="CT8" t="str">
        <f t="shared" si="24"/>
        <v>{"t":"c","i":2,"c":1,"tr":0},{"t":"i","i":26003,"c":5,"tr":0},{"t":"g","i":50,"c":1,"tr":0},{"t":"i","i":1,"c":250000,"tr":0}</v>
      </c>
      <c r="CU8" t="str">
        <f t="shared" si="24"/>
        <v>{"t":"c","i":2,"c":1,"tr":0},{"t":"i","i":26003,"c":5,"tr":0},{"t":"g","i":50,"c":1,"tr":0},{"t":"i","i":1,"c":250000,"tr":0}</v>
      </c>
      <c r="CV8" t="str">
        <f t="shared" ref="CV8:EB8" si="25">CU8&amp;CV29</f>
        <v>{"t":"c","i":2,"c":1,"tr":0},{"t":"i","i":26003,"c":5,"tr":0},{"t":"g","i":50,"c":1,"tr":0},{"t":"i","i":1,"c":250000,"tr":0}</v>
      </c>
      <c r="CW8" t="str">
        <f t="shared" si="25"/>
        <v>{"t":"c","i":2,"c":1,"tr":0},{"t":"i","i":26003,"c":5,"tr":0},{"t":"g","i":50,"c":1,"tr":0},{"t":"i","i":1,"c":250000,"tr":0}</v>
      </c>
      <c r="CX8" t="str">
        <f t="shared" si="25"/>
        <v>{"t":"c","i":2,"c":1,"tr":0},{"t":"i","i":26003,"c":5,"tr":0},{"t":"g","i":50,"c":1,"tr":0},{"t":"i","i":1,"c":250000,"tr":0}</v>
      </c>
      <c r="CY8" t="str">
        <f t="shared" si="25"/>
        <v>{"t":"c","i":2,"c":1,"tr":0},{"t":"i","i":26003,"c":5,"tr":0},{"t":"g","i":50,"c":1,"tr":0},{"t":"i","i":1,"c":250000,"tr":0}</v>
      </c>
      <c r="CZ8" t="str">
        <f t="shared" si="25"/>
        <v>{"t":"c","i":2,"c":1,"tr":0},{"t":"i","i":26003,"c":5,"tr":0},{"t":"g","i":50,"c":1,"tr":0},{"t":"i","i":1,"c":250000,"tr":0}</v>
      </c>
      <c r="DA8" t="str">
        <f t="shared" si="25"/>
        <v>{"t":"c","i":2,"c":1,"tr":0},{"t":"i","i":26003,"c":5,"tr":0},{"t":"g","i":50,"c":1,"tr":0},{"t":"i","i":1,"c":250000,"tr":0}</v>
      </c>
      <c r="DB8" t="str">
        <f t="shared" si="25"/>
        <v>{"t":"c","i":2,"c":1,"tr":0},{"t":"i","i":26003,"c":5,"tr":0},{"t":"g","i":50,"c":1,"tr":0},{"t":"i","i":1,"c":250000,"tr":0}</v>
      </c>
      <c r="DC8" t="str">
        <f t="shared" si="25"/>
        <v>{"t":"c","i":2,"c":1,"tr":0},{"t":"i","i":26003,"c":5,"tr":0},{"t":"g","i":50,"c":1,"tr":0},{"t":"i","i":1,"c":250000,"tr":0}</v>
      </c>
      <c r="DD8" t="str">
        <f t="shared" si="25"/>
        <v>{"t":"c","i":2,"c":1,"tr":0},{"t":"i","i":26003,"c":5,"tr":0},{"t":"g","i":50,"c":1,"tr":0},{"t":"i","i":1,"c":250000,"tr":0}</v>
      </c>
      <c r="DE8" t="str">
        <f t="shared" si="25"/>
        <v>{"t":"c","i":2,"c":1,"tr":0},{"t":"i","i":26003,"c":5,"tr":0},{"t":"g","i":50,"c":1,"tr":0},{"t":"i","i":1,"c":250000,"tr":0}</v>
      </c>
      <c r="DF8" t="str">
        <f t="shared" si="25"/>
        <v>{"t":"c","i":2,"c":1,"tr":0},{"t":"i","i":26003,"c":5,"tr":0},{"t":"g","i":50,"c":1,"tr":0},{"t":"i","i":1,"c":250000,"tr":0}</v>
      </c>
      <c r="DG8" t="str">
        <f t="shared" si="25"/>
        <v>{"t":"c","i":2,"c":1,"tr":0},{"t":"i","i":26003,"c":5,"tr":0},{"t":"g","i":50,"c":1,"tr":0},{"t":"i","i":1,"c":250000,"tr":0}</v>
      </c>
      <c r="DH8" t="str">
        <f t="shared" si="25"/>
        <v>{"t":"c","i":2,"c":1,"tr":0},{"t":"i","i":26003,"c":5,"tr":0},{"t":"g","i":50,"c":1,"tr":0},{"t":"i","i":1,"c":250000,"tr":0}</v>
      </c>
      <c r="DI8" t="str">
        <f t="shared" si="25"/>
        <v>{"t":"c","i":2,"c":1,"tr":0},{"t":"i","i":26003,"c":5,"tr":0},{"t":"g","i":50,"c":1,"tr":0},{"t":"i","i":1,"c":250000,"tr":0}</v>
      </c>
      <c r="DJ8" t="str">
        <f t="shared" si="25"/>
        <v>{"t":"c","i":2,"c":1,"tr":0},{"t":"i","i":26003,"c":5,"tr":0},{"t":"g","i":50,"c":1,"tr":0},{"t":"i","i":1,"c":250000,"tr":0}</v>
      </c>
      <c r="DK8" t="str">
        <f t="shared" si="25"/>
        <v>{"t":"c","i":2,"c":1,"tr":0},{"t":"i","i":26003,"c":5,"tr":0},{"t":"g","i":50,"c":1,"tr":0},{"t":"i","i":1,"c":250000,"tr":0}</v>
      </c>
      <c r="DL8" t="str">
        <f t="shared" si="25"/>
        <v>{"t":"c","i":2,"c":1,"tr":0},{"t":"i","i":26003,"c":5,"tr":0},{"t":"g","i":50,"c":1,"tr":0},{"t":"i","i":1,"c":250000,"tr":0}</v>
      </c>
      <c r="DM8" t="str">
        <f t="shared" si="25"/>
        <v>{"t":"c","i":2,"c":1,"tr":0},{"t":"i","i":26003,"c":5,"tr":0},{"t":"g","i":50,"c":1,"tr":0},{"t":"i","i":1,"c":250000,"tr":0}</v>
      </c>
      <c r="DN8" t="str">
        <f t="shared" si="25"/>
        <v>{"t":"c","i":2,"c":1,"tr":0},{"t":"i","i":26003,"c":5,"tr":0},{"t":"g","i":50,"c":1,"tr":0},{"t":"i","i":1,"c":250000,"tr":0}</v>
      </c>
      <c r="DO8" t="str">
        <f t="shared" si="25"/>
        <v>{"t":"c","i":2,"c":1,"tr":0},{"t":"i","i":26003,"c":5,"tr":0},{"t":"g","i":50,"c":1,"tr":0},{"t":"i","i":1,"c":250000,"tr":0}</v>
      </c>
      <c r="DP8" t="str">
        <f t="shared" si="25"/>
        <v>{"t":"c","i":2,"c":1,"tr":0},{"t":"i","i":26003,"c":5,"tr":0},{"t":"g","i":50,"c":1,"tr":0},{"t":"i","i":1,"c":250000,"tr":0}</v>
      </c>
      <c r="DQ8" t="str">
        <f t="shared" si="25"/>
        <v>{"t":"c","i":2,"c":1,"tr":0},{"t":"i","i":26003,"c":5,"tr":0},{"t":"g","i":50,"c":1,"tr":0},{"t":"i","i":1,"c":250000,"tr":0}</v>
      </c>
      <c r="DR8" t="str">
        <f t="shared" si="25"/>
        <v>{"t":"c","i":2,"c":1,"tr":0},{"t":"i","i":26003,"c":5,"tr":0},{"t":"g","i":50,"c":1,"tr":0},{"t":"i","i":1,"c":250000,"tr":0}</v>
      </c>
      <c r="DS8" t="str">
        <f t="shared" si="25"/>
        <v>{"t":"c","i":2,"c":1,"tr":0},{"t":"i","i":26003,"c":5,"tr":0},{"t":"g","i":50,"c":1,"tr":0},{"t":"i","i":1,"c":250000,"tr":0}</v>
      </c>
      <c r="DT8" t="str">
        <f t="shared" si="25"/>
        <v>{"t":"c","i":2,"c":1,"tr":0},{"t":"i","i":26003,"c":5,"tr":0},{"t":"g","i":50,"c":1,"tr":0},{"t":"i","i":1,"c":250000,"tr":0}</v>
      </c>
      <c r="DU8" t="str">
        <f t="shared" si="25"/>
        <v>{"t":"c","i":2,"c":1,"tr":0},{"t":"i","i":26003,"c":5,"tr":0},{"t":"g","i":50,"c":1,"tr":0},{"t":"i","i":1,"c":250000,"tr":0}</v>
      </c>
      <c r="DV8" t="str">
        <f t="shared" si="25"/>
        <v>{"t":"c","i":2,"c":1,"tr":0},{"t":"i","i":26003,"c":5,"tr":0},{"t":"g","i":50,"c":1,"tr":0},{"t":"i","i":1,"c":250000,"tr":0}</v>
      </c>
      <c r="DW8" t="str">
        <f t="shared" si="25"/>
        <v>{"t":"c","i":2,"c":1,"tr":0},{"t":"i","i":26003,"c":5,"tr":0},{"t":"g","i":50,"c":1,"tr":0},{"t":"i","i":1,"c":250000,"tr":0}</v>
      </c>
      <c r="DX8" t="str">
        <f t="shared" si="25"/>
        <v>{"t":"c","i":2,"c":1,"tr":0},{"t":"i","i":26003,"c":5,"tr":0},{"t":"g","i":50,"c":1,"tr":0},{"t":"i","i":1,"c":250000,"tr":0}</v>
      </c>
      <c r="DY8" t="str">
        <f t="shared" si="25"/>
        <v>{"t":"c","i":2,"c":1,"tr":0},{"t":"i","i":26003,"c":5,"tr":0},{"t":"g","i":50,"c":1,"tr":0},{"t":"i","i":1,"c":250000,"tr":0}</v>
      </c>
      <c r="DZ8" t="str">
        <f t="shared" si="25"/>
        <v>{"t":"c","i":2,"c":1,"tr":0},{"t":"i","i":26003,"c":5,"tr":0},{"t":"g","i":50,"c":1,"tr":0},{"t":"i","i":1,"c":250000,"tr":0}</v>
      </c>
      <c r="EA8" t="str">
        <f t="shared" si="25"/>
        <v>{"t":"c","i":2,"c":1,"tr":0},{"t":"i","i":26003,"c":5,"tr":0},{"t":"g","i":50,"c":1,"tr":0},{"t":"i","i":1,"c":250000,"tr":0}</v>
      </c>
      <c r="EB8" t="str">
        <f t="shared" si="25"/>
        <v>{"t":"c","i":2,"c":1,"tr":0},{"t":"i","i":26003,"c":5,"tr":0},{"t":"g","i":50,"c":1,"tr":0},{"t":"i","i":1,"c":250000,"tr":0}</v>
      </c>
      <c r="EC8" t="str">
        <f t="shared" ref="EC8:EU8" si="26">EB8&amp;EC29</f>
        <v>{"t":"c","i":2,"c":1,"tr":0},{"t":"i","i":26003,"c":5,"tr":0},{"t":"g","i":50,"c":1,"tr":0},{"t":"i","i":1,"c":250000,"tr":0}</v>
      </c>
      <c r="ED8" t="str">
        <f t="shared" si="26"/>
        <v>{"t":"c","i":2,"c":1,"tr":0},{"t":"i","i":26003,"c":5,"tr":0},{"t":"g","i":50,"c":1,"tr":0},{"t":"i","i":1,"c":250000,"tr":0}</v>
      </c>
      <c r="EE8" t="str">
        <f t="shared" si="26"/>
        <v>{"t":"c","i":2,"c":1,"tr":0},{"t":"i","i":26003,"c":5,"tr":0},{"t":"g","i":50,"c":1,"tr":0},{"t":"i","i":1,"c":250000,"tr":0}</v>
      </c>
      <c r="EF8" t="str">
        <f t="shared" si="26"/>
        <v>{"t":"c","i":2,"c":1,"tr":0},{"t":"i","i":26003,"c":5,"tr":0},{"t":"g","i":50,"c":1,"tr":0},{"t":"i","i":1,"c":250000,"tr":0}</v>
      </c>
      <c r="EG8" t="str">
        <f t="shared" si="26"/>
        <v>{"t":"c","i":2,"c":1,"tr":0},{"t":"i","i":26003,"c":5,"tr":0},{"t":"g","i":50,"c":1,"tr":0},{"t":"i","i":1,"c":250000,"tr":0}</v>
      </c>
      <c r="EH8" t="str">
        <f t="shared" si="26"/>
        <v>{"t":"c","i":2,"c":1,"tr":0},{"t":"i","i":26003,"c":5,"tr":0},{"t":"g","i":50,"c":1,"tr":0},{"t":"i","i":1,"c":250000,"tr":0}</v>
      </c>
      <c r="EI8" t="str">
        <f t="shared" si="26"/>
        <v>{"t":"c","i":2,"c":1,"tr":0},{"t":"i","i":26003,"c":5,"tr":0},{"t":"g","i":50,"c":1,"tr":0},{"t":"i","i":1,"c":250000,"tr":0}</v>
      </c>
      <c r="EJ8" t="str">
        <f t="shared" si="26"/>
        <v>{"t":"c","i":2,"c":1,"tr":0},{"t":"i","i":26003,"c":5,"tr":0},{"t":"g","i":50,"c":1,"tr":0},{"t":"i","i":1,"c":250000,"tr":0}</v>
      </c>
      <c r="EK8" t="str">
        <f t="shared" si="26"/>
        <v>{"t":"c","i":2,"c":1,"tr":0},{"t":"i","i":26003,"c":5,"tr":0},{"t":"g","i":50,"c":1,"tr":0},{"t":"i","i":1,"c":250000,"tr":0}</v>
      </c>
      <c r="EL8" t="str">
        <f t="shared" si="26"/>
        <v>{"t":"c","i":2,"c":1,"tr":0},{"t":"i","i":26003,"c":5,"tr":0},{"t":"g","i":50,"c":1,"tr":0},{"t":"i","i":1,"c":250000,"tr":0}</v>
      </c>
      <c r="EM8" t="str">
        <f t="shared" si="26"/>
        <v>{"t":"c","i":2,"c":1,"tr":0},{"t":"i","i":26003,"c":5,"tr":0},{"t":"g","i":50,"c":1,"tr":0},{"t":"i","i":1,"c":250000,"tr":0}</v>
      </c>
      <c r="EN8" t="str">
        <f t="shared" si="26"/>
        <v>{"t":"c","i":2,"c":1,"tr":0},{"t":"i","i":26003,"c":5,"tr":0},{"t":"g","i":50,"c":1,"tr":0},{"t":"i","i":1,"c":250000,"tr":0}</v>
      </c>
      <c r="EO8" t="str">
        <f t="shared" si="26"/>
        <v>{"t":"c","i":2,"c":1,"tr":0},{"t":"i","i":26003,"c":5,"tr":0},{"t":"g","i":50,"c":1,"tr":0},{"t":"i","i":1,"c":250000,"tr":0}</v>
      </c>
      <c r="EP8" t="str">
        <f t="shared" si="26"/>
        <v>{"t":"c","i":2,"c":1,"tr":0},{"t":"i","i":26003,"c":5,"tr":0},{"t":"g","i":50,"c":1,"tr":0},{"t":"i","i":1,"c":250000,"tr":0}</v>
      </c>
      <c r="EQ8" t="str">
        <f t="shared" si="26"/>
        <v>{"t":"c","i":2,"c":1,"tr":0},{"t":"i","i":26003,"c":5,"tr":0},{"t":"g","i":50,"c":1,"tr":0},{"t":"i","i":1,"c":250000,"tr":0}</v>
      </c>
      <c r="ER8" t="str">
        <f t="shared" si="26"/>
        <v>{"t":"c","i":2,"c":1,"tr":0},{"t":"i","i":26003,"c":5,"tr":0},{"t":"g","i":50,"c":1,"tr":0},{"t":"i","i":1,"c":250000,"tr":0}</v>
      </c>
      <c r="ES8" t="str">
        <f t="shared" si="26"/>
        <v>{"t":"c","i":2,"c":1,"tr":0},{"t":"i","i":26003,"c":5,"tr":0},{"t":"g","i":50,"c":1,"tr":0},{"t":"i","i":1,"c":250000,"tr":0}</v>
      </c>
      <c r="ET8" t="str">
        <f t="shared" si="26"/>
        <v>{"t":"c","i":2,"c":1,"tr":0},{"t":"i","i":26003,"c":5,"tr":0},{"t":"g","i":50,"c":1,"tr":0},{"t":"i","i":1,"c":250000,"tr":0}</v>
      </c>
      <c r="EU8" t="str">
        <f t="shared" si="26"/>
        <v>{"t":"c","i":2,"c":1,"tr":0},{"t":"i","i":26003,"c":5,"tr":0},{"t":"g","i":50,"c":1,"tr":0},{"t":"i","i":1,"c":250000,"tr":0}</v>
      </c>
      <c r="EV8" t="str">
        <f t="shared" ref="EV8:EZ8" si="27">EU8&amp;EV29</f>
        <v>{"t":"c","i":2,"c":1,"tr":0},{"t":"i","i":26003,"c":5,"tr":0},{"t":"g","i":50,"c":1,"tr":0},{"t":"i","i":1,"c":250000,"tr":0}</v>
      </c>
      <c r="EW8" t="str">
        <f t="shared" si="27"/>
        <v>{"t":"c","i":2,"c":1,"tr":0},{"t":"i","i":26003,"c":5,"tr":0},{"t":"g","i":50,"c":1,"tr":0},{"t":"i","i":1,"c":250000,"tr":0}</v>
      </c>
      <c r="EX8" t="str">
        <f t="shared" si="27"/>
        <v>{"t":"c","i":2,"c":1,"tr":0},{"t":"i","i":26003,"c":5,"tr":0},{"t":"g","i":50,"c":1,"tr":0},{"t":"i","i":1,"c":250000,"tr":0}</v>
      </c>
      <c r="EY8" t="str">
        <f t="shared" si="27"/>
        <v>{"t":"c","i":2,"c":1,"tr":0},{"t":"i","i":26003,"c":5,"tr":0},{"t":"g","i":50,"c":1,"tr":0},{"t":"i","i":1,"c":250000,"tr":0}</v>
      </c>
      <c r="EZ8" t="str">
        <f t="shared" si="27"/>
        <v>{"t":"c","i":2,"c":1,"tr":0},{"t":"i","i":26003,"c":5,"tr":0},{"t":"g","i":50,"c":1,"tr":0},{"t":"i","i":1,"c":250000,"tr":0}</v>
      </c>
      <c r="FB8" t="str">
        <f t="shared" si="12"/>
        <v>{"t":"c","i":2,"c":1,"tr":0},{"t":"i","i":26003,"c":5,"tr":0},{"t":"g","i":50,"c":1,"tr":0},{"t":"i","i":1,"c":250000,"tr":0}</v>
      </c>
    </row>
    <row r="9" spans="1:158" x14ac:dyDescent="0.15">
      <c r="A9">
        <v>390006</v>
      </c>
      <c r="B9" s="1" t="s">
        <v>172</v>
      </c>
      <c r="C9" s="1" t="s">
        <v>172</v>
      </c>
      <c r="D9" s="3" t="str">
        <f t="shared" ref="D9:D19" si="28">"["&amp;FB9&amp;"]"</f>
        <v>[{"t":"i","i":21017,"c":50,"tr":0},{"t":"i","i":29002,"c":20,"tr":0},{"t":"i","i":23031,"c":5,"tr":0},{"t":"i","i":23032,"c":5,"tr":0},{"t":"i","i":1,"c":300000,"tr":0}]</v>
      </c>
      <c r="E9" s="2">
        <v>1</v>
      </c>
      <c r="F9" s="2">
        <v>1</v>
      </c>
      <c r="G9" t="str">
        <f t="shared" si="6"/>
        <v>{"t":"i","i":21017,"c":50,"tr":0}</v>
      </c>
      <c r="H9" t="str">
        <f t="shared" ref="H9:AM9" si="29">G9&amp;H30</f>
        <v>{"t":"i","i":21017,"c":50,"tr":0},{"t":"i","i":29002,"c":20,"tr":0}</v>
      </c>
      <c r="I9" t="str">
        <f t="shared" si="29"/>
        <v>{"t":"i","i":21017,"c":50,"tr":0},{"t":"i","i":29002,"c":20,"tr":0},{"t":"i","i":23031,"c":5,"tr":0}</v>
      </c>
      <c r="J9" t="str">
        <f t="shared" si="29"/>
        <v>{"t":"i","i":21017,"c":50,"tr":0},{"t":"i","i":29002,"c":20,"tr":0},{"t":"i","i":23031,"c":5,"tr":0},{"t":"i","i":23032,"c":5,"tr":0}</v>
      </c>
      <c r="K9" t="str">
        <f t="shared" si="29"/>
        <v>{"t":"i","i":21017,"c":50,"tr":0},{"t":"i","i":29002,"c":20,"tr":0},{"t":"i","i":23031,"c":5,"tr":0},{"t":"i","i":23032,"c":5,"tr":0},{"t":"i","i":1,"c":300000,"tr":0}</v>
      </c>
      <c r="L9" t="str">
        <f t="shared" si="29"/>
        <v>{"t":"i","i":21017,"c":50,"tr":0},{"t":"i","i":29002,"c":20,"tr":0},{"t":"i","i":23031,"c":5,"tr":0},{"t":"i","i":23032,"c":5,"tr":0},{"t":"i","i":1,"c":300000,"tr":0}</v>
      </c>
      <c r="M9" t="str">
        <f t="shared" si="29"/>
        <v>{"t":"i","i":21017,"c":50,"tr":0},{"t":"i","i":29002,"c":20,"tr":0},{"t":"i","i":23031,"c":5,"tr":0},{"t":"i","i":23032,"c":5,"tr":0},{"t":"i","i":1,"c":300000,"tr":0}</v>
      </c>
      <c r="N9" t="str">
        <f t="shared" si="29"/>
        <v>{"t":"i","i":21017,"c":50,"tr":0},{"t":"i","i":29002,"c":20,"tr":0},{"t":"i","i":23031,"c":5,"tr":0},{"t":"i","i":23032,"c":5,"tr":0},{"t":"i","i":1,"c":300000,"tr":0}</v>
      </c>
      <c r="O9" t="str">
        <f t="shared" si="29"/>
        <v>{"t":"i","i":21017,"c":50,"tr":0},{"t":"i","i":29002,"c":20,"tr":0},{"t":"i","i":23031,"c":5,"tr":0},{"t":"i","i":23032,"c":5,"tr":0},{"t":"i","i":1,"c":300000,"tr":0}</v>
      </c>
      <c r="P9" t="str">
        <f t="shared" si="29"/>
        <v>{"t":"i","i":21017,"c":50,"tr":0},{"t":"i","i":29002,"c":20,"tr":0},{"t":"i","i":23031,"c":5,"tr":0},{"t":"i","i":23032,"c":5,"tr":0},{"t":"i","i":1,"c":300000,"tr":0}</v>
      </c>
      <c r="Q9" t="str">
        <f t="shared" si="29"/>
        <v>{"t":"i","i":21017,"c":50,"tr":0},{"t":"i","i":29002,"c":20,"tr":0},{"t":"i","i":23031,"c":5,"tr":0},{"t":"i","i":23032,"c":5,"tr":0},{"t":"i","i":1,"c":300000,"tr":0}</v>
      </c>
      <c r="R9" t="str">
        <f t="shared" si="29"/>
        <v>{"t":"i","i":21017,"c":50,"tr":0},{"t":"i","i":29002,"c":20,"tr":0},{"t":"i","i":23031,"c":5,"tr":0},{"t":"i","i":23032,"c":5,"tr":0},{"t":"i","i":1,"c":300000,"tr":0}</v>
      </c>
      <c r="S9" t="str">
        <f t="shared" si="29"/>
        <v>{"t":"i","i":21017,"c":50,"tr":0},{"t":"i","i":29002,"c":20,"tr":0},{"t":"i","i":23031,"c":5,"tr":0},{"t":"i","i":23032,"c":5,"tr":0},{"t":"i","i":1,"c":300000,"tr":0}</v>
      </c>
      <c r="T9" t="str">
        <f t="shared" si="29"/>
        <v>{"t":"i","i":21017,"c":50,"tr":0},{"t":"i","i":29002,"c":20,"tr":0},{"t":"i","i":23031,"c":5,"tr":0},{"t":"i","i":23032,"c":5,"tr":0},{"t":"i","i":1,"c":300000,"tr":0}</v>
      </c>
      <c r="U9" t="str">
        <f t="shared" si="29"/>
        <v>{"t":"i","i":21017,"c":50,"tr":0},{"t":"i","i":29002,"c":20,"tr":0},{"t":"i","i":23031,"c":5,"tr":0},{"t":"i","i":23032,"c":5,"tr":0},{"t":"i","i":1,"c":300000,"tr":0}</v>
      </c>
      <c r="V9" t="str">
        <f t="shared" si="29"/>
        <v>{"t":"i","i":21017,"c":50,"tr":0},{"t":"i","i":29002,"c":20,"tr":0},{"t":"i","i":23031,"c":5,"tr":0},{"t":"i","i":23032,"c":5,"tr":0},{"t":"i","i":1,"c":300000,"tr":0}</v>
      </c>
      <c r="W9" t="str">
        <f t="shared" si="29"/>
        <v>{"t":"i","i":21017,"c":50,"tr":0},{"t":"i","i":29002,"c":20,"tr":0},{"t":"i","i":23031,"c":5,"tr":0},{"t":"i","i":23032,"c":5,"tr":0},{"t":"i","i":1,"c":300000,"tr":0}</v>
      </c>
      <c r="X9" t="str">
        <f t="shared" si="29"/>
        <v>{"t":"i","i":21017,"c":50,"tr":0},{"t":"i","i":29002,"c":20,"tr":0},{"t":"i","i":23031,"c":5,"tr":0},{"t":"i","i":23032,"c":5,"tr":0},{"t":"i","i":1,"c":300000,"tr":0}</v>
      </c>
      <c r="Y9" t="str">
        <f t="shared" si="29"/>
        <v>{"t":"i","i":21017,"c":50,"tr":0},{"t":"i","i":29002,"c":20,"tr":0},{"t":"i","i":23031,"c":5,"tr":0},{"t":"i","i":23032,"c":5,"tr":0},{"t":"i","i":1,"c":300000,"tr":0}</v>
      </c>
      <c r="Z9" t="str">
        <f t="shared" si="29"/>
        <v>{"t":"i","i":21017,"c":50,"tr":0},{"t":"i","i":29002,"c":20,"tr":0},{"t":"i","i":23031,"c":5,"tr":0},{"t":"i","i":23032,"c":5,"tr":0},{"t":"i","i":1,"c":300000,"tr":0}</v>
      </c>
      <c r="AA9" t="str">
        <f t="shared" si="29"/>
        <v>{"t":"i","i":21017,"c":50,"tr":0},{"t":"i","i":29002,"c":20,"tr":0},{"t":"i","i":23031,"c":5,"tr":0},{"t":"i","i":23032,"c":5,"tr":0},{"t":"i","i":1,"c":300000,"tr":0}</v>
      </c>
      <c r="AB9" t="str">
        <f t="shared" si="29"/>
        <v>{"t":"i","i":21017,"c":50,"tr":0},{"t":"i","i":29002,"c":20,"tr":0},{"t":"i","i":23031,"c":5,"tr":0},{"t":"i","i":23032,"c":5,"tr":0},{"t":"i","i":1,"c":300000,"tr":0}</v>
      </c>
      <c r="AC9" t="str">
        <f t="shared" si="29"/>
        <v>{"t":"i","i":21017,"c":50,"tr":0},{"t":"i","i":29002,"c":20,"tr":0},{"t":"i","i":23031,"c":5,"tr":0},{"t":"i","i":23032,"c":5,"tr":0},{"t":"i","i":1,"c":300000,"tr":0}</v>
      </c>
      <c r="AD9" t="str">
        <f t="shared" si="29"/>
        <v>{"t":"i","i":21017,"c":50,"tr":0},{"t":"i","i":29002,"c":20,"tr":0},{"t":"i","i":23031,"c":5,"tr":0},{"t":"i","i":23032,"c":5,"tr":0},{"t":"i","i":1,"c":300000,"tr":0}</v>
      </c>
      <c r="AE9" t="str">
        <f t="shared" si="29"/>
        <v>{"t":"i","i":21017,"c":50,"tr":0},{"t":"i","i":29002,"c":20,"tr":0},{"t":"i","i":23031,"c":5,"tr":0},{"t":"i","i":23032,"c":5,"tr":0},{"t":"i","i":1,"c":300000,"tr":0}</v>
      </c>
      <c r="AF9" t="str">
        <f t="shared" si="29"/>
        <v>{"t":"i","i":21017,"c":50,"tr":0},{"t":"i","i":29002,"c":20,"tr":0},{"t":"i","i":23031,"c":5,"tr":0},{"t":"i","i":23032,"c":5,"tr":0},{"t":"i","i":1,"c":300000,"tr":0}</v>
      </c>
      <c r="AG9" t="str">
        <f t="shared" si="29"/>
        <v>{"t":"i","i":21017,"c":50,"tr":0},{"t":"i","i":29002,"c":20,"tr":0},{"t":"i","i":23031,"c":5,"tr":0},{"t":"i","i":23032,"c":5,"tr":0},{"t":"i","i":1,"c":300000,"tr":0}</v>
      </c>
      <c r="AH9" t="str">
        <f t="shared" si="29"/>
        <v>{"t":"i","i":21017,"c":50,"tr":0},{"t":"i","i":29002,"c":20,"tr":0},{"t":"i","i":23031,"c":5,"tr":0},{"t":"i","i":23032,"c":5,"tr":0},{"t":"i","i":1,"c":300000,"tr":0}</v>
      </c>
      <c r="AI9" t="str">
        <f t="shared" si="29"/>
        <v>{"t":"i","i":21017,"c":50,"tr":0},{"t":"i","i":29002,"c":20,"tr":0},{"t":"i","i":23031,"c":5,"tr":0},{"t":"i","i":23032,"c":5,"tr":0},{"t":"i","i":1,"c":300000,"tr":0}</v>
      </c>
      <c r="AJ9" t="str">
        <f t="shared" si="29"/>
        <v>{"t":"i","i":21017,"c":50,"tr":0},{"t":"i","i":29002,"c":20,"tr":0},{"t":"i","i":23031,"c":5,"tr":0},{"t":"i","i":23032,"c":5,"tr":0},{"t":"i","i":1,"c":300000,"tr":0}</v>
      </c>
      <c r="AK9" t="str">
        <f t="shared" si="29"/>
        <v>{"t":"i","i":21017,"c":50,"tr":0},{"t":"i","i":29002,"c":20,"tr":0},{"t":"i","i":23031,"c":5,"tr":0},{"t":"i","i":23032,"c":5,"tr":0},{"t":"i","i":1,"c":300000,"tr":0}</v>
      </c>
      <c r="AL9" t="str">
        <f t="shared" si="29"/>
        <v>{"t":"i","i":21017,"c":50,"tr":0},{"t":"i","i":29002,"c":20,"tr":0},{"t":"i","i":23031,"c":5,"tr":0},{"t":"i","i":23032,"c":5,"tr":0},{"t":"i","i":1,"c":300000,"tr":0}</v>
      </c>
      <c r="AM9" t="str">
        <f t="shared" si="29"/>
        <v>{"t":"i","i":21017,"c":50,"tr":0},{"t":"i","i":29002,"c":20,"tr":0},{"t":"i","i":23031,"c":5,"tr":0},{"t":"i","i":23032,"c":5,"tr":0},{"t":"i","i":1,"c":300000,"tr":0}</v>
      </c>
      <c r="AN9" t="str">
        <f t="shared" ref="AN9:AN19" si="30">AM9&amp;AN30</f>
        <v>{"t":"i","i":21017,"c":50,"tr":0},{"t":"i","i":29002,"c":20,"tr":0},{"t":"i","i":23031,"c":5,"tr":0},{"t":"i","i":23032,"c":5,"tr":0},{"t":"i","i":1,"c":300000,"tr":0}</v>
      </c>
      <c r="AO9" t="str">
        <f t="shared" ref="AO9:AO19" si="31">AN9&amp;AO30</f>
        <v>{"t":"i","i":21017,"c":50,"tr":0},{"t":"i","i":29002,"c":20,"tr":0},{"t":"i","i":23031,"c":5,"tr":0},{"t":"i","i":23032,"c":5,"tr":0},{"t":"i","i":1,"c":300000,"tr":0}</v>
      </c>
      <c r="AP9" t="str">
        <f t="shared" ref="AP9:AP19" si="32">AO9&amp;AP30</f>
        <v>{"t":"i","i":21017,"c":50,"tr":0},{"t":"i","i":29002,"c":20,"tr":0},{"t":"i","i":23031,"c":5,"tr":0},{"t":"i","i":23032,"c":5,"tr":0},{"t":"i","i":1,"c":300000,"tr":0}</v>
      </c>
      <c r="AQ9" t="str">
        <f t="shared" ref="AQ9:AQ19" si="33">AP9&amp;AQ30</f>
        <v>{"t":"i","i":21017,"c":50,"tr":0},{"t":"i","i":29002,"c":20,"tr":0},{"t":"i","i":23031,"c":5,"tr":0},{"t":"i","i":23032,"c":5,"tr":0},{"t":"i","i":1,"c":300000,"tr":0}</v>
      </c>
      <c r="AR9" t="str">
        <f t="shared" ref="AR9:AR19" si="34">AQ9&amp;AR30</f>
        <v>{"t":"i","i":21017,"c":50,"tr":0},{"t":"i","i":29002,"c":20,"tr":0},{"t":"i","i":23031,"c":5,"tr":0},{"t":"i","i":23032,"c":5,"tr":0},{"t":"i","i":1,"c":300000,"tr":0}</v>
      </c>
      <c r="AS9" t="str">
        <f t="shared" ref="AS9:AS19" si="35">AR9&amp;AS30</f>
        <v>{"t":"i","i":21017,"c":50,"tr":0},{"t":"i","i":29002,"c":20,"tr":0},{"t":"i","i":23031,"c":5,"tr":0},{"t":"i","i":23032,"c":5,"tr":0},{"t":"i","i":1,"c":300000,"tr":0}</v>
      </c>
      <c r="AT9" t="str">
        <f t="shared" ref="AT9:AT19" si="36">AS9&amp;AT30</f>
        <v>{"t":"i","i":21017,"c":50,"tr":0},{"t":"i","i":29002,"c":20,"tr":0},{"t":"i","i":23031,"c":5,"tr":0},{"t":"i","i":23032,"c":5,"tr":0},{"t":"i","i":1,"c":300000,"tr":0}</v>
      </c>
      <c r="AU9" t="str">
        <f t="shared" ref="AU9:AU19" si="37">AT9&amp;AU30</f>
        <v>{"t":"i","i":21017,"c":50,"tr":0},{"t":"i","i":29002,"c":20,"tr":0},{"t":"i","i":23031,"c":5,"tr":0},{"t":"i","i":23032,"c":5,"tr":0},{"t":"i","i":1,"c":300000,"tr":0}</v>
      </c>
      <c r="AV9" t="str">
        <f t="shared" ref="AV9:AV19" si="38">AU9&amp;AV30</f>
        <v>{"t":"i","i":21017,"c":50,"tr":0},{"t":"i","i":29002,"c":20,"tr":0},{"t":"i","i":23031,"c":5,"tr":0},{"t":"i","i":23032,"c":5,"tr":0},{"t":"i","i":1,"c":300000,"tr":0}</v>
      </c>
      <c r="AW9" t="str">
        <f t="shared" ref="AW9:AW19" si="39">AV9&amp;AW30</f>
        <v>{"t":"i","i":21017,"c":50,"tr":0},{"t":"i","i":29002,"c":20,"tr":0},{"t":"i","i":23031,"c":5,"tr":0},{"t":"i","i":23032,"c":5,"tr":0},{"t":"i","i":1,"c":300000,"tr":0}</v>
      </c>
      <c r="AX9" t="str">
        <f t="shared" ref="AX9:AX19" si="40">AW9&amp;AX30</f>
        <v>{"t":"i","i":21017,"c":50,"tr":0},{"t":"i","i":29002,"c":20,"tr":0},{"t":"i","i":23031,"c":5,"tr":0},{"t":"i","i":23032,"c":5,"tr":0},{"t":"i","i":1,"c":300000,"tr":0}</v>
      </c>
      <c r="AY9" t="str">
        <f t="shared" ref="AY9:AY19" si="41">AX9&amp;AY30</f>
        <v>{"t":"i","i":21017,"c":50,"tr":0},{"t":"i","i":29002,"c":20,"tr":0},{"t":"i","i":23031,"c":5,"tr":0},{"t":"i","i":23032,"c":5,"tr":0},{"t":"i","i":1,"c":300000,"tr":0}</v>
      </c>
      <c r="AZ9" t="str">
        <f t="shared" ref="AZ9:AZ19" si="42">AY9&amp;AZ30</f>
        <v>{"t":"i","i":21017,"c":50,"tr":0},{"t":"i","i":29002,"c":20,"tr":0},{"t":"i","i":23031,"c":5,"tr":0},{"t":"i","i":23032,"c":5,"tr":0},{"t":"i","i":1,"c":300000,"tr":0}</v>
      </c>
      <c r="BA9" t="str">
        <f t="shared" ref="BA9:BA19" si="43">AZ9&amp;BA30</f>
        <v>{"t":"i","i":21017,"c":50,"tr":0},{"t":"i","i":29002,"c":20,"tr":0},{"t":"i","i":23031,"c":5,"tr":0},{"t":"i","i":23032,"c":5,"tr":0},{"t":"i","i":1,"c":300000,"tr":0}</v>
      </c>
      <c r="BB9" t="str">
        <f t="shared" ref="BB9:BB19" si="44">BA9&amp;BB30</f>
        <v>{"t":"i","i":21017,"c":50,"tr":0},{"t":"i","i":29002,"c":20,"tr":0},{"t":"i","i":23031,"c":5,"tr":0},{"t":"i","i":23032,"c":5,"tr":0},{"t":"i","i":1,"c":300000,"tr":0}</v>
      </c>
      <c r="BC9" t="str">
        <f t="shared" ref="BC9:BC19" si="45">BB9&amp;BC30</f>
        <v>{"t":"i","i":21017,"c":50,"tr":0},{"t":"i","i":29002,"c":20,"tr":0},{"t":"i","i":23031,"c":5,"tr":0},{"t":"i","i":23032,"c":5,"tr":0},{"t":"i","i":1,"c":300000,"tr":0}</v>
      </c>
      <c r="BD9" t="str">
        <f t="shared" ref="BD9:BD19" si="46">BC9&amp;BD30</f>
        <v>{"t":"i","i":21017,"c":50,"tr":0},{"t":"i","i":29002,"c":20,"tr":0},{"t":"i","i":23031,"c":5,"tr":0},{"t":"i","i":23032,"c":5,"tr":0},{"t":"i","i":1,"c":300000,"tr":0}</v>
      </c>
      <c r="BE9" t="str">
        <f t="shared" ref="BE9:BE19" si="47">BD9&amp;BE30</f>
        <v>{"t":"i","i":21017,"c":50,"tr":0},{"t":"i","i":29002,"c":20,"tr":0},{"t":"i","i":23031,"c":5,"tr":0},{"t":"i","i":23032,"c":5,"tr":0},{"t":"i","i":1,"c":300000,"tr":0}</v>
      </c>
      <c r="BF9" t="str">
        <f t="shared" ref="BF9:BF19" si="48">BE9&amp;BF30</f>
        <v>{"t":"i","i":21017,"c":50,"tr":0},{"t":"i","i":29002,"c":20,"tr":0},{"t":"i","i":23031,"c":5,"tr":0},{"t":"i","i":23032,"c":5,"tr":0},{"t":"i","i":1,"c":300000,"tr":0}</v>
      </c>
      <c r="BG9" t="str">
        <f t="shared" ref="BG9:BG19" si="49">BF9&amp;BG30</f>
        <v>{"t":"i","i":21017,"c":50,"tr":0},{"t":"i","i":29002,"c":20,"tr":0},{"t":"i","i":23031,"c":5,"tr":0},{"t":"i","i":23032,"c":5,"tr":0},{"t":"i","i":1,"c":300000,"tr":0}</v>
      </c>
      <c r="BH9" t="str">
        <f t="shared" ref="BH9:BH19" si="50">BG9&amp;BH30</f>
        <v>{"t":"i","i":21017,"c":50,"tr":0},{"t":"i","i":29002,"c":20,"tr":0},{"t":"i","i":23031,"c":5,"tr":0},{"t":"i","i":23032,"c":5,"tr":0},{"t":"i","i":1,"c":300000,"tr":0}</v>
      </c>
      <c r="BI9" t="str">
        <f t="shared" ref="BI9:BI19" si="51">BH9&amp;BI30</f>
        <v>{"t":"i","i":21017,"c":50,"tr":0},{"t":"i","i":29002,"c":20,"tr":0},{"t":"i","i":23031,"c":5,"tr":0},{"t":"i","i":23032,"c":5,"tr":0},{"t":"i","i":1,"c":300000,"tr":0}</v>
      </c>
      <c r="BJ9" t="str">
        <f t="shared" ref="BJ9:BJ19" si="52">BI9&amp;BJ30</f>
        <v>{"t":"i","i":21017,"c":50,"tr":0},{"t":"i","i":29002,"c":20,"tr":0},{"t":"i","i":23031,"c":5,"tr":0},{"t":"i","i":23032,"c":5,"tr":0},{"t":"i","i":1,"c":300000,"tr":0}</v>
      </c>
      <c r="BK9" t="str">
        <f t="shared" ref="BK9:BK19" si="53">BJ9&amp;BK30</f>
        <v>{"t":"i","i":21017,"c":50,"tr":0},{"t":"i","i":29002,"c":20,"tr":0},{"t":"i","i":23031,"c":5,"tr":0},{"t":"i","i":23032,"c":5,"tr":0},{"t":"i","i":1,"c":300000,"tr":0}</v>
      </c>
      <c r="BL9" t="str">
        <f t="shared" ref="BL9:BL19" si="54">BK9&amp;BL30</f>
        <v>{"t":"i","i":21017,"c":50,"tr":0},{"t":"i","i":29002,"c":20,"tr":0},{"t":"i","i":23031,"c":5,"tr":0},{"t":"i","i":23032,"c":5,"tr":0},{"t":"i","i":1,"c":300000,"tr":0}</v>
      </c>
      <c r="BM9" t="str">
        <f t="shared" ref="BM9:BM19" si="55">BL9&amp;BM30</f>
        <v>{"t":"i","i":21017,"c":50,"tr":0},{"t":"i","i":29002,"c":20,"tr":0},{"t":"i","i":23031,"c":5,"tr":0},{"t":"i","i":23032,"c":5,"tr":0},{"t":"i","i":1,"c":300000,"tr":0}</v>
      </c>
      <c r="BN9" t="str">
        <f t="shared" ref="BN9:BN19" si="56">BM9&amp;BN30</f>
        <v>{"t":"i","i":21017,"c":50,"tr":0},{"t":"i","i":29002,"c":20,"tr":0},{"t":"i","i":23031,"c":5,"tr":0},{"t":"i","i":23032,"c":5,"tr":0},{"t":"i","i":1,"c":300000,"tr":0}</v>
      </c>
      <c r="BO9" t="str">
        <f t="shared" ref="BO9:BO19" si="57">BN9&amp;BO30</f>
        <v>{"t":"i","i":21017,"c":50,"tr":0},{"t":"i","i":29002,"c":20,"tr":0},{"t":"i","i":23031,"c":5,"tr":0},{"t":"i","i":23032,"c":5,"tr":0},{"t":"i","i":1,"c":300000,"tr":0}</v>
      </c>
      <c r="BP9" t="str">
        <f t="shared" ref="BP9:BP19" si="58">BO9&amp;BP30</f>
        <v>{"t":"i","i":21017,"c":50,"tr":0},{"t":"i","i":29002,"c":20,"tr":0},{"t":"i","i":23031,"c":5,"tr":0},{"t":"i","i":23032,"c":5,"tr":0},{"t":"i","i":1,"c":300000,"tr":0}</v>
      </c>
      <c r="BQ9" t="str">
        <f t="shared" ref="BQ9:BQ19" si="59">BP9&amp;BQ30</f>
        <v>{"t":"i","i":21017,"c":50,"tr":0},{"t":"i","i":29002,"c":20,"tr":0},{"t":"i","i":23031,"c":5,"tr":0},{"t":"i","i":23032,"c":5,"tr":0},{"t":"i","i":1,"c":300000,"tr":0}</v>
      </c>
      <c r="BR9" t="str">
        <f t="shared" ref="BR9:BR19" si="60">BQ9&amp;BR30</f>
        <v>{"t":"i","i":21017,"c":50,"tr":0},{"t":"i","i":29002,"c":20,"tr":0},{"t":"i","i":23031,"c":5,"tr":0},{"t":"i","i":23032,"c":5,"tr":0},{"t":"i","i":1,"c":300000,"tr":0}</v>
      </c>
      <c r="BS9" t="str">
        <f t="shared" ref="BS9:BS19" si="61">BR9&amp;BS30</f>
        <v>{"t":"i","i":21017,"c":50,"tr":0},{"t":"i","i":29002,"c":20,"tr":0},{"t":"i","i":23031,"c":5,"tr":0},{"t":"i","i":23032,"c":5,"tr":0},{"t":"i","i":1,"c":300000,"tr":0}</v>
      </c>
      <c r="BT9" t="str">
        <f t="shared" ref="BT9:BT19" si="62">BS9&amp;BT30</f>
        <v>{"t":"i","i":21017,"c":50,"tr":0},{"t":"i","i":29002,"c":20,"tr":0},{"t":"i","i":23031,"c":5,"tr":0},{"t":"i","i":23032,"c":5,"tr":0},{"t":"i","i":1,"c":300000,"tr":0}</v>
      </c>
      <c r="BU9" t="str">
        <f t="shared" ref="BU9:BU19" si="63">BT9&amp;BU30</f>
        <v>{"t":"i","i":21017,"c":50,"tr":0},{"t":"i","i":29002,"c":20,"tr":0},{"t":"i","i":23031,"c":5,"tr":0},{"t":"i","i":23032,"c":5,"tr":0},{"t":"i","i":1,"c":300000,"tr":0}</v>
      </c>
      <c r="BV9" t="str">
        <f t="shared" ref="BV9:BV19" si="64">BU9&amp;BV30</f>
        <v>{"t":"i","i":21017,"c":50,"tr":0},{"t":"i","i":29002,"c":20,"tr":0},{"t":"i","i":23031,"c":5,"tr":0},{"t":"i","i":23032,"c":5,"tr":0},{"t":"i","i":1,"c":300000,"tr":0}</v>
      </c>
      <c r="BW9" t="str">
        <f t="shared" ref="BW9:BW19" si="65">BV9&amp;BW30</f>
        <v>{"t":"i","i":21017,"c":50,"tr":0},{"t":"i","i":29002,"c":20,"tr":0},{"t":"i","i":23031,"c":5,"tr":0},{"t":"i","i":23032,"c":5,"tr":0},{"t":"i","i":1,"c":300000,"tr":0}</v>
      </c>
      <c r="BX9" t="str">
        <f t="shared" ref="BX9:BX19" si="66">BW9&amp;BX30</f>
        <v>{"t":"i","i":21017,"c":50,"tr":0},{"t":"i","i":29002,"c":20,"tr":0},{"t":"i","i":23031,"c":5,"tr":0},{"t":"i","i":23032,"c":5,"tr":0},{"t":"i","i":1,"c":300000,"tr":0}</v>
      </c>
      <c r="BY9" t="str">
        <f t="shared" ref="BY9:BY19" si="67">BX9&amp;BY30</f>
        <v>{"t":"i","i":21017,"c":50,"tr":0},{"t":"i","i":29002,"c":20,"tr":0},{"t":"i","i":23031,"c":5,"tr":0},{"t":"i","i":23032,"c":5,"tr":0},{"t":"i","i":1,"c":300000,"tr":0}</v>
      </c>
      <c r="BZ9" t="str">
        <f t="shared" ref="BZ9:BZ19" si="68">BY9&amp;BZ30</f>
        <v>{"t":"i","i":21017,"c":50,"tr":0},{"t":"i","i":29002,"c":20,"tr":0},{"t":"i","i":23031,"c":5,"tr":0},{"t":"i","i":23032,"c":5,"tr":0},{"t":"i","i":1,"c":300000,"tr":0}</v>
      </c>
      <c r="CA9" t="str">
        <f t="shared" ref="CA9:CA19" si="69">BZ9&amp;CA30</f>
        <v>{"t":"i","i":21017,"c":50,"tr":0},{"t":"i","i":29002,"c":20,"tr":0},{"t":"i","i":23031,"c":5,"tr":0},{"t":"i","i":23032,"c":5,"tr":0},{"t":"i","i":1,"c":300000,"tr":0}</v>
      </c>
      <c r="CB9" t="str">
        <f t="shared" ref="CB9:CB19" si="70">CA9&amp;CB30</f>
        <v>{"t":"i","i":21017,"c":50,"tr":0},{"t":"i","i":29002,"c":20,"tr":0},{"t":"i","i":23031,"c":5,"tr":0},{"t":"i","i":23032,"c":5,"tr":0},{"t":"i","i":1,"c":300000,"tr":0}</v>
      </c>
      <c r="CC9" t="str">
        <f t="shared" ref="CC9:CC19" si="71">CB9&amp;CC30</f>
        <v>{"t":"i","i":21017,"c":50,"tr":0},{"t":"i","i":29002,"c":20,"tr":0},{"t":"i","i":23031,"c":5,"tr":0},{"t":"i","i":23032,"c":5,"tr":0},{"t":"i","i":1,"c":300000,"tr":0}</v>
      </c>
      <c r="CD9" t="str">
        <f t="shared" ref="CD9:CD19" si="72">CC9&amp;CD30</f>
        <v>{"t":"i","i":21017,"c":50,"tr":0},{"t":"i","i":29002,"c":20,"tr":0},{"t":"i","i":23031,"c":5,"tr":0},{"t":"i","i":23032,"c":5,"tr":0},{"t":"i","i":1,"c":300000,"tr":0}</v>
      </c>
      <c r="CE9" t="str">
        <f t="shared" ref="CE9:CE19" si="73">CD9&amp;CE30</f>
        <v>{"t":"i","i":21017,"c":50,"tr":0},{"t":"i","i":29002,"c":20,"tr":0},{"t":"i","i":23031,"c":5,"tr":0},{"t":"i","i":23032,"c":5,"tr":0},{"t":"i","i":1,"c":300000,"tr":0}</v>
      </c>
      <c r="CF9" t="str">
        <f t="shared" ref="CF9:CF19" si="74">CE9&amp;CF30</f>
        <v>{"t":"i","i":21017,"c":50,"tr":0},{"t":"i","i":29002,"c":20,"tr":0},{"t":"i","i":23031,"c":5,"tr":0},{"t":"i","i":23032,"c":5,"tr":0},{"t":"i","i":1,"c":300000,"tr":0}</v>
      </c>
      <c r="CG9" t="str">
        <f t="shared" ref="CG9:CG19" si="75">CF9&amp;CG30</f>
        <v>{"t":"i","i":21017,"c":50,"tr":0},{"t":"i","i":29002,"c":20,"tr":0},{"t":"i","i":23031,"c":5,"tr":0},{"t":"i","i":23032,"c":5,"tr":0},{"t":"i","i":1,"c":300000,"tr":0}</v>
      </c>
      <c r="CH9" t="str">
        <f t="shared" ref="CH9:CH19" si="76">CG9&amp;CH30</f>
        <v>{"t":"i","i":21017,"c":50,"tr":0},{"t":"i","i":29002,"c":20,"tr":0},{"t":"i","i":23031,"c":5,"tr":0},{"t":"i","i":23032,"c":5,"tr":0},{"t":"i","i":1,"c":300000,"tr":0}</v>
      </c>
      <c r="CI9" t="str">
        <f t="shared" ref="CI9:CI19" si="77">CH9&amp;CI30</f>
        <v>{"t":"i","i":21017,"c":50,"tr":0},{"t":"i","i":29002,"c":20,"tr":0},{"t":"i","i":23031,"c":5,"tr":0},{"t":"i","i":23032,"c":5,"tr":0},{"t":"i","i":1,"c":300000,"tr":0}</v>
      </c>
      <c r="CJ9" t="str">
        <f t="shared" ref="CJ9:CJ19" si="78">CI9&amp;CJ30</f>
        <v>{"t":"i","i":21017,"c":50,"tr":0},{"t":"i","i":29002,"c":20,"tr":0},{"t":"i","i":23031,"c":5,"tr":0},{"t":"i","i":23032,"c":5,"tr":0},{"t":"i","i":1,"c":300000,"tr":0}</v>
      </c>
      <c r="CK9" t="str">
        <f t="shared" ref="CK9:CK19" si="79">CJ9&amp;CK30</f>
        <v>{"t":"i","i":21017,"c":50,"tr":0},{"t":"i","i":29002,"c":20,"tr":0},{"t":"i","i":23031,"c":5,"tr":0},{"t":"i","i":23032,"c":5,"tr":0},{"t":"i","i":1,"c":300000,"tr":0}</v>
      </c>
      <c r="CL9" t="str">
        <f t="shared" ref="CL9:CL19" si="80">CK9&amp;CL30</f>
        <v>{"t":"i","i":21017,"c":50,"tr":0},{"t":"i","i":29002,"c":20,"tr":0},{"t":"i","i":23031,"c":5,"tr":0},{"t":"i","i":23032,"c":5,"tr":0},{"t":"i","i":1,"c":300000,"tr":0}</v>
      </c>
      <c r="CM9" t="str">
        <f t="shared" ref="CM9:CM19" si="81">CL9&amp;CM30</f>
        <v>{"t":"i","i":21017,"c":50,"tr":0},{"t":"i","i":29002,"c":20,"tr":0},{"t":"i","i":23031,"c":5,"tr":0},{"t":"i","i":23032,"c":5,"tr":0},{"t":"i","i":1,"c":300000,"tr":0}</v>
      </c>
      <c r="CN9" t="str">
        <f t="shared" ref="CN9:CN19" si="82">CM9&amp;CN30</f>
        <v>{"t":"i","i":21017,"c":50,"tr":0},{"t":"i","i":29002,"c":20,"tr":0},{"t":"i","i":23031,"c":5,"tr":0},{"t":"i","i":23032,"c":5,"tr":0},{"t":"i","i":1,"c":300000,"tr":0}</v>
      </c>
      <c r="CO9" t="str">
        <f t="shared" ref="CO9:CO19" si="83">CN9&amp;CO30</f>
        <v>{"t":"i","i":21017,"c":50,"tr":0},{"t":"i","i":29002,"c":20,"tr":0},{"t":"i","i":23031,"c":5,"tr":0},{"t":"i","i":23032,"c":5,"tr":0},{"t":"i","i":1,"c":300000,"tr":0}</v>
      </c>
      <c r="CP9" t="str">
        <f t="shared" ref="CP9:CP19" si="84">CO9&amp;CP30</f>
        <v>{"t":"i","i":21017,"c":50,"tr":0},{"t":"i","i":29002,"c":20,"tr":0},{"t":"i","i":23031,"c":5,"tr":0},{"t":"i","i":23032,"c":5,"tr":0},{"t":"i","i":1,"c":300000,"tr":0}</v>
      </c>
      <c r="CQ9" t="str">
        <f t="shared" ref="CQ9:CQ19" si="85">CP9&amp;CQ30</f>
        <v>{"t":"i","i":21017,"c":50,"tr":0},{"t":"i","i":29002,"c":20,"tr":0},{"t":"i","i":23031,"c":5,"tr":0},{"t":"i","i":23032,"c":5,"tr":0},{"t":"i","i":1,"c":300000,"tr":0}</v>
      </c>
      <c r="CR9" t="str">
        <f t="shared" ref="CR9:CR19" si="86">CQ9&amp;CR30</f>
        <v>{"t":"i","i":21017,"c":50,"tr":0},{"t":"i","i":29002,"c":20,"tr":0},{"t":"i","i":23031,"c":5,"tr":0},{"t":"i","i":23032,"c":5,"tr":0},{"t":"i","i":1,"c":300000,"tr":0}</v>
      </c>
      <c r="CS9" t="str">
        <f t="shared" ref="CS9:CS19" si="87">CR9&amp;CS30</f>
        <v>{"t":"i","i":21017,"c":50,"tr":0},{"t":"i","i":29002,"c":20,"tr":0},{"t":"i","i":23031,"c":5,"tr":0},{"t":"i","i":23032,"c":5,"tr":0},{"t":"i","i":1,"c":300000,"tr":0}</v>
      </c>
      <c r="CT9" t="str">
        <f t="shared" ref="CT9:CT19" si="88">CS9&amp;CT30</f>
        <v>{"t":"i","i":21017,"c":50,"tr":0},{"t":"i","i":29002,"c":20,"tr":0},{"t":"i","i":23031,"c":5,"tr":0},{"t":"i","i":23032,"c":5,"tr":0},{"t":"i","i":1,"c":300000,"tr":0}</v>
      </c>
      <c r="CU9" t="str">
        <f t="shared" ref="CU9:CU19" si="89">CT9&amp;CU30</f>
        <v>{"t":"i","i":21017,"c":50,"tr":0},{"t":"i","i":29002,"c":20,"tr":0},{"t":"i","i":23031,"c":5,"tr":0},{"t":"i","i":23032,"c":5,"tr":0},{"t":"i","i":1,"c":300000,"tr":0}</v>
      </c>
      <c r="CV9" t="str">
        <f t="shared" ref="CV9:CV19" si="90">CU9&amp;CV30</f>
        <v>{"t":"i","i":21017,"c":50,"tr":0},{"t":"i","i":29002,"c":20,"tr":0},{"t":"i","i":23031,"c":5,"tr":0},{"t":"i","i":23032,"c":5,"tr":0},{"t":"i","i":1,"c":300000,"tr":0}</v>
      </c>
      <c r="CW9" t="str">
        <f t="shared" ref="CW9:CW19" si="91">CV9&amp;CW30</f>
        <v>{"t":"i","i":21017,"c":50,"tr":0},{"t":"i","i":29002,"c":20,"tr":0},{"t":"i","i":23031,"c":5,"tr":0},{"t":"i","i":23032,"c":5,"tr":0},{"t":"i","i":1,"c":300000,"tr":0}</v>
      </c>
      <c r="CX9" t="str">
        <f t="shared" ref="CX9:CX19" si="92">CW9&amp;CX30</f>
        <v>{"t":"i","i":21017,"c":50,"tr":0},{"t":"i","i":29002,"c":20,"tr":0},{"t":"i","i":23031,"c":5,"tr":0},{"t":"i","i":23032,"c":5,"tr":0},{"t":"i","i":1,"c":300000,"tr":0}</v>
      </c>
      <c r="CY9" t="str">
        <f t="shared" ref="CY9:CY19" si="93">CX9&amp;CY30</f>
        <v>{"t":"i","i":21017,"c":50,"tr":0},{"t":"i","i":29002,"c":20,"tr":0},{"t":"i","i":23031,"c":5,"tr":0},{"t":"i","i":23032,"c":5,"tr":0},{"t":"i","i":1,"c":300000,"tr":0}</v>
      </c>
      <c r="CZ9" t="str">
        <f t="shared" ref="CZ9:CZ19" si="94">CY9&amp;CZ30</f>
        <v>{"t":"i","i":21017,"c":50,"tr":0},{"t":"i","i":29002,"c":20,"tr":0},{"t":"i","i":23031,"c":5,"tr":0},{"t":"i","i":23032,"c":5,"tr":0},{"t":"i","i":1,"c":300000,"tr":0}</v>
      </c>
      <c r="DA9" t="str">
        <f t="shared" ref="DA9:DA19" si="95">CZ9&amp;DA30</f>
        <v>{"t":"i","i":21017,"c":50,"tr":0},{"t":"i","i":29002,"c":20,"tr":0},{"t":"i","i":23031,"c":5,"tr":0},{"t":"i","i":23032,"c":5,"tr":0},{"t":"i","i":1,"c":300000,"tr":0}</v>
      </c>
      <c r="DB9" t="str">
        <f t="shared" ref="DB9:DB19" si="96">DA9&amp;DB30</f>
        <v>{"t":"i","i":21017,"c":50,"tr":0},{"t":"i","i":29002,"c":20,"tr":0},{"t":"i","i":23031,"c":5,"tr":0},{"t":"i","i":23032,"c":5,"tr":0},{"t":"i","i":1,"c":300000,"tr":0}</v>
      </c>
      <c r="DC9" t="str">
        <f t="shared" ref="DC9:DC19" si="97">DB9&amp;DC30</f>
        <v>{"t":"i","i":21017,"c":50,"tr":0},{"t":"i","i":29002,"c":20,"tr":0},{"t":"i","i":23031,"c":5,"tr":0},{"t":"i","i":23032,"c":5,"tr":0},{"t":"i","i":1,"c":300000,"tr":0}</v>
      </c>
      <c r="DD9" t="str">
        <f t="shared" ref="DD9:DD19" si="98">DC9&amp;DD30</f>
        <v>{"t":"i","i":21017,"c":50,"tr":0},{"t":"i","i":29002,"c":20,"tr":0},{"t":"i","i":23031,"c":5,"tr":0},{"t":"i","i":23032,"c":5,"tr":0},{"t":"i","i":1,"c":300000,"tr":0}</v>
      </c>
      <c r="DE9" t="str">
        <f t="shared" ref="DE9:DE19" si="99">DD9&amp;DE30</f>
        <v>{"t":"i","i":21017,"c":50,"tr":0},{"t":"i","i":29002,"c":20,"tr":0},{"t":"i","i":23031,"c":5,"tr":0},{"t":"i","i":23032,"c":5,"tr":0},{"t":"i","i":1,"c":300000,"tr":0}</v>
      </c>
      <c r="DF9" t="str">
        <f t="shared" ref="DF9:DF19" si="100">DE9&amp;DF30</f>
        <v>{"t":"i","i":21017,"c":50,"tr":0},{"t":"i","i":29002,"c":20,"tr":0},{"t":"i","i":23031,"c":5,"tr":0},{"t":"i","i":23032,"c":5,"tr":0},{"t":"i","i":1,"c":300000,"tr":0}</v>
      </c>
      <c r="DG9" t="str">
        <f t="shared" ref="DG9:DG19" si="101">DF9&amp;DG30</f>
        <v>{"t":"i","i":21017,"c":50,"tr":0},{"t":"i","i":29002,"c":20,"tr":0},{"t":"i","i":23031,"c":5,"tr":0},{"t":"i","i":23032,"c":5,"tr":0},{"t":"i","i":1,"c":300000,"tr":0}</v>
      </c>
      <c r="DH9" t="str">
        <f t="shared" ref="DH9:DH19" si="102">DG9&amp;DH30</f>
        <v>{"t":"i","i":21017,"c":50,"tr":0},{"t":"i","i":29002,"c":20,"tr":0},{"t":"i","i":23031,"c":5,"tr":0},{"t":"i","i":23032,"c":5,"tr":0},{"t":"i","i":1,"c":300000,"tr":0}</v>
      </c>
      <c r="DI9" t="str">
        <f t="shared" ref="DI9:DI19" si="103">DH9&amp;DI30</f>
        <v>{"t":"i","i":21017,"c":50,"tr":0},{"t":"i","i":29002,"c":20,"tr":0},{"t":"i","i":23031,"c":5,"tr":0},{"t":"i","i":23032,"c":5,"tr":0},{"t":"i","i":1,"c":300000,"tr":0}</v>
      </c>
      <c r="DJ9" t="str">
        <f t="shared" ref="DJ9:DJ19" si="104">DI9&amp;DJ30</f>
        <v>{"t":"i","i":21017,"c":50,"tr":0},{"t":"i","i":29002,"c":20,"tr":0},{"t":"i","i":23031,"c":5,"tr":0},{"t":"i","i":23032,"c":5,"tr":0},{"t":"i","i":1,"c":300000,"tr":0}</v>
      </c>
      <c r="DK9" t="str">
        <f t="shared" ref="DK9:DK19" si="105">DJ9&amp;DK30</f>
        <v>{"t":"i","i":21017,"c":50,"tr":0},{"t":"i","i":29002,"c":20,"tr":0},{"t":"i","i":23031,"c":5,"tr":0},{"t":"i","i":23032,"c":5,"tr":0},{"t":"i","i":1,"c":300000,"tr":0}</v>
      </c>
      <c r="DL9" t="str">
        <f t="shared" ref="DL9:DL19" si="106">DK9&amp;DL30</f>
        <v>{"t":"i","i":21017,"c":50,"tr":0},{"t":"i","i":29002,"c":20,"tr":0},{"t":"i","i":23031,"c":5,"tr":0},{"t":"i","i":23032,"c":5,"tr":0},{"t":"i","i":1,"c":300000,"tr":0}</v>
      </c>
      <c r="DM9" t="str">
        <f t="shared" ref="DM9:DM19" si="107">DL9&amp;DM30</f>
        <v>{"t":"i","i":21017,"c":50,"tr":0},{"t":"i","i":29002,"c":20,"tr":0},{"t":"i","i":23031,"c":5,"tr":0},{"t":"i","i":23032,"c":5,"tr":0},{"t":"i","i":1,"c":300000,"tr":0}</v>
      </c>
      <c r="DN9" t="str">
        <f t="shared" ref="DN9:DN19" si="108">DM9&amp;DN30</f>
        <v>{"t":"i","i":21017,"c":50,"tr":0},{"t":"i","i":29002,"c":20,"tr":0},{"t":"i","i":23031,"c":5,"tr":0},{"t":"i","i":23032,"c":5,"tr":0},{"t":"i","i":1,"c":300000,"tr":0}</v>
      </c>
      <c r="DO9" t="str">
        <f t="shared" ref="DO9:DO19" si="109">DN9&amp;DO30</f>
        <v>{"t":"i","i":21017,"c":50,"tr":0},{"t":"i","i":29002,"c":20,"tr":0},{"t":"i","i":23031,"c":5,"tr":0},{"t":"i","i":23032,"c":5,"tr":0},{"t":"i","i":1,"c":300000,"tr":0}</v>
      </c>
      <c r="DP9" t="str">
        <f t="shared" ref="DP9:DP19" si="110">DO9&amp;DP30</f>
        <v>{"t":"i","i":21017,"c":50,"tr":0},{"t":"i","i":29002,"c":20,"tr":0},{"t":"i","i":23031,"c":5,"tr":0},{"t":"i","i":23032,"c":5,"tr":0},{"t":"i","i":1,"c":300000,"tr":0}</v>
      </c>
      <c r="DQ9" t="str">
        <f t="shared" ref="DQ9:DQ19" si="111">DP9&amp;DQ30</f>
        <v>{"t":"i","i":21017,"c":50,"tr":0},{"t":"i","i":29002,"c":20,"tr":0},{"t":"i","i":23031,"c":5,"tr":0},{"t":"i","i":23032,"c":5,"tr":0},{"t":"i","i":1,"c":300000,"tr":0}</v>
      </c>
      <c r="DR9" t="str">
        <f t="shared" ref="DR9:DR19" si="112">DQ9&amp;DR30</f>
        <v>{"t":"i","i":21017,"c":50,"tr":0},{"t":"i","i":29002,"c":20,"tr":0},{"t":"i","i":23031,"c":5,"tr":0},{"t":"i","i":23032,"c":5,"tr":0},{"t":"i","i":1,"c":300000,"tr":0}</v>
      </c>
      <c r="DS9" t="str">
        <f t="shared" ref="DS9:DS19" si="113">DR9&amp;DS30</f>
        <v>{"t":"i","i":21017,"c":50,"tr":0},{"t":"i","i":29002,"c":20,"tr":0},{"t":"i","i":23031,"c":5,"tr":0},{"t":"i","i":23032,"c":5,"tr":0},{"t":"i","i":1,"c":300000,"tr":0}</v>
      </c>
      <c r="DT9" t="str">
        <f t="shared" ref="DT9:DT19" si="114">DS9&amp;DT30</f>
        <v>{"t":"i","i":21017,"c":50,"tr":0},{"t":"i","i":29002,"c":20,"tr":0},{"t":"i","i":23031,"c":5,"tr":0},{"t":"i","i":23032,"c":5,"tr":0},{"t":"i","i":1,"c":300000,"tr":0}</v>
      </c>
      <c r="DU9" t="str">
        <f t="shared" ref="DU9:DU19" si="115">DT9&amp;DU30</f>
        <v>{"t":"i","i":21017,"c":50,"tr":0},{"t":"i","i":29002,"c":20,"tr":0},{"t":"i","i":23031,"c":5,"tr":0},{"t":"i","i":23032,"c":5,"tr":0},{"t":"i","i":1,"c":300000,"tr":0}</v>
      </c>
      <c r="DV9" t="str">
        <f t="shared" ref="DV9:DV19" si="116">DU9&amp;DV30</f>
        <v>{"t":"i","i":21017,"c":50,"tr":0},{"t":"i","i":29002,"c":20,"tr":0},{"t":"i","i":23031,"c":5,"tr":0},{"t":"i","i":23032,"c":5,"tr":0},{"t":"i","i":1,"c":300000,"tr":0}</v>
      </c>
      <c r="DW9" t="str">
        <f t="shared" ref="DW9:DW19" si="117">DV9&amp;DW30</f>
        <v>{"t":"i","i":21017,"c":50,"tr":0},{"t":"i","i":29002,"c":20,"tr":0},{"t":"i","i":23031,"c":5,"tr":0},{"t":"i","i":23032,"c":5,"tr":0},{"t":"i","i":1,"c":300000,"tr":0}</v>
      </c>
      <c r="DX9" t="str">
        <f t="shared" ref="DX9:DX19" si="118">DW9&amp;DX30</f>
        <v>{"t":"i","i":21017,"c":50,"tr":0},{"t":"i","i":29002,"c":20,"tr":0},{"t":"i","i":23031,"c":5,"tr":0},{"t":"i","i":23032,"c":5,"tr":0},{"t":"i","i":1,"c":300000,"tr":0}</v>
      </c>
      <c r="DY9" t="str">
        <f t="shared" ref="DY9:DY19" si="119">DX9&amp;DY30</f>
        <v>{"t":"i","i":21017,"c":50,"tr":0},{"t":"i","i":29002,"c":20,"tr":0},{"t":"i","i":23031,"c":5,"tr":0},{"t":"i","i":23032,"c":5,"tr":0},{"t":"i","i":1,"c":300000,"tr":0}</v>
      </c>
      <c r="DZ9" t="str">
        <f t="shared" ref="DZ9:DZ19" si="120">DY9&amp;DZ30</f>
        <v>{"t":"i","i":21017,"c":50,"tr":0},{"t":"i","i":29002,"c":20,"tr":0},{"t":"i","i":23031,"c":5,"tr":0},{"t":"i","i":23032,"c":5,"tr":0},{"t":"i","i":1,"c":300000,"tr":0}</v>
      </c>
      <c r="EA9" t="str">
        <f t="shared" ref="EA9:EA19" si="121">DZ9&amp;EA30</f>
        <v>{"t":"i","i":21017,"c":50,"tr":0},{"t":"i","i":29002,"c":20,"tr":0},{"t":"i","i":23031,"c":5,"tr":0},{"t":"i","i":23032,"c":5,"tr":0},{"t":"i","i":1,"c":300000,"tr":0}</v>
      </c>
      <c r="EB9" t="str">
        <f t="shared" ref="EB9:EB19" si="122">EA9&amp;EB30</f>
        <v>{"t":"i","i":21017,"c":50,"tr":0},{"t":"i","i":29002,"c":20,"tr":0},{"t":"i","i":23031,"c":5,"tr":0},{"t":"i","i":23032,"c":5,"tr":0},{"t":"i","i":1,"c":300000,"tr":0}</v>
      </c>
      <c r="EC9" t="str">
        <f t="shared" ref="EC9:EC19" si="123">EB9&amp;EC30</f>
        <v>{"t":"i","i":21017,"c":50,"tr":0},{"t":"i","i":29002,"c":20,"tr":0},{"t":"i","i":23031,"c":5,"tr":0},{"t":"i","i":23032,"c":5,"tr":0},{"t":"i","i":1,"c":300000,"tr":0}</v>
      </c>
      <c r="ED9" t="str">
        <f t="shared" ref="ED9:ED19" si="124">EC9&amp;ED30</f>
        <v>{"t":"i","i":21017,"c":50,"tr":0},{"t":"i","i":29002,"c":20,"tr":0},{"t":"i","i":23031,"c":5,"tr":0},{"t":"i","i":23032,"c":5,"tr":0},{"t":"i","i":1,"c":300000,"tr":0}</v>
      </c>
      <c r="EE9" t="str">
        <f t="shared" ref="EE9:EE19" si="125">ED9&amp;EE30</f>
        <v>{"t":"i","i":21017,"c":50,"tr":0},{"t":"i","i":29002,"c":20,"tr":0},{"t":"i","i":23031,"c":5,"tr":0},{"t":"i","i":23032,"c":5,"tr":0},{"t":"i","i":1,"c":300000,"tr":0}</v>
      </c>
      <c r="EF9" t="str">
        <f t="shared" ref="EF9:EF19" si="126">EE9&amp;EF30</f>
        <v>{"t":"i","i":21017,"c":50,"tr":0},{"t":"i","i":29002,"c":20,"tr":0},{"t":"i","i":23031,"c":5,"tr":0},{"t":"i","i":23032,"c":5,"tr":0},{"t":"i","i":1,"c":300000,"tr":0}</v>
      </c>
      <c r="EG9" t="str">
        <f t="shared" ref="EG9:EG19" si="127">EF9&amp;EG30</f>
        <v>{"t":"i","i":21017,"c":50,"tr":0},{"t":"i","i":29002,"c":20,"tr":0},{"t":"i","i":23031,"c":5,"tr":0},{"t":"i","i":23032,"c":5,"tr":0},{"t":"i","i":1,"c":300000,"tr":0}</v>
      </c>
      <c r="EH9" t="str">
        <f t="shared" ref="EH9:EH19" si="128">EG9&amp;EH30</f>
        <v>{"t":"i","i":21017,"c":50,"tr":0},{"t":"i","i":29002,"c":20,"tr":0},{"t":"i","i":23031,"c":5,"tr":0},{"t":"i","i":23032,"c":5,"tr":0},{"t":"i","i":1,"c":300000,"tr":0}</v>
      </c>
      <c r="EI9" t="str">
        <f t="shared" ref="EI9:EI19" si="129">EH9&amp;EI30</f>
        <v>{"t":"i","i":21017,"c":50,"tr":0},{"t":"i","i":29002,"c":20,"tr":0},{"t":"i","i":23031,"c":5,"tr":0},{"t":"i","i":23032,"c":5,"tr":0},{"t":"i","i":1,"c":300000,"tr":0}</v>
      </c>
      <c r="EJ9" t="str">
        <f t="shared" ref="EJ9:EJ19" si="130">EI9&amp;EJ30</f>
        <v>{"t":"i","i":21017,"c":50,"tr":0},{"t":"i","i":29002,"c":20,"tr":0},{"t":"i","i":23031,"c":5,"tr":0},{"t":"i","i":23032,"c":5,"tr":0},{"t":"i","i":1,"c":300000,"tr":0}</v>
      </c>
      <c r="EK9" t="str">
        <f t="shared" ref="EK9:EK19" si="131">EJ9&amp;EK30</f>
        <v>{"t":"i","i":21017,"c":50,"tr":0},{"t":"i","i":29002,"c":20,"tr":0},{"t":"i","i":23031,"c":5,"tr":0},{"t":"i","i":23032,"c":5,"tr":0},{"t":"i","i":1,"c":300000,"tr":0}</v>
      </c>
      <c r="EL9" t="str">
        <f t="shared" ref="EL9:EL19" si="132">EK9&amp;EL30</f>
        <v>{"t":"i","i":21017,"c":50,"tr":0},{"t":"i","i":29002,"c":20,"tr":0},{"t":"i","i":23031,"c":5,"tr":0},{"t":"i","i":23032,"c":5,"tr":0},{"t":"i","i":1,"c":300000,"tr":0}</v>
      </c>
      <c r="EM9" t="str">
        <f t="shared" ref="EM9:EM19" si="133">EL9&amp;EM30</f>
        <v>{"t":"i","i":21017,"c":50,"tr":0},{"t":"i","i":29002,"c":20,"tr":0},{"t":"i","i":23031,"c":5,"tr":0},{"t":"i","i":23032,"c":5,"tr":0},{"t":"i","i":1,"c":300000,"tr":0}</v>
      </c>
      <c r="EN9" t="str">
        <f t="shared" ref="EN9:EN19" si="134">EM9&amp;EN30</f>
        <v>{"t":"i","i":21017,"c":50,"tr":0},{"t":"i","i":29002,"c":20,"tr":0},{"t":"i","i":23031,"c":5,"tr":0},{"t":"i","i":23032,"c":5,"tr":0},{"t":"i","i":1,"c":300000,"tr":0}</v>
      </c>
      <c r="EO9" t="str">
        <f t="shared" ref="EO9:EO19" si="135">EN9&amp;EO30</f>
        <v>{"t":"i","i":21017,"c":50,"tr":0},{"t":"i","i":29002,"c":20,"tr":0},{"t":"i","i":23031,"c":5,"tr":0},{"t":"i","i":23032,"c":5,"tr":0},{"t":"i","i":1,"c":300000,"tr":0}</v>
      </c>
      <c r="EP9" t="str">
        <f t="shared" ref="EP9:EP19" si="136">EO9&amp;EP30</f>
        <v>{"t":"i","i":21017,"c":50,"tr":0},{"t":"i","i":29002,"c":20,"tr":0},{"t":"i","i":23031,"c":5,"tr":0},{"t":"i","i":23032,"c":5,"tr":0},{"t":"i","i":1,"c":300000,"tr":0}</v>
      </c>
      <c r="EQ9" t="str">
        <f t="shared" ref="EQ9:EQ19" si="137">EP9&amp;EQ30</f>
        <v>{"t":"i","i":21017,"c":50,"tr":0},{"t":"i","i":29002,"c":20,"tr":0},{"t":"i","i":23031,"c":5,"tr":0},{"t":"i","i":23032,"c":5,"tr":0},{"t":"i","i":1,"c":300000,"tr":0}</v>
      </c>
      <c r="ER9" t="str">
        <f t="shared" ref="ER9:ER19" si="138">EQ9&amp;ER30</f>
        <v>{"t":"i","i":21017,"c":50,"tr":0},{"t":"i","i":29002,"c":20,"tr":0},{"t":"i","i":23031,"c":5,"tr":0},{"t":"i","i":23032,"c":5,"tr":0},{"t":"i","i":1,"c":300000,"tr":0}</v>
      </c>
      <c r="ES9" t="str">
        <f t="shared" ref="ES9:ES19" si="139">ER9&amp;ES30</f>
        <v>{"t":"i","i":21017,"c":50,"tr":0},{"t":"i","i":29002,"c":20,"tr":0},{"t":"i","i":23031,"c":5,"tr":0},{"t":"i","i":23032,"c":5,"tr":0},{"t":"i","i":1,"c":300000,"tr":0}</v>
      </c>
      <c r="ET9" t="str">
        <f t="shared" ref="ET9:ET19" si="140">ES9&amp;ET30</f>
        <v>{"t":"i","i":21017,"c":50,"tr":0},{"t":"i","i":29002,"c":20,"tr":0},{"t":"i","i":23031,"c":5,"tr":0},{"t":"i","i":23032,"c":5,"tr":0},{"t":"i","i":1,"c":300000,"tr":0}</v>
      </c>
      <c r="EU9" t="str">
        <f t="shared" ref="EU9:EU19" si="141">ET9&amp;EU30</f>
        <v>{"t":"i","i":21017,"c":50,"tr":0},{"t":"i","i":29002,"c":20,"tr":0},{"t":"i","i":23031,"c":5,"tr":0},{"t":"i","i":23032,"c":5,"tr":0},{"t":"i","i":1,"c":300000,"tr":0}</v>
      </c>
      <c r="EV9" t="str">
        <f t="shared" ref="EV9:EV19" si="142">EU9&amp;EV30</f>
        <v>{"t":"i","i":21017,"c":50,"tr":0},{"t":"i","i":29002,"c":20,"tr":0},{"t":"i","i":23031,"c":5,"tr":0},{"t":"i","i":23032,"c":5,"tr":0},{"t":"i","i":1,"c":300000,"tr":0}</v>
      </c>
      <c r="EW9" t="str">
        <f t="shared" ref="EW9:EW19" si="143">EV9&amp;EW30</f>
        <v>{"t":"i","i":21017,"c":50,"tr":0},{"t":"i","i":29002,"c":20,"tr":0},{"t":"i","i":23031,"c":5,"tr":0},{"t":"i","i":23032,"c":5,"tr":0},{"t":"i","i":1,"c":300000,"tr":0}</v>
      </c>
      <c r="EX9" t="str">
        <f t="shared" ref="EX9:EX19" si="144">EW9&amp;EX30</f>
        <v>{"t":"i","i":21017,"c":50,"tr":0},{"t":"i","i":29002,"c":20,"tr":0},{"t":"i","i":23031,"c":5,"tr":0},{"t":"i","i":23032,"c":5,"tr":0},{"t":"i","i":1,"c":300000,"tr":0}</v>
      </c>
      <c r="EY9" t="str">
        <f t="shared" ref="EY9:EY19" si="145">EX9&amp;EY30</f>
        <v>{"t":"i","i":21017,"c":50,"tr":0},{"t":"i","i":29002,"c":20,"tr":0},{"t":"i","i":23031,"c":5,"tr":0},{"t":"i","i":23032,"c":5,"tr":0},{"t":"i","i":1,"c":300000,"tr":0}</v>
      </c>
      <c r="EZ9" t="str">
        <f t="shared" ref="EZ9:EZ19" si="146">EY9&amp;EZ30</f>
        <v>{"t":"i","i":21017,"c":50,"tr":0},{"t":"i","i":29002,"c":20,"tr":0},{"t":"i","i":23031,"c":5,"tr":0},{"t":"i","i":23032,"c":5,"tr":0},{"t":"i","i":1,"c":300000,"tr":0}</v>
      </c>
      <c r="FB9" t="str">
        <f t="shared" ref="FB9:FB19" si="147">EZ9</f>
        <v>{"t":"i","i":21017,"c":50,"tr":0},{"t":"i","i":29002,"c":20,"tr":0},{"t":"i","i":23031,"c":5,"tr":0},{"t":"i","i":23032,"c":5,"tr":0},{"t":"i","i":1,"c":300000,"tr":0}</v>
      </c>
    </row>
    <row r="10" spans="1:158" x14ac:dyDescent="0.15">
      <c r="A10">
        <v>390007</v>
      </c>
      <c r="B10" s="1" t="s">
        <v>172</v>
      </c>
      <c r="C10" s="1" t="s">
        <v>172</v>
      </c>
      <c r="D10" s="3" t="str">
        <f t="shared" si="28"/>
        <v>[{"t":"fseup","i":2,"c":1,"tr":0},{"t":"f","i":14,"c":1,"tr":0},{"t":"g","i":23,"c":1,"tr":0},{"t":"i","i":1,"c":350000,"tr":0}]</v>
      </c>
      <c r="E10" s="2">
        <v>2</v>
      </c>
      <c r="F10" s="2">
        <v>2</v>
      </c>
      <c r="G10" t="str">
        <f t="shared" si="6"/>
        <v>{"t":"fseup","i":2,"c":1,"tr":0}</v>
      </c>
      <c r="H10" t="str">
        <f t="shared" ref="H10:AM10" si="148">G10&amp;H31</f>
        <v>{"t":"fseup","i":2,"c":1,"tr":0},{"t":"f","i":14,"c":1,"tr":0}</v>
      </c>
      <c r="I10" t="str">
        <f t="shared" si="148"/>
        <v>{"t":"fseup","i":2,"c":1,"tr":0},{"t":"f","i":14,"c":1,"tr":0},{"t":"g","i":23,"c":1,"tr":0}</v>
      </c>
      <c r="J10" t="str">
        <f t="shared" si="148"/>
        <v>{"t":"fseup","i":2,"c":1,"tr":0},{"t":"f","i":14,"c":1,"tr":0},{"t":"g","i":23,"c":1,"tr":0},{"t":"i","i":1,"c":350000,"tr":0}</v>
      </c>
      <c r="K10" t="str">
        <f t="shared" si="148"/>
        <v>{"t":"fseup","i":2,"c":1,"tr":0},{"t":"f","i":14,"c":1,"tr":0},{"t":"g","i":23,"c":1,"tr":0},{"t":"i","i":1,"c":350000,"tr":0}</v>
      </c>
      <c r="L10" t="str">
        <f t="shared" si="148"/>
        <v>{"t":"fseup","i":2,"c":1,"tr":0},{"t":"f","i":14,"c":1,"tr":0},{"t":"g","i":23,"c":1,"tr":0},{"t":"i","i":1,"c":350000,"tr":0}</v>
      </c>
      <c r="M10" t="str">
        <f t="shared" si="148"/>
        <v>{"t":"fseup","i":2,"c":1,"tr":0},{"t":"f","i":14,"c":1,"tr":0},{"t":"g","i":23,"c":1,"tr":0},{"t":"i","i":1,"c":350000,"tr":0}</v>
      </c>
      <c r="N10" t="str">
        <f t="shared" si="148"/>
        <v>{"t":"fseup","i":2,"c":1,"tr":0},{"t":"f","i":14,"c":1,"tr":0},{"t":"g","i":23,"c":1,"tr":0},{"t":"i","i":1,"c":350000,"tr":0}</v>
      </c>
      <c r="O10" t="str">
        <f t="shared" si="148"/>
        <v>{"t":"fseup","i":2,"c":1,"tr":0},{"t":"f","i":14,"c":1,"tr":0},{"t":"g","i":23,"c":1,"tr":0},{"t":"i","i":1,"c":350000,"tr":0}</v>
      </c>
      <c r="P10" t="str">
        <f t="shared" si="148"/>
        <v>{"t":"fseup","i":2,"c":1,"tr":0},{"t":"f","i":14,"c":1,"tr":0},{"t":"g","i":23,"c":1,"tr":0},{"t":"i","i":1,"c":350000,"tr":0}</v>
      </c>
      <c r="Q10" t="str">
        <f t="shared" si="148"/>
        <v>{"t":"fseup","i":2,"c":1,"tr":0},{"t":"f","i":14,"c":1,"tr":0},{"t":"g","i":23,"c":1,"tr":0},{"t":"i","i":1,"c":350000,"tr":0}</v>
      </c>
      <c r="R10" t="str">
        <f t="shared" si="148"/>
        <v>{"t":"fseup","i":2,"c":1,"tr":0},{"t":"f","i":14,"c":1,"tr":0},{"t":"g","i":23,"c":1,"tr":0},{"t":"i","i":1,"c":350000,"tr":0}</v>
      </c>
      <c r="S10" t="str">
        <f t="shared" si="148"/>
        <v>{"t":"fseup","i":2,"c":1,"tr":0},{"t":"f","i":14,"c":1,"tr":0},{"t":"g","i":23,"c":1,"tr":0},{"t":"i","i":1,"c":350000,"tr":0}</v>
      </c>
      <c r="T10" t="str">
        <f t="shared" si="148"/>
        <v>{"t":"fseup","i":2,"c":1,"tr":0},{"t":"f","i":14,"c":1,"tr":0},{"t":"g","i":23,"c":1,"tr":0},{"t":"i","i":1,"c":350000,"tr":0}</v>
      </c>
      <c r="U10" t="str">
        <f t="shared" si="148"/>
        <v>{"t":"fseup","i":2,"c":1,"tr":0},{"t":"f","i":14,"c":1,"tr":0},{"t":"g","i":23,"c":1,"tr":0},{"t":"i","i":1,"c":350000,"tr":0}</v>
      </c>
      <c r="V10" t="str">
        <f t="shared" si="148"/>
        <v>{"t":"fseup","i":2,"c":1,"tr":0},{"t":"f","i":14,"c":1,"tr":0},{"t":"g","i":23,"c":1,"tr":0},{"t":"i","i":1,"c":350000,"tr":0}</v>
      </c>
      <c r="W10" t="str">
        <f t="shared" si="148"/>
        <v>{"t":"fseup","i":2,"c":1,"tr":0},{"t":"f","i":14,"c":1,"tr":0},{"t":"g","i":23,"c":1,"tr":0},{"t":"i","i":1,"c":350000,"tr":0}</v>
      </c>
      <c r="X10" t="str">
        <f t="shared" si="148"/>
        <v>{"t":"fseup","i":2,"c":1,"tr":0},{"t":"f","i":14,"c":1,"tr":0},{"t":"g","i":23,"c":1,"tr":0},{"t":"i","i":1,"c":350000,"tr":0}</v>
      </c>
      <c r="Y10" t="str">
        <f t="shared" si="148"/>
        <v>{"t":"fseup","i":2,"c":1,"tr":0},{"t":"f","i":14,"c":1,"tr":0},{"t":"g","i":23,"c":1,"tr":0},{"t":"i","i":1,"c":350000,"tr":0}</v>
      </c>
      <c r="Z10" t="str">
        <f t="shared" si="148"/>
        <v>{"t":"fseup","i":2,"c":1,"tr":0},{"t":"f","i":14,"c":1,"tr":0},{"t":"g","i":23,"c":1,"tr":0},{"t":"i","i":1,"c":350000,"tr":0}</v>
      </c>
      <c r="AA10" t="str">
        <f t="shared" si="148"/>
        <v>{"t":"fseup","i":2,"c":1,"tr":0},{"t":"f","i":14,"c":1,"tr":0},{"t":"g","i":23,"c":1,"tr":0},{"t":"i","i":1,"c":350000,"tr":0}</v>
      </c>
      <c r="AB10" t="str">
        <f t="shared" si="148"/>
        <v>{"t":"fseup","i":2,"c":1,"tr":0},{"t":"f","i":14,"c":1,"tr":0},{"t":"g","i":23,"c":1,"tr":0},{"t":"i","i":1,"c":350000,"tr":0}</v>
      </c>
      <c r="AC10" t="str">
        <f t="shared" si="148"/>
        <v>{"t":"fseup","i":2,"c":1,"tr":0},{"t":"f","i":14,"c":1,"tr":0},{"t":"g","i":23,"c":1,"tr":0},{"t":"i","i":1,"c":350000,"tr":0}</v>
      </c>
      <c r="AD10" t="str">
        <f t="shared" si="148"/>
        <v>{"t":"fseup","i":2,"c":1,"tr":0},{"t":"f","i":14,"c":1,"tr":0},{"t":"g","i":23,"c":1,"tr":0},{"t":"i","i":1,"c":350000,"tr":0}</v>
      </c>
      <c r="AE10" t="str">
        <f t="shared" si="148"/>
        <v>{"t":"fseup","i":2,"c":1,"tr":0},{"t":"f","i":14,"c":1,"tr":0},{"t":"g","i":23,"c":1,"tr":0},{"t":"i","i":1,"c":350000,"tr":0}</v>
      </c>
      <c r="AF10" t="str">
        <f t="shared" si="148"/>
        <v>{"t":"fseup","i":2,"c":1,"tr":0},{"t":"f","i":14,"c":1,"tr":0},{"t":"g","i":23,"c":1,"tr":0},{"t":"i","i":1,"c":350000,"tr":0}</v>
      </c>
      <c r="AG10" t="str">
        <f t="shared" si="148"/>
        <v>{"t":"fseup","i":2,"c":1,"tr":0},{"t":"f","i":14,"c":1,"tr":0},{"t":"g","i":23,"c":1,"tr":0},{"t":"i","i":1,"c":350000,"tr":0}</v>
      </c>
      <c r="AH10" t="str">
        <f t="shared" si="148"/>
        <v>{"t":"fseup","i":2,"c":1,"tr":0},{"t":"f","i":14,"c":1,"tr":0},{"t":"g","i":23,"c":1,"tr":0},{"t":"i","i":1,"c":350000,"tr":0}</v>
      </c>
      <c r="AI10" t="str">
        <f t="shared" si="148"/>
        <v>{"t":"fseup","i":2,"c":1,"tr":0},{"t":"f","i":14,"c":1,"tr":0},{"t":"g","i":23,"c":1,"tr":0},{"t":"i","i":1,"c":350000,"tr":0}</v>
      </c>
      <c r="AJ10" t="str">
        <f t="shared" si="148"/>
        <v>{"t":"fseup","i":2,"c":1,"tr":0},{"t":"f","i":14,"c":1,"tr":0},{"t":"g","i":23,"c":1,"tr":0},{"t":"i","i":1,"c":350000,"tr":0}</v>
      </c>
      <c r="AK10" t="str">
        <f t="shared" si="148"/>
        <v>{"t":"fseup","i":2,"c":1,"tr":0},{"t":"f","i":14,"c":1,"tr":0},{"t":"g","i":23,"c":1,"tr":0},{"t":"i","i":1,"c":350000,"tr":0}</v>
      </c>
      <c r="AL10" t="str">
        <f t="shared" si="148"/>
        <v>{"t":"fseup","i":2,"c":1,"tr":0},{"t":"f","i":14,"c":1,"tr":0},{"t":"g","i":23,"c":1,"tr":0},{"t":"i","i":1,"c":350000,"tr":0}</v>
      </c>
      <c r="AM10" t="str">
        <f t="shared" si="148"/>
        <v>{"t":"fseup","i":2,"c":1,"tr":0},{"t":"f","i":14,"c":1,"tr":0},{"t":"g","i":23,"c":1,"tr":0},{"t":"i","i":1,"c":350000,"tr":0}</v>
      </c>
      <c r="AN10" t="str">
        <f t="shared" si="30"/>
        <v>{"t":"fseup","i":2,"c":1,"tr":0},{"t":"f","i":14,"c":1,"tr":0},{"t":"g","i":23,"c":1,"tr":0},{"t":"i","i":1,"c":350000,"tr":0}</v>
      </c>
      <c r="AO10" t="str">
        <f t="shared" si="31"/>
        <v>{"t":"fseup","i":2,"c":1,"tr":0},{"t":"f","i":14,"c":1,"tr":0},{"t":"g","i":23,"c":1,"tr":0},{"t":"i","i":1,"c":350000,"tr":0}</v>
      </c>
      <c r="AP10" t="str">
        <f t="shared" si="32"/>
        <v>{"t":"fseup","i":2,"c":1,"tr":0},{"t":"f","i":14,"c":1,"tr":0},{"t":"g","i":23,"c":1,"tr":0},{"t":"i","i":1,"c":350000,"tr":0}</v>
      </c>
      <c r="AQ10" t="str">
        <f t="shared" si="33"/>
        <v>{"t":"fseup","i":2,"c":1,"tr":0},{"t":"f","i":14,"c":1,"tr":0},{"t":"g","i":23,"c":1,"tr":0},{"t":"i","i":1,"c":350000,"tr":0}</v>
      </c>
      <c r="AR10" t="str">
        <f t="shared" si="34"/>
        <v>{"t":"fseup","i":2,"c":1,"tr":0},{"t":"f","i":14,"c":1,"tr":0},{"t":"g","i":23,"c":1,"tr":0},{"t":"i","i":1,"c":350000,"tr":0}</v>
      </c>
      <c r="AS10" t="str">
        <f t="shared" si="35"/>
        <v>{"t":"fseup","i":2,"c":1,"tr":0},{"t":"f","i":14,"c":1,"tr":0},{"t":"g","i":23,"c":1,"tr":0},{"t":"i","i":1,"c":350000,"tr":0}</v>
      </c>
      <c r="AT10" t="str">
        <f t="shared" si="36"/>
        <v>{"t":"fseup","i":2,"c":1,"tr":0},{"t":"f","i":14,"c":1,"tr":0},{"t":"g","i":23,"c":1,"tr":0},{"t":"i","i":1,"c":350000,"tr":0}</v>
      </c>
      <c r="AU10" t="str">
        <f t="shared" si="37"/>
        <v>{"t":"fseup","i":2,"c":1,"tr":0},{"t":"f","i":14,"c":1,"tr":0},{"t":"g","i":23,"c":1,"tr":0},{"t":"i","i":1,"c":350000,"tr":0}</v>
      </c>
      <c r="AV10" t="str">
        <f t="shared" si="38"/>
        <v>{"t":"fseup","i":2,"c":1,"tr":0},{"t":"f","i":14,"c":1,"tr":0},{"t":"g","i":23,"c":1,"tr":0},{"t":"i","i":1,"c":350000,"tr":0}</v>
      </c>
      <c r="AW10" t="str">
        <f t="shared" si="39"/>
        <v>{"t":"fseup","i":2,"c":1,"tr":0},{"t":"f","i":14,"c":1,"tr":0},{"t":"g","i":23,"c":1,"tr":0},{"t":"i","i":1,"c":350000,"tr":0}</v>
      </c>
      <c r="AX10" t="str">
        <f t="shared" si="40"/>
        <v>{"t":"fseup","i":2,"c":1,"tr":0},{"t":"f","i":14,"c":1,"tr":0},{"t":"g","i":23,"c":1,"tr":0},{"t":"i","i":1,"c":350000,"tr":0}</v>
      </c>
      <c r="AY10" t="str">
        <f t="shared" si="41"/>
        <v>{"t":"fseup","i":2,"c":1,"tr":0},{"t":"f","i":14,"c":1,"tr":0},{"t":"g","i":23,"c":1,"tr":0},{"t":"i","i":1,"c":350000,"tr":0}</v>
      </c>
      <c r="AZ10" t="str">
        <f t="shared" si="42"/>
        <v>{"t":"fseup","i":2,"c":1,"tr":0},{"t":"f","i":14,"c":1,"tr":0},{"t":"g","i":23,"c":1,"tr":0},{"t":"i","i":1,"c":350000,"tr":0}</v>
      </c>
      <c r="BA10" t="str">
        <f t="shared" si="43"/>
        <v>{"t":"fseup","i":2,"c":1,"tr":0},{"t":"f","i":14,"c":1,"tr":0},{"t":"g","i":23,"c":1,"tr":0},{"t":"i","i":1,"c":350000,"tr":0}</v>
      </c>
      <c r="BB10" t="str">
        <f t="shared" si="44"/>
        <v>{"t":"fseup","i":2,"c":1,"tr":0},{"t":"f","i":14,"c":1,"tr":0},{"t":"g","i":23,"c":1,"tr":0},{"t":"i","i":1,"c":350000,"tr":0}</v>
      </c>
      <c r="BC10" t="str">
        <f t="shared" si="45"/>
        <v>{"t":"fseup","i":2,"c":1,"tr":0},{"t":"f","i":14,"c":1,"tr":0},{"t":"g","i":23,"c":1,"tr":0},{"t":"i","i":1,"c":350000,"tr":0}</v>
      </c>
      <c r="BD10" t="str">
        <f t="shared" si="46"/>
        <v>{"t":"fseup","i":2,"c":1,"tr":0},{"t":"f","i":14,"c":1,"tr":0},{"t":"g","i":23,"c":1,"tr":0},{"t":"i","i":1,"c":350000,"tr":0}</v>
      </c>
      <c r="BE10" t="str">
        <f t="shared" si="47"/>
        <v>{"t":"fseup","i":2,"c":1,"tr":0},{"t":"f","i":14,"c":1,"tr":0},{"t":"g","i":23,"c":1,"tr":0},{"t":"i","i":1,"c":350000,"tr":0}</v>
      </c>
      <c r="BF10" t="str">
        <f t="shared" si="48"/>
        <v>{"t":"fseup","i":2,"c":1,"tr":0},{"t":"f","i":14,"c":1,"tr":0},{"t":"g","i":23,"c":1,"tr":0},{"t":"i","i":1,"c":350000,"tr":0}</v>
      </c>
      <c r="BG10" t="str">
        <f t="shared" si="49"/>
        <v>{"t":"fseup","i":2,"c":1,"tr":0},{"t":"f","i":14,"c":1,"tr":0},{"t":"g","i":23,"c":1,"tr":0},{"t":"i","i":1,"c":350000,"tr":0}</v>
      </c>
      <c r="BH10" t="str">
        <f t="shared" si="50"/>
        <v>{"t":"fseup","i":2,"c":1,"tr":0},{"t":"f","i":14,"c":1,"tr":0},{"t":"g","i":23,"c":1,"tr":0},{"t":"i","i":1,"c":350000,"tr":0}</v>
      </c>
      <c r="BI10" t="str">
        <f t="shared" si="51"/>
        <v>{"t":"fseup","i":2,"c":1,"tr":0},{"t":"f","i":14,"c":1,"tr":0},{"t":"g","i":23,"c":1,"tr":0},{"t":"i","i":1,"c":350000,"tr":0}</v>
      </c>
      <c r="BJ10" t="str">
        <f t="shared" si="52"/>
        <v>{"t":"fseup","i":2,"c":1,"tr":0},{"t":"f","i":14,"c":1,"tr":0},{"t":"g","i":23,"c":1,"tr":0},{"t":"i","i":1,"c":350000,"tr":0}</v>
      </c>
      <c r="BK10" t="str">
        <f t="shared" si="53"/>
        <v>{"t":"fseup","i":2,"c":1,"tr":0},{"t":"f","i":14,"c":1,"tr":0},{"t":"g","i":23,"c":1,"tr":0},{"t":"i","i":1,"c":350000,"tr":0}</v>
      </c>
      <c r="BL10" t="str">
        <f t="shared" si="54"/>
        <v>{"t":"fseup","i":2,"c":1,"tr":0},{"t":"f","i":14,"c":1,"tr":0},{"t":"g","i":23,"c":1,"tr":0},{"t":"i","i":1,"c":350000,"tr":0}</v>
      </c>
      <c r="BM10" t="str">
        <f t="shared" si="55"/>
        <v>{"t":"fseup","i":2,"c":1,"tr":0},{"t":"f","i":14,"c":1,"tr":0},{"t":"g","i":23,"c":1,"tr":0},{"t":"i","i":1,"c":350000,"tr":0}</v>
      </c>
      <c r="BN10" t="str">
        <f t="shared" si="56"/>
        <v>{"t":"fseup","i":2,"c":1,"tr":0},{"t":"f","i":14,"c":1,"tr":0},{"t":"g","i":23,"c":1,"tr":0},{"t":"i","i":1,"c":350000,"tr":0}</v>
      </c>
      <c r="BO10" t="str">
        <f t="shared" si="57"/>
        <v>{"t":"fseup","i":2,"c":1,"tr":0},{"t":"f","i":14,"c":1,"tr":0},{"t":"g","i":23,"c":1,"tr":0},{"t":"i","i":1,"c":350000,"tr":0}</v>
      </c>
      <c r="BP10" t="str">
        <f t="shared" si="58"/>
        <v>{"t":"fseup","i":2,"c":1,"tr":0},{"t":"f","i":14,"c":1,"tr":0},{"t":"g","i":23,"c":1,"tr":0},{"t":"i","i":1,"c":350000,"tr":0}</v>
      </c>
      <c r="BQ10" t="str">
        <f t="shared" si="59"/>
        <v>{"t":"fseup","i":2,"c":1,"tr":0},{"t":"f","i":14,"c":1,"tr":0},{"t":"g","i":23,"c":1,"tr":0},{"t":"i","i":1,"c":350000,"tr":0}</v>
      </c>
      <c r="BR10" t="str">
        <f t="shared" si="60"/>
        <v>{"t":"fseup","i":2,"c":1,"tr":0},{"t":"f","i":14,"c":1,"tr":0},{"t":"g","i":23,"c":1,"tr":0},{"t":"i","i":1,"c":350000,"tr":0}</v>
      </c>
      <c r="BS10" t="str">
        <f t="shared" si="61"/>
        <v>{"t":"fseup","i":2,"c":1,"tr":0},{"t":"f","i":14,"c":1,"tr":0},{"t":"g","i":23,"c":1,"tr":0},{"t":"i","i":1,"c":350000,"tr":0}</v>
      </c>
      <c r="BT10" t="str">
        <f t="shared" si="62"/>
        <v>{"t":"fseup","i":2,"c":1,"tr":0},{"t":"f","i":14,"c":1,"tr":0},{"t":"g","i":23,"c":1,"tr":0},{"t":"i","i":1,"c":350000,"tr":0}</v>
      </c>
      <c r="BU10" t="str">
        <f t="shared" si="63"/>
        <v>{"t":"fseup","i":2,"c":1,"tr":0},{"t":"f","i":14,"c":1,"tr":0},{"t":"g","i":23,"c":1,"tr":0},{"t":"i","i":1,"c":350000,"tr":0}</v>
      </c>
      <c r="BV10" t="str">
        <f t="shared" si="64"/>
        <v>{"t":"fseup","i":2,"c":1,"tr":0},{"t":"f","i":14,"c":1,"tr":0},{"t":"g","i":23,"c":1,"tr":0},{"t":"i","i":1,"c":350000,"tr":0}</v>
      </c>
      <c r="BW10" t="str">
        <f t="shared" si="65"/>
        <v>{"t":"fseup","i":2,"c":1,"tr":0},{"t":"f","i":14,"c":1,"tr":0},{"t":"g","i":23,"c":1,"tr":0},{"t":"i","i":1,"c":350000,"tr":0}</v>
      </c>
      <c r="BX10" t="str">
        <f t="shared" si="66"/>
        <v>{"t":"fseup","i":2,"c":1,"tr":0},{"t":"f","i":14,"c":1,"tr":0},{"t":"g","i":23,"c":1,"tr":0},{"t":"i","i":1,"c":350000,"tr":0}</v>
      </c>
      <c r="BY10" t="str">
        <f t="shared" si="67"/>
        <v>{"t":"fseup","i":2,"c":1,"tr":0},{"t":"f","i":14,"c":1,"tr":0},{"t":"g","i":23,"c":1,"tr":0},{"t":"i","i":1,"c":350000,"tr":0}</v>
      </c>
      <c r="BZ10" t="str">
        <f t="shared" si="68"/>
        <v>{"t":"fseup","i":2,"c":1,"tr":0},{"t":"f","i":14,"c":1,"tr":0},{"t":"g","i":23,"c":1,"tr":0},{"t":"i","i":1,"c":350000,"tr":0}</v>
      </c>
      <c r="CA10" t="str">
        <f t="shared" si="69"/>
        <v>{"t":"fseup","i":2,"c":1,"tr":0},{"t":"f","i":14,"c":1,"tr":0},{"t":"g","i":23,"c":1,"tr":0},{"t":"i","i":1,"c":350000,"tr":0}</v>
      </c>
      <c r="CB10" t="str">
        <f t="shared" si="70"/>
        <v>{"t":"fseup","i":2,"c":1,"tr":0},{"t":"f","i":14,"c":1,"tr":0},{"t":"g","i":23,"c":1,"tr":0},{"t":"i","i":1,"c":350000,"tr":0}</v>
      </c>
      <c r="CC10" t="str">
        <f t="shared" si="71"/>
        <v>{"t":"fseup","i":2,"c":1,"tr":0},{"t":"f","i":14,"c":1,"tr":0},{"t":"g","i":23,"c":1,"tr":0},{"t":"i","i":1,"c":350000,"tr":0}</v>
      </c>
      <c r="CD10" t="str">
        <f t="shared" si="72"/>
        <v>{"t":"fseup","i":2,"c":1,"tr":0},{"t":"f","i":14,"c":1,"tr":0},{"t":"g","i":23,"c":1,"tr":0},{"t":"i","i":1,"c":350000,"tr":0}</v>
      </c>
      <c r="CE10" t="str">
        <f t="shared" si="73"/>
        <v>{"t":"fseup","i":2,"c":1,"tr":0},{"t":"f","i":14,"c":1,"tr":0},{"t":"g","i":23,"c":1,"tr":0},{"t":"i","i":1,"c":350000,"tr":0}</v>
      </c>
      <c r="CF10" t="str">
        <f t="shared" si="74"/>
        <v>{"t":"fseup","i":2,"c":1,"tr":0},{"t":"f","i":14,"c":1,"tr":0},{"t":"g","i":23,"c":1,"tr":0},{"t":"i","i":1,"c":350000,"tr":0}</v>
      </c>
      <c r="CG10" t="str">
        <f t="shared" si="75"/>
        <v>{"t":"fseup","i":2,"c":1,"tr":0},{"t":"f","i":14,"c":1,"tr":0},{"t":"g","i":23,"c":1,"tr":0},{"t":"i","i":1,"c":350000,"tr":0}</v>
      </c>
      <c r="CH10" t="str">
        <f t="shared" si="76"/>
        <v>{"t":"fseup","i":2,"c":1,"tr":0},{"t":"f","i":14,"c":1,"tr":0},{"t":"g","i":23,"c":1,"tr":0},{"t":"i","i":1,"c":350000,"tr":0}</v>
      </c>
      <c r="CI10" t="str">
        <f t="shared" si="77"/>
        <v>{"t":"fseup","i":2,"c":1,"tr":0},{"t":"f","i":14,"c":1,"tr":0},{"t":"g","i":23,"c":1,"tr":0},{"t":"i","i":1,"c":350000,"tr":0}</v>
      </c>
      <c r="CJ10" t="str">
        <f t="shared" si="78"/>
        <v>{"t":"fseup","i":2,"c":1,"tr":0},{"t":"f","i":14,"c":1,"tr":0},{"t":"g","i":23,"c":1,"tr":0},{"t":"i","i":1,"c":350000,"tr":0}</v>
      </c>
      <c r="CK10" t="str">
        <f t="shared" si="79"/>
        <v>{"t":"fseup","i":2,"c":1,"tr":0},{"t":"f","i":14,"c":1,"tr":0},{"t":"g","i":23,"c":1,"tr":0},{"t":"i","i":1,"c":350000,"tr":0}</v>
      </c>
      <c r="CL10" t="str">
        <f t="shared" si="80"/>
        <v>{"t":"fseup","i":2,"c":1,"tr":0},{"t":"f","i":14,"c":1,"tr":0},{"t":"g","i":23,"c":1,"tr":0},{"t":"i","i":1,"c":350000,"tr":0}</v>
      </c>
      <c r="CM10" t="str">
        <f t="shared" si="81"/>
        <v>{"t":"fseup","i":2,"c":1,"tr":0},{"t":"f","i":14,"c":1,"tr":0},{"t":"g","i":23,"c":1,"tr":0},{"t":"i","i":1,"c":350000,"tr":0}</v>
      </c>
      <c r="CN10" t="str">
        <f t="shared" si="82"/>
        <v>{"t":"fseup","i":2,"c":1,"tr":0},{"t":"f","i":14,"c":1,"tr":0},{"t":"g","i":23,"c":1,"tr":0},{"t":"i","i":1,"c":350000,"tr":0}</v>
      </c>
      <c r="CO10" t="str">
        <f t="shared" si="83"/>
        <v>{"t":"fseup","i":2,"c":1,"tr":0},{"t":"f","i":14,"c":1,"tr":0},{"t":"g","i":23,"c":1,"tr":0},{"t":"i","i":1,"c":350000,"tr":0}</v>
      </c>
      <c r="CP10" t="str">
        <f t="shared" si="84"/>
        <v>{"t":"fseup","i":2,"c":1,"tr":0},{"t":"f","i":14,"c":1,"tr":0},{"t":"g","i":23,"c":1,"tr":0},{"t":"i","i":1,"c":350000,"tr":0}</v>
      </c>
      <c r="CQ10" t="str">
        <f t="shared" si="85"/>
        <v>{"t":"fseup","i":2,"c":1,"tr":0},{"t":"f","i":14,"c":1,"tr":0},{"t":"g","i":23,"c":1,"tr":0},{"t":"i","i":1,"c":350000,"tr":0}</v>
      </c>
      <c r="CR10" t="str">
        <f t="shared" si="86"/>
        <v>{"t":"fseup","i":2,"c":1,"tr":0},{"t":"f","i":14,"c":1,"tr":0},{"t":"g","i":23,"c":1,"tr":0},{"t":"i","i":1,"c":350000,"tr":0}</v>
      </c>
      <c r="CS10" t="str">
        <f t="shared" si="87"/>
        <v>{"t":"fseup","i":2,"c":1,"tr":0},{"t":"f","i":14,"c":1,"tr":0},{"t":"g","i":23,"c":1,"tr":0},{"t":"i","i":1,"c":350000,"tr":0}</v>
      </c>
      <c r="CT10" t="str">
        <f t="shared" si="88"/>
        <v>{"t":"fseup","i":2,"c":1,"tr":0},{"t":"f","i":14,"c":1,"tr":0},{"t":"g","i":23,"c":1,"tr":0},{"t":"i","i":1,"c":350000,"tr":0}</v>
      </c>
      <c r="CU10" t="str">
        <f t="shared" si="89"/>
        <v>{"t":"fseup","i":2,"c":1,"tr":0},{"t":"f","i":14,"c":1,"tr":0},{"t":"g","i":23,"c":1,"tr":0},{"t":"i","i":1,"c":350000,"tr":0}</v>
      </c>
      <c r="CV10" t="str">
        <f t="shared" si="90"/>
        <v>{"t":"fseup","i":2,"c":1,"tr":0},{"t":"f","i":14,"c":1,"tr":0},{"t":"g","i":23,"c":1,"tr":0},{"t":"i","i":1,"c":350000,"tr":0}</v>
      </c>
      <c r="CW10" t="str">
        <f t="shared" si="91"/>
        <v>{"t":"fseup","i":2,"c":1,"tr":0},{"t":"f","i":14,"c":1,"tr":0},{"t":"g","i":23,"c":1,"tr":0},{"t":"i","i":1,"c":350000,"tr":0}</v>
      </c>
      <c r="CX10" t="str">
        <f t="shared" si="92"/>
        <v>{"t":"fseup","i":2,"c":1,"tr":0},{"t":"f","i":14,"c":1,"tr":0},{"t":"g","i":23,"c":1,"tr":0},{"t":"i","i":1,"c":350000,"tr":0}</v>
      </c>
      <c r="CY10" t="str">
        <f t="shared" si="93"/>
        <v>{"t":"fseup","i":2,"c":1,"tr":0},{"t":"f","i":14,"c":1,"tr":0},{"t":"g","i":23,"c":1,"tr":0},{"t":"i","i":1,"c":350000,"tr":0}</v>
      </c>
      <c r="CZ10" t="str">
        <f t="shared" si="94"/>
        <v>{"t":"fseup","i":2,"c":1,"tr":0},{"t":"f","i":14,"c":1,"tr":0},{"t":"g","i":23,"c":1,"tr":0},{"t":"i","i":1,"c":350000,"tr":0}</v>
      </c>
      <c r="DA10" t="str">
        <f t="shared" si="95"/>
        <v>{"t":"fseup","i":2,"c":1,"tr":0},{"t":"f","i":14,"c":1,"tr":0},{"t":"g","i":23,"c":1,"tr":0},{"t":"i","i":1,"c":350000,"tr":0}</v>
      </c>
      <c r="DB10" t="str">
        <f t="shared" si="96"/>
        <v>{"t":"fseup","i":2,"c":1,"tr":0},{"t":"f","i":14,"c":1,"tr":0},{"t":"g","i":23,"c":1,"tr":0},{"t":"i","i":1,"c":350000,"tr":0}</v>
      </c>
      <c r="DC10" t="str">
        <f t="shared" si="97"/>
        <v>{"t":"fseup","i":2,"c":1,"tr":0},{"t":"f","i":14,"c":1,"tr":0},{"t":"g","i":23,"c":1,"tr":0},{"t":"i","i":1,"c":350000,"tr":0}</v>
      </c>
      <c r="DD10" t="str">
        <f t="shared" si="98"/>
        <v>{"t":"fseup","i":2,"c":1,"tr":0},{"t":"f","i":14,"c":1,"tr":0},{"t":"g","i":23,"c":1,"tr":0},{"t":"i","i":1,"c":350000,"tr":0}</v>
      </c>
      <c r="DE10" t="str">
        <f t="shared" si="99"/>
        <v>{"t":"fseup","i":2,"c":1,"tr":0},{"t":"f","i":14,"c":1,"tr":0},{"t":"g","i":23,"c":1,"tr":0},{"t":"i","i":1,"c":350000,"tr":0}</v>
      </c>
      <c r="DF10" t="str">
        <f t="shared" si="100"/>
        <v>{"t":"fseup","i":2,"c":1,"tr":0},{"t":"f","i":14,"c":1,"tr":0},{"t":"g","i":23,"c":1,"tr":0},{"t":"i","i":1,"c":350000,"tr":0}</v>
      </c>
      <c r="DG10" t="str">
        <f t="shared" si="101"/>
        <v>{"t":"fseup","i":2,"c":1,"tr":0},{"t":"f","i":14,"c":1,"tr":0},{"t":"g","i":23,"c":1,"tr":0},{"t":"i","i":1,"c":350000,"tr":0}</v>
      </c>
      <c r="DH10" t="str">
        <f t="shared" si="102"/>
        <v>{"t":"fseup","i":2,"c":1,"tr":0},{"t":"f","i":14,"c":1,"tr":0},{"t":"g","i":23,"c":1,"tr":0},{"t":"i","i":1,"c":350000,"tr":0}</v>
      </c>
      <c r="DI10" t="str">
        <f t="shared" si="103"/>
        <v>{"t":"fseup","i":2,"c":1,"tr":0},{"t":"f","i":14,"c":1,"tr":0},{"t":"g","i":23,"c":1,"tr":0},{"t":"i","i":1,"c":350000,"tr":0}</v>
      </c>
      <c r="DJ10" t="str">
        <f t="shared" si="104"/>
        <v>{"t":"fseup","i":2,"c":1,"tr":0},{"t":"f","i":14,"c":1,"tr":0},{"t":"g","i":23,"c":1,"tr":0},{"t":"i","i":1,"c":350000,"tr":0}</v>
      </c>
      <c r="DK10" t="str">
        <f t="shared" si="105"/>
        <v>{"t":"fseup","i":2,"c":1,"tr":0},{"t":"f","i":14,"c":1,"tr":0},{"t":"g","i":23,"c":1,"tr":0},{"t":"i","i":1,"c":350000,"tr":0}</v>
      </c>
      <c r="DL10" t="str">
        <f t="shared" si="106"/>
        <v>{"t":"fseup","i":2,"c":1,"tr":0},{"t":"f","i":14,"c":1,"tr":0},{"t":"g","i":23,"c":1,"tr":0},{"t":"i","i":1,"c":350000,"tr":0}</v>
      </c>
      <c r="DM10" t="str">
        <f t="shared" si="107"/>
        <v>{"t":"fseup","i":2,"c":1,"tr":0},{"t":"f","i":14,"c":1,"tr":0},{"t":"g","i":23,"c":1,"tr":0},{"t":"i","i":1,"c":350000,"tr":0}</v>
      </c>
      <c r="DN10" t="str">
        <f t="shared" si="108"/>
        <v>{"t":"fseup","i":2,"c":1,"tr":0},{"t":"f","i":14,"c":1,"tr":0},{"t":"g","i":23,"c":1,"tr":0},{"t":"i","i":1,"c":350000,"tr":0}</v>
      </c>
      <c r="DO10" t="str">
        <f t="shared" si="109"/>
        <v>{"t":"fseup","i":2,"c":1,"tr":0},{"t":"f","i":14,"c":1,"tr":0},{"t":"g","i":23,"c":1,"tr":0},{"t":"i","i":1,"c":350000,"tr":0}</v>
      </c>
      <c r="DP10" t="str">
        <f t="shared" si="110"/>
        <v>{"t":"fseup","i":2,"c":1,"tr":0},{"t":"f","i":14,"c":1,"tr":0},{"t":"g","i":23,"c":1,"tr":0},{"t":"i","i":1,"c":350000,"tr":0}</v>
      </c>
      <c r="DQ10" t="str">
        <f t="shared" si="111"/>
        <v>{"t":"fseup","i":2,"c":1,"tr":0},{"t":"f","i":14,"c":1,"tr":0},{"t":"g","i":23,"c":1,"tr":0},{"t":"i","i":1,"c":350000,"tr":0}</v>
      </c>
      <c r="DR10" t="str">
        <f t="shared" si="112"/>
        <v>{"t":"fseup","i":2,"c":1,"tr":0},{"t":"f","i":14,"c":1,"tr":0},{"t":"g","i":23,"c":1,"tr":0},{"t":"i","i":1,"c":350000,"tr":0}</v>
      </c>
      <c r="DS10" t="str">
        <f t="shared" si="113"/>
        <v>{"t":"fseup","i":2,"c":1,"tr":0},{"t":"f","i":14,"c":1,"tr":0},{"t":"g","i":23,"c":1,"tr":0},{"t":"i","i":1,"c":350000,"tr":0}</v>
      </c>
      <c r="DT10" t="str">
        <f t="shared" si="114"/>
        <v>{"t":"fseup","i":2,"c":1,"tr":0},{"t":"f","i":14,"c":1,"tr":0},{"t":"g","i":23,"c":1,"tr":0},{"t":"i","i":1,"c":350000,"tr":0}</v>
      </c>
      <c r="DU10" t="str">
        <f t="shared" si="115"/>
        <v>{"t":"fseup","i":2,"c":1,"tr":0},{"t":"f","i":14,"c":1,"tr":0},{"t":"g","i":23,"c":1,"tr":0},{"t":"i","i":1,"c":350000,"tr":0}</v>
      </c>
      <c r="DV10" t="str">
        <f t="shared" si="116"/>
        <v>{"t":"fseup","i":2,"c":1,"tr":0},{"t":"f","i":14,"c":1,"tr":0},{"t":"g","i":23,"c":1,"tr":0},{"t":"i","i":1,"c":350000,"tr":0}</v>
      </c>
      <c r="DW10" t="str">
        <f t="shared" si="117"/>
        <v>{"t":"fseup","i":2,"c":1,"tr":0},{"t":"f","i":14,"c":1,"tr":0},{"t":"g","i":23,"c":1,"tr":0},{"t":"i","i":1,"c":350000,"tr":0}</v>
      </c>
      <c r="DX10" t="str">
        <f t="shared" si="118"/>
        <v>{"t":"fseup","i":2,"c":1,"tr":0},{"t":"f","i":14,"c":1,"tr":0},{"t":"g","i":23,"c":1,"tr":0},{"t":"i","i":1,"c":350000,"tr":0}</v>
      </c>
      <c r="DY10" t="str">
        <f t="shared" si="119"/>
        <v>{"t":"fseup","i":2,"c":1,"tr":0},{"t":"f","i":14,"c":1,"tr":0},{"t":"g","i":23,"c":1,"tr":0},{"t":"i","i":1,"c":350000,"tr":0}</v>
      </c>
      <c r="DZ10" t="str">
        <f t="shared" si="120"/>
        <v>{"t":"fseup","i":2,"c":1,"tr":0},{"t":"f","i":14,"c":1,"tr":0},{"t":"g","i":23,"c":1,"tr":0},{"t":"i","i":1,"c":350000,"tr":0}</v>
      </c>
      <c r="EA10" t="str">
        <f t="shared" si="121"/>
        <v>{"t":"fseup","i":2,"c":1,"tr":0},{"t":"f","i":14,"c":1,"tr":0},{"t":"g","i":23,"c":1,"tr":0},{"t":"i","i":1,"c":350000,"tr":0}</v>
      </c>
      <c r="EB10" t="str">
        <f t="shared" si="122"/>
        <v>{"t":"fseup","i":2,"c":1,"tr":0},{"t":"f","i":14,"c":1,"tr":0},{"t":"g","i":23,"c":1,"tr":0},{"t":"i","i":1,"c":350000,"tr":0}</v>
      </c>
      <c r="EC10" t="str">
        <f t="shared" si="123"/>
        <v>{"t":"fseup","i":2,"c":1,"tr":0},{"t":"f","i":14,"c":1,"tr":0},{"t":"g","i":23,"c":1,"tr":0},{"t":"i","i":1,"c":350000,"tr":0}</v>
      </c>
      <c r="ED10" t="str">
        <f t="shared" si="124"/>
        <v>{"t":"fseup","i":2,"c":1,"tr":0},{"t":"f","i":14,"c":1,"tr":0},{"t":"g","i":23,"c":1,"tr":0},{"t":"i","i":1,"c":350000,"tr":0}</v>
      </c>
      <c r="EE10" t="str">
        <f t="shared" si="125"/>
        <v>{"t":"fseup","i":2,"c":1,"tr":0},{"t":"f","i":14,"c":1,"tr":0},{"t":"g","i":23,"c":1,"tr":0},{"t":"i","i":1,"c":350000,"tr":0}</v>
      </c>
      <c r="EF10" t="str">
        <f t="shared" si="126"/>
        <v>{"t":"fseup","i":2,"c":1,"tr":0},{"t":"f","i":14,"c":1,"tr":0},{"t":"g","i":23,"c":1,"tr":0},{"t":"i","i":1,"c":350000,"tr":0}</v>
      </c>
      <c r="EG10" t="str">
        <f t="shared" si="127"/>
        <v>{"t":"fseup","i":2,"c":1,"tr":0},{"t":"f","i":14,"c":1,"tr":0},{"t":"g","i":23,"c":1,"tr":0},{"t":"i","i":1,"c":350000,"tr":0}</v>
      </c>
      <c r="EH10" t="str">
        <f t="shared" si="128"/>
        <v>{"t":"fseup","i":2,"c":1,"tr":0},{"t":"f","i":14,"c":1,"tr":0},{"t":"g","i":23,"c":1,"tr":0},{"t":"i","i":1,"c":350000,"tr":0}</v>
      </c>
      <c r="EI10" t="str">
        <f t="shared" si="129"/>
        <v>{"t":"fseup","i":2,"c":1,"tr":0},{"t":"f","i":14,"c":1,"tr":0},{"t":"g","i":23,"c":1,"tr":0},{"t":"i","i":1,"c":350000,"tr":0}</v>
      </c>
      <c r="EJ10" t="str">
        <f t="shared" si="130"/>
        <v>{"t":"fseup","i":2,"c":1,"tr":0},{"t":"f","i":14,"c":1,"tr":0},{"t":"g","i":23,"c":1,"tr":0},{"t":"i","i":1,"c":350000,"tr":0}</v>
      </c>
      <c r="EK10" t="str">
        <f t="shared" si="131"/>
        <v>{"t":"fseup","i":2,"c":1,"tr":0},{"t":"f","i":14,"c":1,"tr":0},{"t":"g","i":23,"c":1,"tr":0},{"t":"i","i":1,"c":350000,"tr":0}</v>
      </c>
      <c r="EL10" t="str">
        <f t="shared" si="132"/>
        <v>{"t":"fseup","i":2,"c":1,"tr":0},{"t":"f","i":14,"c":1,"tr":0},{"t":"g","i":23,"c":1,"tr":0},{"t":"i","i":1,"c":350000,"tr":0}</v>
      </c>
      <c r="EM10" t="str">
        <f t="shared" si="133"/>
        <v>{"t":"fseup","i":2,"c":1,"tr":0},{"t":"f","i":14,"c":1,"tr":0},{"t":"g","i":23,"c":1,"tr":0},{"t":"i","i":1,"c":350000,"tr":0}</v>
      </c>
      <c r="EN10" t="str">
        <f t="shared" si="134"/>
        <v>{"t":"fseup","i":2,"c":1,"tr":0},{"t":"f","i":14,"c":1,"tr":0},{"t":"g","i":23,"c":1,"tr":0},{"t":"i","i":1,"c":350000,"tr":0}</v>
      </c>
      <c r="EO10" t="str">
        <f t="shared" si="135"/>
        <v>{"t":"fseup","i":2,"c":1,"tr":0},{"t":"f","i":14,"c":1,"tr":0},{"t":"g","i":23,"c":1,"tr":0},{"t":"i","i":1,"c":350000,"tr":0}</v>
      </c>
      <c r="EP10" t="str">
        <f t="shared" si="136"/>
        <v>{"t":"fseup","i":2,"c":1,"tr":0},{"t":"f","i":14,"c":1,"tr":0},{"t":"g","i":23,"c":1,"tr":0},{"t":"i","i":1,"c":350000,"tr":0}</v>
      </c>
      <c r="EQ10" t="str">
        <f t="shared" si="137"/>
        <v>{"t":"fseup","i":2,"c":1,"tr":0},{"t":"f","i":14,"c":1,"tr":0},{"t":"g","i":23,"c":1,"tr":0},{"t":"i","i":1,"c":350000,"tr":0}</v>
      </c>
      <c r="ER10" t="str">
        <f t="shared" si="138"/>
        <v>{"t":"fseup","i":2,"c":1,"tr":0},{"t":"f","i":14,"c":1,"tr":0},{"t":"g","i":23,"c":1,"tr":0},{"t":"i","i":1,"c":350000,"tr":0}</v>
      </c>
      <c r="ES10" t="str">
        <f t="shared" si="139"/>
        <v>{"t":"fseup","i":2,"c":1,"tr":0},{"t":"f","i":14,"c":1,"tr":0},{"t":"g","i":23,"c":1,"tr":0},{"t":"i","i":1,"c":350000,"tr":0}</v>
      </c>
      <c r="ET10" t="str">
        <f t="shared" si="140"/>
        <v>{"t":"fseup","i":2,"c":1,"tr":0},{"t":"f","i":14,"c":1,"tr":0},{"t":"g","i":23,"c":1,"tr":0},{"t":"i","i":1,"c":350000,"tr":0}</v>
      </c>
      <c r="EU10" t="str">
        <f t="shared" si="141"/>
        <v>{"t":"fseup","i":2,"c":1,"tr":0},{"t":"f","i":14,"c":1,"tr":0},{"t":"g","i":23,"c":1,"tr":0},{"t":"i","i":1,"c":350000,"tr":0}</v>
      </c>
      <c r="EV10" t="str">
        <f t="shared" si="142"/>
        <v>{"t":"fseup","i":2,"c":1,"tr":0},{"t":"f","i":14,"c":1,"tr":0},{"t":"g","i":23,"c":1,"tr":0},{"t":"i","i":1,"c":350000,"tr":0}</v>
      </c>
      <c r="EW10" t="str">
        <f t="shared" si="143"/>
        <v>{"t":"fseup","i":2,"c":1,"tr":0},{"t":"f","i":14,"c":1,"tr":0},{"t":"g","i":23,"c":1,"tr":0},{"t":"i","i":1,"c":350000,"tr":0}</v>
      </c>
      <c r="EX10" t="str">
        <f t="shared" si="144"/>
        <v>{"t":"fseup","i":2,"c":1,"tr":0},{"t":"f","i":14,"c":1,"tr":0},{"t":"g","i":23,"c":1,"tr":0},{"t":"i","i":1,"c":350000,"tr":0}</v>
      </c>
      <c r="EY10" t="str">
        <f t="shared" si="145"/>
        <v>{"t":"fseup","i":2,"c":1,"tr":0},{"t":"f","i":14,"c":1,"tr":0},{"t":"g","i":23,"c":1,"tr":0},{"t":"i","i":1,"c":350000,"tr":0}</v>
      </c>
      <c r="EZ10" t="str">
        <f t="shared" si="146"/>
        <v>{"t":"fseup","i":2,"c":1,"tr":0},{"t":"f","i":14,"c":1,"tr":0},{"t":"g","i":23,"c":1,"tr":0},{"t":"i","i":1,"c":350000,"tr":0}</v>
      </c>
      <c r="FB10" t="str">
        <f t="shared" si="147"/>
        <v>{"t":"fseup","i":2,"c":1,"tr":0},{"t":"f","i":14,"c":1,"tr":0},{"t":"g","i":23,"c":1,"tr":0},{"t":"i","i":1,"c":350000,"tr":0}</v>
      </c>
    </row>
    <row r="11" spans="1:158" x14ac:dyDescent="0.15">
      <c r="A11">
        <v>390008</v>
      </c>
      <c r="B11" s="1" t="s">
        <v>172</v>
      </c>
      <c r="C11" s="1" t="s">
        <v>172</v>
      </c>
      <c r="D11" s="3" t="str">
        <f t="shared" si="28"/>
        <v>[{"t":"i","i":21017,"c":100,"tr":0},{"t":"i","i":29002,"c":50,"tr":0},{"t":"i","i":23041,"c":5,"tr":0},{"t":"i","i":23042,"c":5,"tr":0},{"t":"i","i":1,"c":400000,"tr":0}]</v>
      </c>
      <c r="E11" s="2">
        <v>3</v>
      </c>
      <c r="F11" s="2">
        <v>3</v>
      </c>
      <c r="G11" t="str">
        <f t="shared" si="6"/>
        <v>{"t":"i","i":21017,"c":100,"tr":0}</v>
      </c>
      <c r="H11" t="str">
        <f t="shared" ref="H11:AM11" si="149">G11&amp;H32</f>
        <v>{"t":"i","i":21017,"c":100,"tr":0},{"t":"i","i":29002,"c":50,"tr":0}</v>
      </c>
      <c r="I11" t="str">
        <f t="shared" si="149"/>
        <v>{"t":"i","i":21017,"c":100,"tr":0},{"t":"i","i":29002,"c":50,"tr":0},{"t":"i","i":23041,"c":5,"tr":0}</v>
      </c>
      <c r="J11" t="str">
        <f t="shared" si="149"/>
        <v>{"t":"i","i":21017,"c":100,"tr":0},{"t":"i","i":29002,"c":50,"tr":0},{"t":"i","i":23041,"c":5,"tr":0},{"t":"i","i":23042,"c":5,"tr":0}</v>
      </c>
      <c r="K11" t="str">
        <f t="shared" si="149"/>
        <v>{"t":"i","i":21017,"c":100,"tr":0},{"t":"i","i":29002,"c":50,"tr":0},{"t":"i","i":23041,"c":5,"tr":0},{"t":"i","i":23042,"c":5,"tr":0},{"t":"i","i":1,"c":400000,"tr":0}</v>
      </c>
      <c r="L11" t="str">
        <f t="shared" si="149"/>
        <v>{"t":"i","i":21017,"c":100,"tr":0},{"t":"i","i":29002,"c":50,"tr":0},{"t":"i","i":23041,"c":5,"tr":0},{"t":"i","i":23042,"c":5,"tr":0},{"t":"i","i":1,"c":400000,"tr":0}</v>
      </c>
      <c r="M11" t="str">
        <f t="shared" si="149"/>
        <v>{"t":"i","i":21017,"c":100,"tr":0},{"t":"i","i":29002,"c":50,"tr":0},{"t":"i","i":23041,"c":5,"tr":0},{"t":"i","i":23042,"c":5,"tr":0},{"t":"i","i":1,"c":400000,"tr":0}</v>
      </c>
      <c r="N11" t="str">
        <f t="shared" si="149"/>
        <v>{"t":"i","i":21017,"c":100,"tr":0},{"t":"i","i":29002,"c":50,"tr":0},{"t":"i","i":23041,"c":5,"tr":0},{"t":"i","i":23042,"c":5,"tr":0},{"t":"i","i":1,"c":400000,"tr":0}</v>
      </c>
      <c r="O11" t="str">
        <f t="shared" si="149"/>
        <v>{"t":"i","i":21017,"c":100,"tr":0},{"t":"i","i":29002,"c":50,"tr":0},{"t":"i","i":23041,"c":5,"tr":0},{"t":"i","i":23042,"c":5,"tr":0},{"t":"i","i":1,"c":400000,"tr":0}</v>
      </c>
      <c r="P11" t="str">
        <f t="shared" si="149"/>
        <v>{"t":"i","i":21017,"c":100,"tr":0},{"t":"i","i":29002,"c":50,"tr":0},{"t":"i","i":23041,"c":5,"tr":0},{"t":"i","i":23042,"c":5,"tr":0},{"t":"i","i":1,"c":400000,"tr":0}</v>
      </c>
      <c r="Q11" t="str">
        <f t="shared" si="149"/>
        <v>{"t":"i","i":21017,"c":100,"tr":0},{"t":"i","i":29002,"c":50,"tr":0},{"t":"i","i":23041,"c":5,"tr":0},{"t":"i","i":23042,"c":5,"tr":0},{"t":"i","i":1,"c":400000,"tr":0}</v>
      </c>
      <c r="R11" t="str">
        <f t="shared" si="149"/>
        <v>{"t":"i","i":21017,"c":100,"tr":0},{"t":"i","i":29002,"c":50,"tr":0},{"t":"i","i":23041,"c":5,"tr":0},{"t":"i","i":23042,"c":5,"tr":0},{"t":"i","i":1,"c":400000,"tr":0}</v>
      </c>
      <c r="S11" t="str">
        <f t="shared" si="149"/>
        <v>{"t":"i","i":21017,"c":100,"tr":0},{"t":"i","i":29002,"c":50,"tr":0},{"t":"i","i":23041,"c":5,"tr":0},{"t":"i","i":23042,"c":5,"tr":0},{"t":"i","i":1,"c":400000,"tr":0}</v>
      </c>
      <c r="T11" t="str">
        <f t="shared" si="149"/>
        <v>{"t":"i","i":21017,"c":100,"tr":0},{"t":"i","i":29002,"c":50,"tr":0},{"t":"i","i":23041,"c":5,"tr":0},{"t":"i","i":23042,"c":5,"tr":0},{"t":"i","i":1,"c":400000,"tr":0}</v>
      </c>
      <c r="U11" t="str">
        <f t="shared" si="149"/>
        <v>{"t":"i","i":21017,"c":100,"tr":0},{"t":"i","i":29002,"c":50,"tr":0},{"t":"i","i":23041,"c":5,"tr":0},{"t":"i","i":23042,"c":5,"tr":0},{"t":"i","i":1,"c":400000,"tr":0}</v>
      </c>
      <c r="V11" t="str">
        <f t="shared" si="149"/>
        <v>{"t":"i","i":21017,"c":100,"tr":0},{"t":"i","i":29002,"c":50,"tr":0},{"t":"i","i":23041,"c":5,"tr":0},{"t":"i","i":23042,"c":5,"tr":0},{"t":"i","i":1,"c":400000,"tr":0}</v>
      </c>
      <c r="W11" t="str">
        <f t="shared" si="149"/>
        <v>{"t":"i","i":21017,"c":100,"tr":0},{"t":"i","i":29002,"c":50,"tr":0},{"t":"i","i":23041,"c":5,"tr":0},{"t":"i","i":23042,"c":5,"tr":0},{"t":"i","i":1,"c":400000,"tr":0}</v>
      </c>
      <c r="X11" t="str">
        <f t="shared" si="149"/>
        <v>{"t":"i","i":21017,"c":100,"tr":0},{"t":"i","i":29002,"c":50,"tr":0},{"t":"i","i":23041,"c":5,"tr":0},{"t":"i","i":23042,"c":5,"tr":0},{"t":"i","i":1,"c":400000,"tr":0}</v>
      </c>
      <c r="Y11" t="str">
        <f t="shared" si="149"/>
        <v>{"t":"i","i":21017,"c":100,"tr":0},{"t":"i","i":29002,"c":50,"tr":0},{"t":"i","i":23041,"c":5,"tr":0},{"t":"i","i":23042,"c":5,"tr":0},{"t":"i","i":1,"c":400000,"tr":0}</v>
      </c>
      <c r="Z11" t="str">
        <f t="shared" si="149"/>
        <v>{"t":"i","i":21017,"c":100,"tr":0},{"t":"i","i":29002,"c":50,"tr":0},{"t":"i","i":23041,"c":5,"tr":0},{"t":"i","i":23042,"c":5,"tr":0},{"t":"i","i":1,"c":400000,"tr":0}</v>
      </c>
      <c r="AA11" t="str">
        <f t="shared" si="149"/>
        <v>{"t":"i","i":21017,"c":100,"tr":0},{"t":"i","i":29002,"c":50,"tr":0},{"t":"i","i":23041,"c":5,"tr":0},{"t":"i","i":23042,"c":5,"tr":0},{"t":"i","i":1,"c":400000,"tr":0}</v>
      </c>
      <c r="AB11" t="str">
        <f t="shared" si="149"/>
        <v>{"t":"i","i":21017,"c":100,"tr":0},{"t":"i","i":29002,"c":50,"tr":0},{"t":"i","i":23041,"c":5,"tr":0},{"t":"i","i":23042,"c":5,"tr":0},{"t":"i","i":1,"c":400000,"tr":0}</v>
      </c>
      <c r="AC11" t="str">
        <f t="shared" si="149"/>
        <v>{"t":"i","i":21017,"c":100,"tr":0},{"t":"i","i":29002,"c":50,"tr":0},{"t":"i","i":23041,"c":5,"tr":0},{"t":"i","i":23042,"c":5,"tr":0},{"t":"i","i":1,"c":400000,"tr":0}</v>
      </c>
      <c r="AD11" t="str">
        <f t="shared" si="149"/>
        <v>{"t":"i","i":21017,"c":100,"tr":0},{"t":"i","i":29002,"c":50,"tr":0},{"t":"i","i":23041,"c":5,"tr":0},{"t":"i","i":23042,"c":5,"tr":0},{"t":"i","i":1,"c":400000,"tr":0}</v>
      </c>
      <c r="AE11" t="str">
        <f t="shared" si="149"/>
        <v>{"t":"i","i":21017,"c":100,"tr":0},{"t":"i","i":29002,"c":50,"tr":0},{"t":"i","i":23041,"c":5,"tr":0},{"t":"i","i":23042,"c":5,"tr":0},{"t":"i","i":1,"c":400000,"tr":0}</v>
      </c>
      <c r="AF11" t="str">
        <f t="shared" si="149"/>
        <v>{"t":"i","i":21017,"c":100,"tr":0},{"t":"i","i":29002,"c":50,"tr":0},{"t":"i","i":23041,"c":5,"tr":0},{"t":"i","i":23042,"c":5,"tr":0},{"t":"i","i":1,"c":400000,"tr":0}</v>
      </c>
      <c r="AG11" t="str">
        <f t="shared" si="149"/>
        <v>{"t":"i","i":21017,"c":100,"tr":0},{"t":"i","i":29002,"c":50,"tr":0},{"t":"i","i":23041,"c":5,"tr":0},{"t":"i","i":23042,"c":5,"tr":0},{"t":"i","i":1,"c":400000,"tr":0}</v>
      </c>
      <c r="AH11" t="str">
        <f t="shared" si="149"/>
        <v>{"t":"i","i":21017,"c":100,"tr":0},{"t":"i","i":29002,"c":50,"tr":0},{"t":"i","i":23041,"c":5,"tr":0},{"t":"i","i":23042,"c":5,"tr":0},{"t":"i","i":1,"c":400000,"tr":0}</v>
      </c>
      <c r="AI11" t="str">
        <f t="shared" si="149"/>
        <v>{"t":"i","i":21017,"c":100,"tr":0},{"t":"i","i":29002,"c":50,"tr":0},{"t":"i","i":23041,"c":5,"tr":0},{"t":"i","i":23042,"c":5,"tr":0},{"t":"i","i":1,"c":400000,"tr":0}</v>
      </c>
      <c r="AJ11" t="str">
        <f t="shared" si="149"/>
        <v>{"t":"i","i":21017,"c":100,"tr":0},{"t":"i","i":29002,"c":50,"tr":0},{"t":"i","i":23041,"c":5,"tr":0},{"t":"i","i":23042,"c":5,"tr":0},{"t":"i","i":1,"c":400000,"tr":0}</v>
      </c>
      <c r="AK11" t="str">
        <f t="shared" si="149"/>
        <v>{"t":"i","i":21017,"c":100,"tr":0},{"t":"i","i":29002,"c":50,"tr":0},{"t":"i","i":23041,"c":5,"tr":0},{"t":"i","i":23042,"c":5,"tr":0},{"t":"i","i":1,"c":400000,"tr":0}</v>
      </c>
      <c r="AL11" t="str">
        <f t="shared" si="149"/>
        <v>{"t":"i","i":21017,"c":100,"tr":0},{"t":"i","i":29002,"c":50,"tr":0},{"t":"i","i":23041,"c":5,"tr":0},{"t":"i","i":23042,"c":5,"tr":0},{"t":"i","i":1,"c":400000,"tr":0}</v>
      </c>
      <c r="AM11" t="str">
        <f t="shared" si="149"/>
        <v>{"t":"i","i":21017,"c":100,"tr":0},{"t":"i","i":29002,"c":50,"tr":0},{"t":"i","i":23041,"c":5,"tr":0},{"t":"i","i":23042,"c":5,"tr":0},{"t":"i","i":1,"c":400000,"tr":0}</v>
      </c>
      <c r="AN11" t="str">
        <f t="shared" si="30"/>
        <v>{"t":"i","i":21017,"c":100,"tr":0},{"t":"i","i":29002,"c":50,"tr":0},{"t":"i","i":23041,"c":5,"tr":0},{"t":"i","i":23042,"c":5,"tr":0},{"t":"i","i":1,"c":400000,"tr":0}</v>
      </c>
      <c r="AO11" t="str">
        <f t="shared" si="31"/>
        <v>{"t":"i","i":21017,"c":100,"tr":0},{"t":"i","i":29002,"c":50,"tr":0},{"t":"i","i":23041,"c":5,"tr":0},{"t":"i","i":23042,"c":5,"tr":0},{"t":"i","i":1,"c":400000,"tr":0}</v>
      </c>
      <c r="AP11" t="str">
        <f t="shared" si="32"/>
        <v>{"t":"i","i":21017,"c":100,"tr":0},{"t":"i","i":29002,"c":50,"tr":0},{"t":"i","i":23041,"c":5,"tr":0},{"t":"i","i":23042,"c":5,"tr":0},{"t":"i","i":1,"c":400000,"tr":0}</v>
      </c>
      <c r="AQ11" t="str">
        <f t="shared" si="33"/>
        <v>{"t":"i","i":21017,"c":100,"tr":0},{"t":"i","i":29002,"c":50,"tr":0},{"t":"i","i":23041,"c":5,"tr":0},{"t":"i","i":23042,"c":5,"tr":0},{"t":"i","i":1,"c":400000,"tr":0}</v>
      </c>
      <c r="AR11" t="str">
        <f t="shared" si="34"/>
        <v>{"t":"i","i":21017,"c":100,"tr":0},{"t":"i","i":29002,"c":50,"tr":0},{"t":"i","i":23041,"c":5,"tr":0},{"t":"i","i":23042,"c":5,"tr":0},{"t":"i","i":1,"c":400000,"tr":0}</v>
      </c>
      <c r="AS11" t="str">
        <f t="shared" si="35"/>
        <v>{"t":"i","i":21017,"c":100,"tr":0},{"t":"i","i":29002,"c":50,"tr":0},{"t":"i","i":23041,"c":5,"tr":0},{"t":"i","i":23042,"c":5,"tr":0},{"t":"i","i":1,"c":400000,"tr":0}</v>
      </c>
      <c r="AT11" t="str">
        <f t="shared" si="36"/>
        <v>{"t":"i","i":21017,"c":100,"tr":0},{"t":"i","i":29002,"c":50,"tr":0},{"t":"i","i":23041,"c":5,"tr":0},{"t":"i","i":23042,"c":5,"tr":0},{"t":"i","i":1,"c":400000,"tr":0}</v>
      </c>
      <c r="AU11" t="str">
        <f t="shared" si="37"/>
        <v>{"t":"i","i":21017,"c":100,"tr":0},{"t":"i","i":29002,"c":50,"tr":0},{"t":"i","i":23041,"c":5,"tr":0},{"t":"i","i":23042,"c":5,"tr":0},{"t":"i","i":1,"c":400000,"tr":0}</v>
      </c>
      <c r="AV11" t="str">
        <f t="shared" si="38"/>
        <v>{"t":"i","i":21017,"c":100,"tr":0},{"t":"i","i":29002,"c":50,"tr":0},{"t":"i","i":23041,"c":5,"tr":0},{"t":"i","i":23042,"c":5,"tr":0},{"t":"i","i":1,"c":400000,"tr":0}</v>
      </c>
      <c r="AW11" t="str">
        <f t="shared" si="39"/>
        <v>{"t":"i","i":21017,"c":100,"tr":0},{"t":"i","i":29002,"c":50,"tr":0},{"t":"i","i":23041,"c":5,"tr":0},{"t":"i","i":23042,"c":5,"tr":0},{"t":"i","i":1,"c":400000,"tr":0}</v>
      </c>
      <c r="AX11" t="str">
        <f t="shared" si="40"/>
        <v>{"t":"i","i":21017,"c":100,"tr":0},{"t":"i","i":29002,"c":50,"tr":0},{"t":"i","i":23041,"c":5,"tr":0},{"t":"i","i":23042,"c":5,"tr":0},{"t":"i","i":1,"c":400000,"tr":0}</v>
      </c>
      <c r="AY11" t="str">
        <f t="shared" si="41"/>
        <v>{"t":"i","i":21017,"c":100,"tr":0},{"t":"i","i":29002,"c":50,"tr":0},{"t":"i","i":23041,"c":5,"tr":0},{"t":"i","i":23042,"c":5,"tr":0},{"t":"i","i":1,"c":400000,"tr":0}</v>
      </c>
      <c r="AZ11" t="str">
        <f t="shared" si="42"/>
        <v>{"t":"i","i":21017,"c":100,"tr":0},{"t":"i","i":29002,"c":50,"tr":0},{"t":"i","i":23041,"c":5,"tr":0},{"t":"i","i":23042,"c":5,"tr":0},{"t":"i","i":1,"c":400000,"tr":0}</v>
      </c>
      <c r="BA11" t="str">
        <f t="shared" si="43"/>
        <v>{"t":"i","i":21017,"c":100,"tr":0},{"t":"i","i":29002,"c":50,"tr":0},{"t":"i","i":23041,"c":5,"tr":0},{"t":"i","i":23042,"c":5,"tr":0},{"t":"i","i":1,"c":400000,"tr":0}</v>
      </c>
      <c r="BB11" t="str">
        <f t="shared" si="44"/>
        <v>{"t":"i","i":21017,"c":100,"tr":0},{"t":"i","i":29002,"c":50,"tr":0},{"t":"i","i":23041,"c":5,"tr":0},{"t":"i","i":23042,"c":5,"tr":0},{"t":"i","i":1,"c":400000,"tr":0}</v>
      </c>
      <c r="BC11" t="str">
        <f t="shared" si="45"/>
        <v>{"t":"i","i":21017,"c":100,"tr":0},{"t":"i","i":29002,"c":50,"tr":0},{"t":"i","i":23041,"c":5,"tr":0},{"t":"i","i":23042,"c":5,"tr":0},{"t":"i","i":1,"c":400000,"tr":0}</v>
      </c>
      <c r="BD11" t="str">
        <f t="shared" si="46"/>
        <v>{"t":"i","i":21017,"c":100,"tr":0},{"t":"i","i":29002,"c":50,"tr":0},{"t":"i","i":23041,"c":5,"tr":0},{"t":"i","i":23042,"c":5,"tr":0},{"t":"i","i":1,"c":400000,"tr":0}</v>
      </c>
      <c r="BE11" t="str">
        <f t="shared" si="47"/>
        <v>{"t":"i","i":21017,"c":100,"tr":0},{"t":"i","i":29002,"c":50,"tr":0},{"t":"i","i":23041,"c":5,"tr":0},{"t":"i","i":23042,"c":5,"tr":0},{"t":"i","i":1,"c":400000,"tr":0}</v>
      </c>
      <c r="BF11" t="str">
        <f t="shared" si="48"/>
        <v>{"t":"i","i":21017,"c":100,"tr":0},{"t":"i","i":29002,"c":50,"tr":0},{"t":"i","i":23041,"c":5,"tr":0},{"t":"i","i":23042,"c":5,"tr":0},{"t":"i","i":1,"c":400000,"tr":0}</v>
      </c>
      <c r="BG11" t="str">
        <f t="shared" si="49"/>
        <v>{"t":"i","i":21017,"c":100,"tr":0},{"t":"i","i":29002,"c":50,"tr":0},{"t":"i","i":23041,"c":5,"tr":0},{"t":"i","i":23042,"c":5,"tr":0},{"t":"i","i":1,"c":400000,"tr":0}</v>
      </c>
      <c r="BH11" t="str">
        <f t="shared" si="50"/>
        <v>{"t":"i","i":21017,"c":100,"tr":0},{"t":"i","i":29002,"c":50,"tr":0},{"t":"i","i":23041,"c":5,"tr":0},{"t":"i","i":23042,"c":5,"tr":0},{"t":"i","i":1,"c":400000,"tr":0}</v>
      </c>
      <c r="BI11" t="str">
        <f t="shared" si="51"/>
        <v>{"t":"i","i":21017,"c":100,"tr":0},{"t":"i","i":29002,"c":50,"tr":0},{"t":"i","i":23041,"c":5,"tr":0},{"t":"i","i":23042,"c":5,"tr":0},{"t":"i","i":1,"c":400000,"tr":0}</v>
      </c>
      <c r="BJ11" t="str">
        <f t="shared" si="52"/>
        <v>{"t":"i","i":21017,"c":100,"tr":0},{"t":"i","i":29002,"c":50,"tr":0},{"t":"i","i":23041,"c":5,"tr":0},{"t":"i","i":23042,"c":5,"tr":0},{"t":"i","i":1,"c":400000,"tr":0}</v>
      </c>
      <c r="BK11" t="str">
        <f t="shared" si="53"/>
        <v>{"t":"i","i":21017,"c":100,"tr":0},{"t":"i","i":29002,"c":50,"tr":0},{"t":"i","i":23041,"c":5,"tr":0},{"t":"i","i":23042,"c":5,"tr":0},{"t":"i","i":1,"c":400000,"tr":0}</v>
      </c>
      <c r="BL11" t="str">
        <f t="shared" si="54"/>
        <v>{"t":"i","i":21017,"c":100,"tr":0},{"t":"i","i":29002,"c":50,"tr":0},{"t":"i","i":23041,"c":5,"tr":0},{"t":"i","i":23042,"c":5,"tr":0},{"t":"i","i":1,"c":400000,"tr":0}</v>
      </c>
      <c r="BM11" t="str">
        <f t="shared" si="55"/>
        <v>{"t":"i","i":21017,"c":100,"tr":0},{"t":"i","i":29002,"c":50,"tr":0},{"t":"i","i":23041,"c":5,"tr":0},{"t":"i","i":23042,"c":5,"tr":0},{"t":"i","i":1,"c":400000,"tr":0}</v>
      </c>
      <c r="BN11" t="str">
        <f t="shared" si="56"/>
        <v>{"t":"i","i":21017,"c":100,"tr":0},{"t":"i","i":29002,"c":50,"tr":0},{"t":"i","i":23041,"c":5,"tr":0},{"t":"i","i":23042,"c":5,"tr":0},{"t":"i","i":1,"c":400000,"tr":0}</v>
      </c>
      <c r="BO11" t="str">
        <f t="shared" si="57"/>
        <v>{"t":"i","i":21017,"c":100,"tr":0},{"t":"i","i":29002,"c":50,"tr":0},{"t":"i","i":23041,"c":5,"tr":0},{"t":"i","i":23042,"c":5,"tr":0},{"t":"i","i":1,"c":400000,"tr":0}</v>
      </c>
      <c r="BP11" t="str">
        <f t="shared" si="58"/>
        <v>{"t":"i","i":21017,"c":100,"tr":0},{"t":"i","i":29002,"c":50,"tr":0},{"t":"i","i":23041,"c":5,"tr":0},{"t":"i","i":23042,"c":5,"tr":0},{"t":"i","i":1,"c":400000,"tr":0}</v>
      </c>
      <c r="BQ11" t="str">
        <f t="shared" si="59"/>
        <v>{"t":"i","i":21017,"c":100,"tr":0},{"t":"i","i":29002,"c":50,"tr":0},{"t":"i","i":23041,"c":5,"tr":0},{"t":"i","i":23042,"c":5,"tr":0},{"t":"i","i":1,"c":400000,"tr":0}</v>
      </c>
      <c r="BR11" t="str">
        <f t="shared" si="60"/>
        <v>{"t":"i","i":21017,"c":100,"tr":0},{"t":"i","i":29002,"c":50,"tr":0},{"t":"i","i":23041,"c":5,"tr":0},{"t":"i","i":23042,"c":5,"tr":0},{"t":"i","i":1,"c":400000,"tr":0}</v>
      </c>
      <c r="BS11" t="str">
        <f t="shared" si="61"/>
        <v>{"t":"i","i":21017,"c":100,"tr":0},{"t":"i","i":29002,"c":50,"tr":0},{"t":"i","i":23041,"c":5,"tr":0},{"t":"i","i":23042,"c":5,"tr":0},{"t":"i","i":1,"c":400000,"tr":0}</v>
      </c>
      <c r="BT11" t="str">
        <f t="shared" si="62"/>
        <v>{"t":"i","i":21017,"c":100,"tr":0},{"t":"i","i":29002,"c":50,"tr":0},{"t":"i","i":23041,"c":5,"tr":0},{"t":"i","i":23042,"c":5,"tr":0},{"t":"i","i":1,"c":400000,"tr":0}</v>
      </c>
      <c r="BU11" t="str">
        <f t="shared" si="63"/>
        <v>{"t":"i","i":21017,"c":100,"tr":0},{"t":"i","i":29002,"c":50,"tr":0},{"t":"i","i":23041,"c":5,"tr":0},{"t":"i","i":23042,"c":5,"tr":0},{"t":"i","i":1,"c":400000,"tr":0}</v>
      </c>
      <c r="BV11" t="str">
        <f t="shared" si="64"/>
        <v>{"t":"i","i":21017,"c":100,"tr":0},{"t":"i","i":29002,"c":50,"tr":0},{"t":"i","i":23041,"c":5,"tr":0},{"t":"i","i":23042,"c":5,"tr":0},{"t":"i","i":1,"c":400000,"tr":0}</v>
      </c>
      <c r="BW11" t="str">
        <f t="shared" si="65"/>
        <v>{"t":"i","i":21017,"c":100,"tr":0},{"t":"i","i":29002,"c":50,"tr":0},{"t":"i","i":23041,"c":5,"tr":0},{"t":"i","i":23042,"c":5,"tr":0},{"t":"i","i":1,"c":400000,"tr":0}</v>
      </c>
      <c r="BX11" t="str">
        <f t="shared" si="66"/>
        <v>{"t":"i","i":21017,"c":100,"tr":0},{"t":"i","i":29002,"c":50,"tr":0},{"t":"i","i":23041,"c":5,"tr":0},{"t":"i","i":23042,"c":5,"tr":0},{"t":"i","i":1,"c":400000,"tr":0}</v>
      </c>
      <c r="BY11" t="str">
        <f t="shared" si="67"/>
        <v>{"t":"i","i":21017,"c":100,"tr":0},{"t":"i","i":29002,"c":50,"tr":0},{"t":"i","i":23041,"c":5,"tr":0},{"t":"i","i":23042,"c":5,"tr":0},{"t":"i","i":1,"c":400000,"tr":0}</v>
      </c>
      <c r="BZ11" t="str">
        <f t="shared" si="68"/>
        <v>{"t":"i","i":21017,"c":100,"tr":0},{"t":"i","i":29002,"c":50,"tr":0},{"t":"i","i":23041,"c":5,"tr":0},{"t":"i","i":23042,"c":5,"tr":0},{"t":"i","i":1,"c":400000,"tr":0}</v>
      </c>
      <c r="CA11" t="str">
        <f t="shared" si="69"/>
        <v>{"t":"i","i":21017,"c":100,"tr":0},{"t":"i","i":29002,"c":50,"tr":0},{"t":"i","i":23041,"c":5,"tr":0},{"t":"i","i":23042,"c":5,"tr":0},{"t":"i","i":1,"c":400000,"tr":0}</v>
      </c>
      <c r="CB11" t="str">
        <f t="shared" si="70"/>
        <v>{"t":"i","i":21017,"c":100,"tr":0},{"t":"i","i":29002,"c":50,"tr":0},{"t":"i","i":23041,"c":5,"tr":0},{"t":"i","i":23042,"c":5,"tr":0},{"t":"i","i":1,"c":400000,"tr":0}</v>
      </c>
      <c r="CC11" t="str">
        <f t="shared" si="71"/>
        <v>{"t":"i","i":21017,"c":100,"tr":0},{"t":"i","i":29002,"c":50,"tr":0},{"t":"i","i":23041,"c":5,"tr":0},{"t":"i","i":23042,"c":5,"tr":0},{"t":"i","i":1,"c":400000,"tr":0}</v>
      </c>
      <c r="CD11" t="str">
        <f t="shared" si="72"/>
        <v>{"t":"i","i":21017,"c":100,"tr":0},{"t":"i","i":29002,"c":50,"tr":0},{"t":"i","i":23041,"c":5,"tr":0},{"t":"i","i":23042,"c":5,"tr":0},{"t":"i","i":1,"c":400000,"tr":0}</v>
      </c>
      <c r="CE11" t="str">
        <f t="shared" si="73"/>
        <v>{"t":"i","i":21017,"c":100,"tr":0},{"t":"i","i":29002,"c":50,"tr":0},{"t":"i","i":23041,"c":5,"tr":0},{"t":"i","i":23042,"c":5,"tr":0},{"t":"i","i":1,"c":400000,"tr":0}</v>
      </c>
      <c r="CF11" t="str">
        <f t="shared" si="74"/>
        <v>{"t":"i","i":21017,"c":100,"tr":0},{"t":"i","i":29002,"c":50,"tr":0},{"t":"i","i":23041,"c":5,"tr":0},{"t":"i","i":23042,"c":5,"tr":0},{"t":"i","i":1,"c":400000,"tr":0}</v>
      </c>
      <c r="CG11" t="str">
        <f t="shared" si="75"/>
        <v>{"t":"i","i":21017,"c":100,"tr":0},{"t":"i","i":29002,"c":50,"tr":0},{"t":"i","i":23041,"c":5,"tr":0},{"t":"i","i":23042,"c":5,"tr":0},{"t":"i","i":1,"c":400000,"tr":0}</v>
      </c>
      <c r="CH11" t="str">
        <f t="shared" si="76"/>
        <v>{"t":"i","i":21017,"c":100,"tr":0},{"t":"i","i":29002,"c":50,"tr":0},{"t":"i","i":23041,"c":5,"tr":0},{"t":"i","i":23042,"c":5,"tr":0},{"t":"i","i":1,"c":400000,"tr":0}</v>
      </c>
      <c r="CI11" t="str">
        <f t="shared" si="77"/>
        <v>{"t":"i","i":21017,"c":100,"tr":0},{"t":"i","i":29002,"c":50,"tr":0},{"t":"i","i":23041,"c":5,"tr":0},{"t":"i","i":23042,"c":5,"tr":0},{"t":"i","i":1,"c":400000,"tr":0}</v>
      </c>
      <c r="CJ11" t="str">
        <f t="shared" si="78"/>
        <v>{"t":"i","i":21017,"c":100,"tr":0},{"t":"i","i":29002,"c":50,"tr":0},{"t":"i","i":23041,"c":5,"tr":0},{"t":"i","i":23042,"c":5,"tr":0},{"t":"i","i":1,"c":400000,"tr":0}</v>
      </c>
      <c r="CK11" t="str">
        <f t="shared" si="79"/>
        <v>{"t":"i","i":21017,"c":100,"tr":0},{"t":"i","i":29002,"c":50,"tr":0},{"t":"i","i":23041,"c":5,"tr":0},{"t":"i","i":23042,"c":5,"tr":0},{"t":"i","i":1,"c":400000,"tr":0}</v>
      </c>
      <c r="CL11" t="str">
        <f t="shared" si="80"/>
        <v>{"t":"i","i":21017,"c":100,"tr":0},{"t":"i","i":29002,"c":50,"tr":0},{"t":"i","i":23041,"c":5,"tr":0},{"t":"i","i":23042,"c":5,"tr":0},{"t":"i","i":1,"c":400000,"tr":0}</v>
      </c>
      <c r="CM11" t="str">
        <f t="shared" si="81"/>
        <v>{"t":"i","i":21017,"c":100,"tr":0},{"t":"i","i":29002,"c":50,"tr":0},{"t":"i","i":23041,"c":5,"tr":0},{"t":"i","i":23042,"c":5,"tr":0},{"t":"i","i":1,"c":400000,"tr":0}</v>
      </c>
      <c r="CN11" t="str">
        <f t="shared" si="82"/>
        <v>{"t":"i","i":21017,"c":100,"tr":0},{"t":"i","i":29002,"c":50,"tr":0},{"t":"i","i":23041,"c":5,"tr":0},{"t":"i","i":23042,"c":5,"tr":0},{"t":"i","i":1,"c":400000,"tr":0}</v>
      </c>
      <c r="CO11" t="str">
        <f t="shared" si="83"/>
        <v>{"t":"i","i":21017,"c":100,"tr":0},{"t":"i","i":29002,"c":50,"tr":0},{"t":"i","i":23041,"c":5,"tr":0},{"t":"i","i":23042,"c":5,"tr":0},{"t":"i","i":1,"c":400000,"tr":0}</v>
      </c>
      <c r="CP11" t="str">
        <f t="shared" si="84"/>
        <v>{"t":"i","i":21017,"c":100,"tr":0},{"t":"i","i":29002,"c":50,"tr":0},{"t":"i","i":23041,"c":5,"tr":0},{"t":"i","i":23042,"c":5,"tr":0},{"t":"i","i":1,"c":400000,"tr":0}</v>
      </c>
      <c r="CQ11" t="str">
        <f t="shared" si="85"/>
        <v>{"t":"i","i":21017,"c":100,"tr":0},{"t":"i","i":29002,"c":50,"tr":0},{"t":"i","i":23041,"c":5,"tr":0},{"t":"i","i":23042,"c":5,"tr":0},{"t":"i","i":1,"c":400000,"tr":0}</v>
      </c>
      <c r="CR11" t="str">
        <f t="shared" si="86"/>
        <v>{"t":"i","i":21017,"c":100,"tr":0},{"t":"i","i":29002,"c":50,"tr":0},{"t":"i","i":23041,"c":5,"tr":0},{"t":"i","i":23042,"c":5,"tr":0},{"t":"i","i":1,"c":400000,"tr":0}</v>
      </c>
      <c r="CS11" t="str">
        <f t="shared" si="87"/>
        <v>{"t":"i","i":21017,"c":100,"tr":0},{"t":"i","i":29002,"c":50,"tr":0},{"t":"i","i":23041,"c":5,"tr":0},{"t":"i","i":23042,"c":5,"tr":0},{"t":"i","i":1,"c":400000,"tr":0}</v>
      </c>
      <c r="CT11" t="str">
        <f t="shared" si="88"/>
        <v>{"t":"i","i":21017,"c":100,"tr":0},{"t":"i","i":29002,"c":50,"tr":0},{"t":"i","i":23041,"c":5,"tr":0},{"t":"i","i":23042,"c":5,"tr":0},{"t":"i","i":1,"c":400000,"tr":0}</v>
      </c>
      <c r="CU11" t="str">
        <f t="shared" si="89"/>
        <v>{"t":"i","i":21017,"c":100,"tr":0},{"t":"i","i":29002,"c":50,"tr":0},{"t":"i","i":23041,"c":5,"tr":0},{"t":"i","i":23042,"c":5,"tr":0},{"t":"i","i":1,"c":400000,"tr":0}</v>
      </c>
      <c r="CV11" t="str">
        <f t="shared" si="90"/>
        <v>{"t":"i","i":21017,"c":100,"tr":0},{"t":"i","i":29002,"c":50,"tr":0},{"t":"i","i":23041,"c":5,"tr":0},{"t":"i","i":23042,"c":5,"tr":0},{"t":"i","i":1,"c":400000,"tr":0}</v>
      </c>
      <c r="CW11" t="str">
        <f t="shared" si="91"/>
        <v>{"t":"i","i":21017,"c":100,"tr":0},{"t":"i","i":29002,"c":50,"tr":0},{"t":"i","i":23041,"c":5,"tr":0},{"t":"i","i":23042,"c":5,"tr":0},{"t":"i","i":1,"c":400000,"tr":0}</v>
      </c>
      <c r="CX11" t="str">
        <f t="shared" si="92"/>
        <v>{"t":"i","i":21017,"c":100,"tr":0},{"t":"i","i":29002,"c":50,"tr":0},{"t":"i","i":23041,"c":5,"tr":0},{"t":"i","i":23042,"c":5,"tr":0},{"t":"i","i":1,"c":400000,"tr":0}</v>
      </c>
      <c r="CY11" t="str">
        <f t="shared" si="93"/>
        <v>{"t":"i","i":21017,"c":100,"tr":0},{"t":"i","i":29002,"c":50,"tr":0},{"t":"i","i":23041,"c":5,"tr":0},{"t":"i","i":23042,"c":5,"tr":0},{"t":"i","i":1,"c":400000,"tr":0}</v>
      </c>
      <c r="CZ11" t="str">
        <f t="shared" si="94"/>
        <v>{"t":"i","i":21017,"c":100,"tr":0},{"t":"i","i":29002,"c":50,"tr":0},{"t":"i","i":23041,"c":5,"tr":0},{"t":"i","i":23042,"c":5,"tr":0},{"t":"i","i":1,"c":400000,"tr":0}</v>
      </c>
      <c r="DA11" t="str">
        <f t="shared" si="95"/>
        <v>{"t":"i","i":21017,"c":100,"tr":0},{"t":"i","i":29002,"c":50,"tr":0},{"t":"i","i":23041,"c":5,"tr":0},{"t":"i","i":23042,"c":5,"tr":0},{"t":"i","i":1,"c":400000,"tr":0}</v>
      </c>
      <c r="DB11" t="str">
        <f t="shared" si="96"/>
        <v>{"t":"i","i":21017,"c":100,"tr":0},{"t":"i","i":29002,"c":50,"tr":0},{"t":"i","i":23041,"c":5,"tr":0},{"t":"i","i":23042,"c":5,"tr":0},{"t":"i","i":1,"c":400000,"tr":0}</v>
      </c>
      <c r="DC11" t="str">
        <f t="shared" si="97"/>
        <v>{"t":"i","i":21017,"c":100,"tr":0},{"t":"i","i":29002,"c":50,"tr":0},{"t":"i","i":23041,"c":5,"tr":0},{"t":"i","i":23042,"c":5,"tr":0},{"t":"i","i":1,"c":400000,"tr":0}</v>
      </c>
      <c r="DD11" t="str">
        <f t="shared" si="98"/>
        <v>{"t":"i","i":21017,"c":100,"tr":0},{"t":"i","i":29002,"c":50,"tr":0},{"t":"i","i":23041,"c":5,"tr":0},{"t":"i","i":23042,"c":5,"tr":0},{"t":"i","i":1,"c":400000,"tr":0}</v>
      </c>
      <c r="DE11" t="str">
        <f t="shared" si="99"/>
        <v>{"t":"i","i":21017,"c":100,"tr":0},{"t":"i","i":29002,"c":50,"tr":0},{"t":"i","i":23041,"c":5,"tr":0},{"t":"i","i":23042,"c":5,"tr":0},{"t":"i","i":1,"c":400000,"tr":0}</v>
      </c>
      <c r="DF11" t="str">
        <f t="shared" si="100"/>
        <v>{"t":"i","i":21017,"c":100,"tr":0},{"t":"i","i":29002,"c":50,"tr":0},{"t":"i","i":23041,"c":5,"tr":0},{"t":"i","i":23042,"c":5,"tr":0},{"t":"i","i":1,"c":400000,"tr":0}</v>
      </c>
      <c r="DG11" t="str">
        <f t="shared" si="101"/>
        <v>{"t":"i","i":21017,"c":100,"tr":0},{"t":"i","i":29002,"c":50,"tr":0},{"t":"i","i":23041,"c":5,"tr":0},{"t":"i","i":23042,"c":5,"tr":0},{"t":"i","i":1,"c":400000,"tr":0}</v>
      </c>
      <c r="DH11" t="str">
        <f t="shared" si="102"/>
        <v>{"t":"i","i":21017,"c":100,"tr":0},{"t":"i","i":29002,"c":50,"tr":0},{"t":"i","i":23041,"c":5,"tr":0},{"t":"i","i":23042,"c":5,"tr":0},{"t":"i","i":1,"c":400000,"tr":0}</v>
      </c>
      <c r="DI11" t="str">
        <f t="shared" si="103"/>
        <v>{"t":"i","i":21017,"c":100,"tr":0},{"t":"i","i":29002,"c":50,"tr":0},{"t":"i","i":23041,"c":5,"tr":0},{"t":"i","i":23042,"c":5,"tr":0},{"t":"i","i":1,"c":400000,"tr":0}</v>
      </c>
      <c r="DJ11" t="str">
        <f t="shared" si="104"/>
        <v>{"t":"i","i":21017,"c":100,"tr":0},{"t":"i","i":29002,"c":50,"tr":0},{"t":"i","i":23041,"c":5,"tr":0},{"t":"i","i":23042,"c":5,"tr":0},{"t":"i","i":1,"c":400000,"tr":0}</v>
      </c>
      <c r="DK11" t="str">
        <f t="shared" si="105"/>
        <v>{"t":"i","i":21017,"c":100,"tr":0},{"t":"i","i":29002,"c":50,"tr":0},{"t":"i","i":23041,"c":5,"tr":0},{"t":"i","i":23042,"c":5,"tr":0},{"t":"i","i":1,"c":400000,"tr":0}</v>
      </c>
      <c r="DL11" t="str">
        <f t="shared" si="106"/>
        <v>{"t":"i","i":21017,"c":100,"tr":0},{"t":"i","i":29002,"c":50,"tr":0},{"t":"i","i":23041,"c":5,"tr":0},{"t":"i","i":23042,"c":5,"tr":0},{"t":"i","i":1,"c":400000,"tr":0}</v>
      </c>
      <c r="DM11" t="str">
        <f t="shared" si="107"/>
        <v>{"t":"i","i":21017,"c":100,"tr":0},{"t":"i","i":29002,"c":50,"tr":0},{"t":"i","i":23041,"c":5,"tr":0},{"t":"i","i":23042,"c":5,"tr":0},{"t":"i","i":1,"c":400000,"tr":0}</v>
      </c>
      <c r="DN11" t="str">
        <f t="shared" si="108"/>
        <v>{"t":"i","i":21017,"c":100,"tr":0},{"t":"i","i":29002,"c":50,"tr":0},{"t":"i","i":23041,"c":5,"tr":0},{"t":"i","i":23042,"c":5,"tr":0},{"t":"i","i":1,"c":400000,"tr":0}</v>
      </c>
      <c r="DO11" t="str">
        <f t="shared" si="109"/>
        <v>{"t":"i","i":21017,"c":100,"tr":0},{"t":"i","i":29002,"c":50,"tr":0},{"t":"i","i":23041,"c":5,"tr":0},{"t":"i","i":23042,"c":5,"tr":0},{"t":"i","i":1,"c":400000,"tr":0}</v>
      </c>
      <c r="DP11" t="str">
        <f t="shared" si="110"/>
        <v>{"t":"i","i":21017,"c":100,"tr":0},{"t":"i","i":29002,"c":50,"tr":0},{"t":"i","i":23041,"c":5,"tr":0},{"t":"i","i":23042,"c":5,"tr":0},{"t":"i","i":1,"c":400000,"tr":0}</v>
      </c>
      <c r="DQ11" t="str">
        <f t="shared" si="111"/>
        <v>{"t":"i","i":21017,"c":100,"tr":0},{"t":"i","i":29002,"c":50,"tr":0},{"t":"i","i":23041,"c":5,"tr":0},{"t":"i","i":23042,"c":5,"tr":0},{"t":"i","i":1,"c":400000,"tr":0}</v>
      </c>
      <c r="DR11" t="str">
        <f t="shared" si="112"/>
        <v>{"t":"i","i":21017,"c":100,"tr":0},{"t":"i","i":29002,"c":50,"tr":0},{"t":"i","i":23041,"c":5,"tr":0},{"t":"i","i":23042,"c":5,"tr":0},{"t":"i","i":1,"c":400000,"tr":0}</v>
      </c>
      <c r="DS11" t="str">
        <f t="shared" si="113"/>
        <v>{"t":"i","i":21017,"c":100,"tr":0},{"t":"i","i":29002,"c":50,"tr":0},{"t":"i","i":23041,"c":5,"tr":0},{"t":"i","i":23042,"c":5,"tr":0},{"t":"i","i":1,"c":400000,"tr":0}</v>
      </c>
      <c r="DT11" t="str">
        <f t="shared" si="114"/>
        <v>{"t":"i","i":21017,"c":100,"tr":0},{"t":"i","i":29002,"c":50,"tr":0},{"t":"i","i":23041,"c":5,"tr":0},{"t":"i","i":23042,"c":5,"tr":0},{"t":"i","i":1,"c":400000,"tr":0}</v>
      </c>
      <c r="DU11" t="str">
        <f t="shared" si="115"/>
        <v>{"t":"i","i":21017,"c":100,"tr":0},{"t":"i","i":29002,"c":50,"tr":0},{"t":"i","i":23041,"c":5,"tr":0},{"t":"i","i":23042,"c":5,"tr":0},{"t":"i","i":1,"c":400000,"tr":0}</v>
      </c>
      <c r="DV11" t="str">
        <f t="shared" si="116"/>
        <v>{"t":"i","i":21017,"c":100,"tr":0},{"t":"i","i":29002,"c":50,"tr":0},{"t":"i","i":23041,"c":5,"tr":0},{"t":"i","i":23042,"c":5,"tr":0},{"t":"i","i":1,"c":400000,"tr":0}</v>
      </c>
      <c r="DW11" t="str">
        <f t="shared" si="117"/>
        <v>{"t":"i","i":21017,"c":100,"tr":0},{"t":"i","i":29002,"c":50,"tr":0},{"t":"i","i":23041,"c":5,"tr":0},{"t":"i","i":23042,"c":5,"tr":0},{"t":"i","i":1,"c":400000,"tr":0}</v>
      </c>
      <c r="DX11" t="str">
        <f t="shared" si="118"/>
        <v>{"t":"i","i":21017,"c":100,"tr":0},{"t":"i","i":29002,"c":50,"tr":0},{"t":"i","i":23041,"c":5,"tr":0},{"t":"i","i":23042,"c":5,"tr":0},{"t":"i","i":1,"c":400000,"tr":0}</v>
      </c>
      <c r="DY11" t="str">
        <f t="shared" si="119"/>
        <v>{"t":"i","i":21017,"c":100,"tr":0},{"t":"i","i":29002,"c":50,"tr":0},{"t":"i","i":23041,"c":5,"tr":0},{"t":"i","i":23042,"c":5,"tr":0},{"t":"i","i":1,"c":400000,"tr":0}</v>
      </c>
      <c r="DZ11" t="str">
        <f t="shared" si="120"/>
        <v>{"t":"i","i":21017,"c":100,"tr":0},{"t":"i","i":29002,"c":50,"tr":0},{"t":"i","i":23041,"c":5,"tr":0},{"t":"i","i":23042,"c":5,"tr":0},{"t":"i","i":1,"c":400000,"tr":0}</v>
      </c>
      <c r="EA11" t="str">
        <f t="shared" si="121"/>
        <v>{"t":"i","i":21017,"c":100,"tr":0},{"t":"i","i":29002,"c":50,"tr":0},{"t":"i","i":23041,"c":5,"tr":0},{"t":"i","i":23042,"c":5,"tr":0},{"t":"i","i":1,"c":400000,"tr":0}</v>
      </c>
      <c r="EB11" t="str">
        <f t="shared" si="122"/>
        <v>{"t":"i","i":21017,"c":100,"tr":0},{"t":"i","i":29002,"c":50,"tr":0},{"t":"i","i":23041,"c":5,"tr":0},{"t":"i","i":23042,"c":5,"tr":0},{"t":"i","i":1,"c":400000,"tr":0}</v>
      </c>
      <c r="EC11" t="str">
        <f t="shared" si="123"/>
        <v>{"t":"i","i":21017,"c":100,"tr":0},{"t":"i","i":29002,"c":50,"tr":0},{"t":"i","i":23041,"c":5,"tr":0},{"t":"i","i":23042,"c":5,"tr":0},{"t":"i","i":1,"c":400000,"tr":0}</v>
      </c>
      <c r="ED11" t="str">
        <f t="shared" si="124"/>
        <v>{"t":"i","i":21017,"c":100,"tr":0},{"t":"i","i":29002,"c":50,"tr":0},{"t":"i","i":23041,"c":5,"tr":0},{"t":"i","i":23042,"c":5,"tr":0},{"t":"i","i":1,"c":400000,"tr":0}</v>
      </c>
      <c r="EE11" t="str">
        <f t="shared" si="125"/>
        <v>{"t":"i","i":21017,"c":100,"tr":0},{"t":"i","i":29002,"c":50,"tr":0},{"t":"i","i":23041,"c":5,"tr":0},{"t":"i","i":23042,"c":5,"tr":0},{"t":"i","i":1,"c":400000,"tr":0}</v>
      </c>
      <c r="EF11" t="str">
        <f t="shared" si="126"/>
        <v>{"t":"i","i":21017,"c":100,"tr":0},{"t":"i","i":29002,"c":50,"tr":0},{"t":"i","i":23041,"c":5,"tr":0},{"t":"i","i":23042,"c":5,"tr":0},{"t":"i","i":1,"c":400000,"tr":0}</v>
      </c>
      <c r="EG11" t="str">
        <f t="shared" si="127"/>
        <v>{"t":"i","i":21017,"c":100,"tr":0},{"t":"i","i":29002,"c":50,"tr":0},{"t":"i","i":23041,"c":5,"tr":0},{"t":"i","i":23042,"c":5,"tr":0},{"t":"i","i":1,"c":400000,"tr":0}</v>
      </c>
      <c r="EH11" t="str">
        <f t="shared" si="128"/>
        <v>{"t":"i","i":21017,"c":100,"tr":0},{"t":"i","i":29002,"c":50,"tr":0},{"t":"i","i":23041,"c":5,"tr":0},{"t":"i","i":23042,"c":5,"tr":0},{"t":"i","i":1,"c":400000,"tr":0}</v>
      </c>
      <c r="EI11" t="str">
        <f t="shared" si="129"/>
        <v>{"t":"i","i":21017,"c":100,"tr":0},{"t":"i","i":29002,"c":50,"tr":0},{"t":"i","i":23041,"c":5,"tr":0},{"t":"i","i":23042,"c":5,"tr":0},{"t":"i","i":1,"c":400000,"tr":0}</v>
      </c>
      <c r="EJ11" t="str">
        <f t="shared" si="130"/>
        <v>{"t":"i","i":21017,"c":100,"tr":0},{"t":"i","i":29002,"c":50,"tr":0},{"t":"i","i":23041,"c":5,"tr":0},{"t":"i","i":23042,"c":5,"tr":0},{"t":"i","i":1,"c":400000,"tr":0}</v>
      </c>
      <c r="EK11" t="str">
        <f t="shared" si="131"/>
        <v>{"t":"i","i":21017,"c":100,"tr":0},{"t":"i","i":29002,"c":50,"tr":0},{"t":"i","i":23041,"c":5,"tr":0},{"t":"i","i":23042,"c":5,"tr":0},{"t":"i","i":1,"c":400000,"tr":0}</v>
      </c>
      <c r="EL11" t="str">
        <f t="shared" si="132"/>
        <v>{"t":"i","i":21017,"c":100,"tr":0},{"t":"i","i":29002,"c":50,"tr":0},{"t":"i","i":23041,"c":5,"tr":0},{"t":"i","i":23042,"c":5,"tr":0},{"t":"i","i":1,"c":400000,"tr":0}</v>
      </c>
      <c r="EM11" t="str">
        <f t="shared" si="133"/>
        <v>{"t":"i","i":21017,"c":100,"tr":0},{"t":"i","i":29002,"c":50,"tr":0},{"t":"i","i":23041,"c":5,"tr":0},{"t":"i","i":23042,"c":5,"tr":0},{"t":"i","i":1,"c":400000,"tr":0}</v>
      </c>
      <c r="EN11" t="str">
        <f t="shared" si="134"/>
        <v>{"t":"i","i":21017,"c":100,"tr":0},{"t":"i","i":29002,"c":50,"tr":0},{"t":"i","i":23041,"c":5,"tr":0},{"t":"i","i":23042,"c":5,"tr":0},{"t":"i","i":1,"c":400000,"tr":0}</v>
      </c>
      <c r="EO11" t="str">
        <f t="shared" si="135"/>
        <v>{"t":"i","i":21017,"c":100,"tr":0},{"t":"i","i":29002,"c":50,"tr":0},{"t":"i","i":23041,"c":5,"tr":0},{"t":"i","i":23042,"c":5,"tr":0},{"t":"i","i":1,"c":400000,"tr":0}</v>
      </c>
      <c r="EP11" t="str">
        <f t="shared" si="136"/>
        <v>{"t":"i","i":21017,"c":100,"tr":0},{"t":"i","i":29002,"c":50,"tr":0},{"t":"i","i":23041,"c":5,"tr":0},{"t":"i","i":23042,"c":5,"tr":0},{"t":"i","i":1,"c":400000,"tr":0}</v>
      </c>
      <c r="EQ11" t="str">
        <f t="shared" si="137"/>
        <v>{"t":"i","i":21017,"c":100,"tr":0},{"t":"i","i":29002,"c":50,"tr":0},{"t":"i","i":23041,"c":5,"tr":0},{"t":"i","i":23042,"c":5,"tr":0},{"t":"i","i":1,"c":400000,"tr":0}</v>
      </c>
      <c r="ER11" t="str">
        <f t="shared" si="138"/>
        <v>{"t":"i","i":21017,"c":100,"tr":0},{"t":"i","i":29002,"c":50,"tr":0},{"t":"i","i":23041,"c":5,"tr":0},{"t":"i","i":23042,"c":5,"tr":0},{"t":"i","i":1,"c":400000,"tr":0}</v>
      </c>
      <c r="ES11" t="str">
        <f t="shared" si="139"/>
        <v>{"t":"i","i":21017,"c":100,"tr":0},{"t":"i","i":29002,"c":50,"tr":0},{"t":"i","i":23041,"c":5,"tr":0},{"t":"i","i":23042,"c":5,"tr":0},{"t":"i","i":1,"c":400000,"tr":0}</v>
      </c>
      <c r="ET11" t="str">
        <f t="shared" si="140"/>
        <v>{"t":"i","i":21017,"c":100,"tr":0},{"t":"i","i":29002,"c":50,"tr":0},{"t":"i","i":23041,"c":5,"tr":0},{"t":"i","i":23042,"c":5,"tr":0},{"t":"i","i":1,"c":400000,"tr":0}</v>
      </c>
      <c r="EU11" t="str">
        <f t="shared" si="141"/>
        <v>{"t":"i","i":21017,"c":100,"tr":0},{"t":"i","i":29002,"c":50,"tr":0},{"t":"i","i":23041,"c":5,"tr":0},{"t":"i","i":23042,"c":5,"tr":0},{"t":"i","i":1,"c":400000,"tr":0}</v>
      </c>
      <c r="EV11" t="str">
        <f t="shared" si="142"/>
        <v>{"t":"i","i":21017,"c":100,"tr":0},{"t":"i","i":29002,"c":50,"tr":0},{"t":"i","i":23041,"c":5,"tr":0},{"t":"i","i":23042,"c":5,"tr":0},{"t":"i","i":1,"c":400000,"tr":0}</v>
      </c>
      <c r="EW11" t="str">
        <f t="shared" si="143"/>
        <v>{"t":"i","i":21017,"c":100,"tr":0},{"t":"i","i":29002,"c":50,"tr":0},{"t":"i","i":23041,"c":5,"tr":0},{"t":"i","i":23042,"c":5,"tr":0},{"t":"i","i":1,"c":400000,"tr":0}</v>
      </c>
      <c r="EX11" t="str">
        <f t="shared" si="144"/>
        <v>{"t":"i","i":21017,"c":100,"tr":0},{"t":"i","i":29002,"c":50,"tr":0},{"t":"i","i":23041,"c":5,"tr":0},{"t":"i","i":23042,"c":5,"tr":0},{"t":"i","i":1,"c":400000,"tr":0}</v>
      </c>
      <c r="EY11" t="str">
        <f t="shared" si="145"/>
        <v>{"t":"i","i":21017,"c":100,"tr":0},{"t":"i","i":29002,"c":50,"tr":0},{"t":"i","i":23041,"c":5,"tr":0},{"t":"i","i":23042,"c":5,"tr":0},{"t":"i","i":1,"c":400000,"tr":0}</v>
      </c>
      <c r="EZ11" t="str">
        <f t="shared" si="146"/>
        <v>{"t":"i","i":21017,"c":100,"tr":0},{"t":"i","i":29002,"c":50,"tr":0},{"t":"i","i":23041,"c":5,"tr":0},{"t":"i","i":23042,"c":5,"tr":0},{"t":"i","i":1,"c":400000,"tr":0}</v>
      </c>
      <c r="FB11" t="str">
        <f t="shared" si="147"/>
        <v>{"t":"i","i":21017,"c":100,"tr":0},{"t":"i","i":29002,"c":50,"tr":0},{"t":"i","i":23041,"c":5,"tr":0},{"t":"i","i":23042,"c":5,"tr":0},{"t":"i","i":1,"c":400000,"tr":0}</v>
      </c>
    </row>
    <row r="12" spans="1:158" x14ac:dyDescent="0.15">
      <c r="A12">
        <v>390009</v>
      </c>
      <c r="B12" s="1" t="s">
        <v>172</v>
      </c>
      <c r="C12" s="1" t="s">
        <v>172</v>
      </c>
      <c r="D12" s="3" t="str">
        <f t="shared" si="28"/>
        <v>[{"t":"fseup","i":2,"c":3,"tr":0},{"t":"c","i":2,"c":3,"tr":0},{"t":"g","i":14,"c":1,"tr":0},{"t":"i","i":1,"c":450000,"tr":0}]</v>
      </c>
      <c r="E12" s="2">
        <v>4</v>
      </c>
      <c r="F12" s="2">
        <v>4</v>
      </c>
      <c r="G12" t="str">
        <f t="shared" si="6"/>
        <v>{"t":"fseup","i":2,"c":3,"tr":0}</v>
      </c>
      <c r="H12" t="str">
        <f t="shared" ref="H12:AM12" si="150">G12&amp;H33</f>
        <v>{"t":"fseup","i":2,"c":3,"tr":0},{"t":"c","i":2,"c":3,"tr":0}</v>
      </c>
      <c r="I12" t="str">
        <f t="shared" si="150"/>
        <v>{"t":"fseup","i":2,"c":3,"tr":0},{"t":"c","i":2,"c":3,"tr":0},{"t":"g","i":14,"c":1,"tr":0}</v>
      </c>
      <c r="J12" t="str">
        <f t="shared" si="150"/>
        <v>{"t":"fseup","i":2,"c":3,"tr":0},{"t":"c","i":2,"c":3,"tr":0},{"t":"g","i":14,"c":1,"tr":0},{"t":"i","i":1,"c":450000,"tr":0}</v>
      </c>
      <c r="K12" t="str">
        <f t="shared" si="150"/>
        <v>{"t":"fseup","i":2,"c":3,"tr":0},{"t":"c","i":2,"c":3,"tr":0},{"t":"g","i":14,"c":1,"tr":0},{"t":"i","i":1,"c":450000,"tr":0}</v>
      </c>
      <c r="L12" t="str">
        <f t="shared" si="150"/>
        <v>{"t":"fseup","i":2,"c":3,"tr":0},{"t":"c","i":2,"c":3,"tr":0},{"t":"g","i":14,"c":1,"tr":0},{"t":"i","i":1,"c":450000,"tr":0}</v>
      </c>
      <c r="M12" t="str">
        <f t="shared" si="150"/>
        <v>{"t":"fseup","i":2,"c":3,"tr":0},{"t":"c","i":2,"c":3,"tr":0},{"t":"g","i":14,"c":1,"tr":0},{"t":"i","i":1,"c":450000,"tr":0}</v>
      </c>
      <c r="N12" t="str">
        <f t="shared" si="150"/>
        <v>{"t":"fseup","i":2,"c":3,"tr":0},{"t":"c","i":2,"c":3,"tr":0},{"t":"g","i":14,"c":1,"tr":0},{"t":"i","i":1,"c":450000,"tr":0}</v>
      </c>
      <c r="O12" t="str">
        <f t="shared" si="150"/>
        <v>{"t":"fseup","i":2,"c":3,"tr":0},{"t":"c","i":2,"c":3,"tr":0},{"t":"g","i":14,"c":1,"tr":0},{"t":"i","i":1,"c":450000,"tr":0}</v>
      </c>
      <c r="P12" t="str">
        <f t="shared" si="150"/>
        <v>{"t":"fseup","i":2,"c":3,"tr":0},{"t":"c","i":2,"c":3,"tr":0},{"t":"g","i":14,"c":1,"tr":0},{"t":"i","i":1,"c":450000,"tr":0}</v>
      </c>
      <c r="Q12" t="str">
        <f t="shared" si="150"/>
        <v>{"t":"fseup","i":2,"c":3,"tr":0},{"t":"c","i":2,"c":3,"tr":0},{"t":"g","i":14,"c":1,"tr":0},{"t":"i","i":1,"c":450000,"tr":0}</v>
      </c>
      <c r="R12" t="str">
        <f t="shared" si="150"/>
        <v>{"t":"fseup","i":2,"c":3,"tr":0},{"t":"c","i":2,"c":3,"tr":0},{"t":"g","i":14,"c":1,"tr":0},{"t":"i","i":1,"c":450000,"tr":0}</v>
      </c>
      <c r="S12" t="str">
        <f t="shared" si="150"/>
        <v>{"t":"fseup","i":2,"c":3,"tr":0},{"t":"c","i":2,"c":3,"tr":0},{"t":"g","i":14,"c":1,"tr":0},{"t":"i","i":1,"c":450000,"tr":0}</v>
      </c>
      <c r="T12" t="str">
        <f t="shared" si="150"/>
        <v>{"t":"fseup","i":2,"c":3,"tr":0},{"t":"c","i":2,"c":3,"tr":0},{"t":"g","i":14,"c":1,"tr":0},{"t":"i","i":1,"c":450000,"tr":0}</v>
      </c>
      <c r="U12" t="str">
        <f t="shared" si="150"/>
        <v>{"t":"fseup","i":2,"c":3,"tr":0},{"t":"c","i":2,"c":3,"tr":0},{"t":"g","i":14,"c":1,"tr":0},{"t":"i","i":1,"c":450000,"tr":0}</v>
      </c>
      <c r="V12" t="str">
        <f t="shared" si="150"/>
        <v>{"t":"fseup","i":2,"c":3,"tr":0},{"t":"c","i":2,"c":3,"tr":0},{"t":"g","i":14,"c":1,"tr":0},{"t":"i","i":1,"c":450000,"tr":0}</v>
      </c>
      <c r="W12" t="str">
        <f t="shared" si="150"/>
        <v>{"t":"fseup","i":2,"c":3,"tr":0},{"t":"c","i":2,"c":3,"tr":0},{"t":"g","i":14,"c":1,"tr":0},{"t":"i","i":1,"c":450000,"tr":0}</v>
      </c>
      <c r="X12" t="str">
        <f t="shared" si="150"/>
        <v>{"t":"fseup","i":2,"c":3,"tr":0},{"t":"c","i":2,"c":3,"tr":0},{"t":"g","i":14,"c":1,"tr":0},{"t":"i","i":1,"c":450000,"tr":0}</v>
      </c>
      <c r="Y12" t="str">
        <f t="shared" si="150"/>
        <v>{"t":"fseup","i":2,"c":3,"tr":0},{"t":"c","i":2,"c":3,"tr":0},{"t":"g","i":14,"c":1,"tr":0},{"t":"i","i":1,"c":450000,"tr":0}</v>
      </c>
      <c r="Z12" t="str">
        <f t="shared" si="150"/>
        <v>{"t":"fseup","i":2,"c":3,"tr":0},{"t":"c","i":2,"c":3,"tr":0},{"t":"g","i":14,"c":1,"tr":0},{"t":"i","i":1,"c":450000,"tr":0}</v>
      </c>
      <c r="AA12" t="str">
        <f t="shared" si="150"/>
        <v>{"t":"fseup","i":2,"c":3,"tr":0},{"t":"c","i":2,"c":3,"tr":0},{"t":"g","i":14,"c":1,"tr":0},{"t":"i","i":1,"c":450000,"tr":0}</v>
      </c>
      <c r="AB12" t="str">
        <f t="shared" si="150"/>
        <v>{"t":"fseup","i":2,"c":3,"tr":0},{"t":"c","i":2,"c":3,"tr":0},{"t":"g","i":14,"c":1,"tr":0},{"t":"i","i":1,"c":450000,"tr":0}</v>
      </c>
      <c r="AC12" t="str">
        <f t="shared" si="150"/>
        <v>{"t":"fseup","i":2,"c":3,"tr":0},{"t":"c","i":2,"c":3,"tr":0},{"t":"g","i":14,"c":1,"tr":0},{"t":"i","i":1,"c":450000,"tr":0}</v>
      </c>
      <c r="AD12" t="str">
        <f t="shared" si="150"/>
        <v>{"t":"fseup","i":2,"c":3,"tr":0},{"t":"c","i":2,"c":3,"tr":0},{"t":"g","i":14,"c":1,"tr":0},{"t":"i","i":1,"c":450000,"tr":0}</v>
      </c>
      <c r="AE12" t="str">
        <f t="shared" si="150"/>
        <v>{"t":"fseup","i":2,"c":3,"tr":0},{"t":"c","i":2,"c":3,"tr":0},{"t":"g","i":14,"c":1,"tr":0},{"t":"i","i":1,"c":450000,"tr":0}</v>
      </c>
      <c r="AF12" t="str">
        <f t="shared" si="150"/>
        <v>{"t":"fseup","i":2,"c":3,"tr":0},{"t":"c","i":2,"c":3,"tr":0},{"t":"g","i":14,"c":1,"tr":0},{"t":"i","i":1,"c":450000,"tr":0}</v>
      </c>
      <c r="AG12" t="str">
        <f t="shared" si="150"/>
        <v>{"t":"fseup","i":2,"c":3,"tr":0},{"t":"c","i":2,"c":3,"tr":0},{"t":"g","i":14,"c":1,"tr":0},{"t":"i","i":1,"c":450000,"tr":0}</v>
      </c>
      <c r="AH12" t="str">
        <f t="shared" si="150"/>
        <v>{"t":"fseup","i":2,"c":3,"tr":0},{"t":"c","i":2,"c":3,"tr":0},{"t":"g","i":14,"c":1,"tr":0},{"t":"i","i":1,"c":450000,"tr":0}</v>
      </c>
      <c r="AI12" t="str">
        <f t="shared" si="150"/>
        <v>{"t":"fseup","i":2,"c":3,"tr":0},{"t":"c","i":2,"c":3,"tr":0},{"t":"g","i":14,"c":1,"tr":0},{"t":"i","i":1,"c":450000,"tr":0}</v>
      </c>
      <c r="AJ12" t="str">
        <f t="shared" si="150"/>
        <v>{"t":"fseup","i":2,"c":3,"tr":0},{"t":"c","i":2,"c":3,"tr":0},{"t":"g","i":14,"c":1,"tr":0},{"t":"i","i":1,"c":450000,"tr":0}</v>
      </c>
      <c r="AK12" t="str">
        <f t="shared" si="150"/>
        <v>{"t":"fseup","i":2,"c":3,"tr":0},{"t":"c","i":2,"c":3,"tr":0},{"t":"g","i":14,"c":1,"tr":0},{"t":"i","i":1,"c":450000,"tr":0}</v>
      </c>
      <c r="AL12" t="str">
        <f t="shared" si="150"/>
        <v>{"t":"fseup","i":2,"c":3,"tr":0},{"t":"c","i":2,"c":3,"tr":0},{"t":"g","i":14,"c":1,"tr":0},{"t":"i","i":1,"c":450000,"tr":0}</v>
      </c>
      <c r="AM12" t="str">
        <f t="shared" si="150"/>
        <v>{"t":"fseup","i":2,"c":3,"tr":0},{"t":"c","i":2,"c":3,"tr":0},{"t":"g","i":14,"c":1,"tr":0},{"t":"i","i":1,"c":450000,"tr":0}</v>
      </c>
      <c r="AN12" t="str">
        <f t="shared" si="30"/>
        <v>{"t":"fseup","i":2,"c":3,"tr":0},{"t":"c","i":2,"c":3,"tr":0},{"t":"g","i":14,"c":1,"tr":0},{"t":"i","i":1,"c":450000,"tr":0}</v>
      </c>
      <c r="AO12" t="str">
        <f t="shared" si="31"/>
        <v>{"t":"fseup","i":2,"c":3,"tr":0},{"t":"c","i":2,"c":3,"tr":0},{"t":"g","i":14,"c":1,"tr":0},{"t":"i","i":1,"c":450000,"tr":0}</v>
      </c>
      <c r="AP12" t="str">
        <f t="shared" si="32"/>
        <v>{"t":"fseup","i":2,"c":3,"tr":0},{"t":"c","i":2,"c":3,"tr":0},{"t":"g","i":14,"c":1,"tr":0},{"t":"i","i":1,"c":450000,"tr":0}</v>
      </c>
      <c r="AQ12" t="str">
        <f t="shared" si="33"/>
        <v>{"t":"fseup","i":2,"c":3,"tr":0},{"t":"c","i":2,"c":3,"tr":0},{"t":"g","i":14,"c":1,"tr":0},{"t":"i","i":1,"c":450000,"tr":0}</v>
      </c>
      <c r="AR12" t="str">
        <f t="shared" si="34"/>
        <v>{"t":"fseup","i":2,"c":3,"tr":0},{"t":"c","i":2,"c":3,"tr":0},{"t":"g","i":14,"c":1,"tr":0},{"t":"i","i":1,"c":450000,"tr":0}</v>
      </c>
      <c r="AS12" t="str">
        <f t="shared" si="35"/>
        <v>{"t":"fseup","i":2,"c":3,"tr":0},{"t":"c","i":2,"c":3,"tr":0},{"t":"g","i":14,"c":1,"tr":0},{"t":"i","i":1,"c":450000,"tr":0}</v>
      </c>
      <c r="AT12" t="str">
        <f t="shared" si="36"/>
        <v>{"t":"fseup","i":2,"c":3,"tr":0},{"t":"c","i":2,"c":3,"tr":0},{"t":"g","i":14,"c":1,"tr":0},{"t":"i","i":1,"c":450000,"tr":0}</v>
      </c>
      <c r="AU12" t="str">
        <f t="shared" si="37"/>
        <v>{"t":"fseup","i":2,"c":3,"tr":0},{"t":"c","i":2,"c":3,"tr":0},{"t":"g","i":14,"c":1,"tr":0},{"t":"i","i":1,"c":450000,"tr":0}</v>
      </c>
      <c r="AV12" t="str">
        <f t="shared" si="38"/>
        <v>{"t":"fseup","i":2,"c":3,"tr":0},{"t":"c","i":2,"c":3,"tr":0},{"t":"g","i":14,"c":1,"tr":0},{"t":"i","i":1,"c":450000,"tr":0}</v>
      </c>
      <c r="AW12" t="str">
        <f t="shared" si="39"/>
        <v>{"t":"fseup","i":2,"c":3,"tr":0},{"t":"c","i":2,"c":3,"tr":0},{"t":"g","i":14,"c":1,"tr":0},{"t":"i","i":1,"c":450000,"tr":0}</v>
      </c>
      <c r="AX12" t="str">
        <f t="shared" si="40"/>
        <v>{"t":"fseup","i":2,"c":3,"tr":0},{"t":"c","i":2,"c":3,"tr":0},{"t":"g","i":14,"c":1,"tr":0},{"t":"i","i":1,"c":450000,"tr":0}</v>
      </c>
      <c r="AY12" t="str">
        <f t="shared" si="41"/>
        <v>{"t":"fseup","i":2,"c":3,"tr":0},{"t":"c","i":2,"c":3,"tr":0},{"t":"g","i":14,"c":1,"tr":0},{"t":"i","i":1,"c":450000,"tr":0}</v>
      </c>
      <c r="AZ12" t="str">
        <f t="shared" si="42"/>
        <v>{"t":"fseup","i":2,"c":3,"tr":0},{"t":"c","i":2,"c":3,"tr":0},{"t":"g","i":14,"c":1,"tr":0},{"t":"i","i":1,"c":450000,"tr":0}</v>
      </c>
      <c r="BA12" t="str">
        <f t="shared" si="43"/>
        <v>{"t":"fseup","i":2,"c":3,"tr":0},{"t":"c","i":2,"c":3,"tr":0},{"t":"g","i":14,"c":1,"tr":0},{"t":"i","i":1,"c":450000,"tr":0}</v>
      </c>
      <c r="BB12" t="str">
        <f t="shared" si="44"/>
        <v>{"t":"fseup","i":2,"c":3,"tr":0},{"t":"c","i":2,"c":3,"tr":0},{"t":"g","i":14,"c":1,"tr":0},{"t":"i","i":1,"c":450000,"tr":0}</v>
      </c>
      <c r="BC12" t="str">
        <f t="shared" si="45"/>
        <v>{"t":"fseup","i":2,"c":3,"tr":0},{"t":"c","i":2,"c":3,"tr":0},{"t":"g","i":14,"c":1,"tr":0},{"t":"i","i":1,"c":450000,"tr":0}</v>
      </c>
      <c r="BD12" t="str">
        <f t="shared" si="46"/>
        <v>{"t":"fseup","i":2,"c":3,"tr":0},{"t":"c","i":2,"c":3,"tr":0},{"t":"g","i":14,"c":1,"tr":0},{"t":"i","i":1,"c":450000,"tr":0}</v>
      </c>
      <c r="BE12" t="str">
        <f t="shared" si="47"/>
        <v>{"t":"fseup","i":2,"c":3,"tr":0},{"t":"c","i":2,"c":3,"tr":0},{"t":"g","i":14,"c":1,"tr":0},{"t":"i","i":1,"c":450000,"tr":0}</v>
      </c>
      <c r="BF12" t="str">
        <f t="shared" si="48"/>
        <v>{"t":"fseup","i":2,"c":3,"tr":0},{"t":"c","i":2,"c":3,"tr":0},{"t":"g","i":14,"c":1,"tr":0},{"t":"i","i":1,"c":450000,"tr":0}</v>
      </c>
      <c r="BG12" t="str">
        <f t="shared" si="49"/>
        <v>{"t":"fseup","i":2,"c":3,"tr":0},{"t":"c","i":2,"c":3,"tr":0},{"t":"g","i":14,"c":1,"tr":0},{"t":"i","i":1,"c":450000,"tr":0}</v>
      </c>
      <c r="BH12" t="str">
        <f t="shared" si="50"/>
        <v>{"t":"fseup","i":2,"c":3,"tr":0},{"t":"c","i":2,"c":3,"tr":0},{"t":"g","i":14,"c":1,"tr":0},{"t":"i","i":1,"c":450000,"tr":0}</v>
      </c>
      <c r="BI12" t="str">
        <f t="shared" si="51"/>
        <v>{"t":"fseup","i":2,"c":3,"tr":0},{"t":"c","i":2,"c":3,"tr":0},{"t":"g","i":14,"c":1,"tr":0},{"t":"i","i":1,"c":450000,"tr":0}</v>
      </c>
      <c r="BJ12" t="str">
        <f t="shared" si="52"/>
        <v>{"t":"fseup","i":2,"c":3,"tr":0},{"t":"c","i":2,"c":3,"tr":0},{"t":"g","i":14,"c":1,"tr":0},{"t":"i","i":1,"c":450000,"tr":0}</v>
      </c>
      <c r="BK12" t="str">
        <f t="shared" si="53"/>
        <v>{"t":"fseup","i":2,"c":3,"tr":0},{"t":"c","i":2,"c":3,"tr":0},{"t":"g","i":14,"c":1,"tr":0},{"t":"i","i":1,"c":450000,"tr":0}</v>
      </c>
      <c r="BL12" t="str">
        <f t="shared" si="54"/>
        <v>{"t":"fseup","i":2,"c":3,"tr":0},{"t":"c","i":2,"c":3,"tr":0},{"t":"g","i":14,"c":1,"tr":0},{"t":"i","i":1,"c":450000,"tr":0}</v>
      </c>
      <c r="BM12" t="str">
        <f t="shared" si="55"/>
        <v>{"t":"fseup","i":2,"c":3,"tr":0},{"t":"c","i":2,"c":3,"tr":0},{"t":"g","i":14,"c":1,"tr":0},{"t":"i","i":1,"c":450000,"tr":0}</v>
      </c>
      <c r="BN12" t="str">
        <f t="shared" si="56"/>
        <v>{"t":"fseup","i":2,"c":3,"tr":0},{"t":"c","i":2,"c":3,"tr":0},{"t":"g","i":14,"c":1,"tr":0},{"t":"i","i":1,"c":450000,"tr":0}</v>
      </c>
      <c r="BO12" t="str">
        <f t="shared" si="57"/>
        <v>{"t":"fseup","i":2,"c":3,"tr":0},{"t":"c","i":2,"c":3,"tr":0},{"t":"g","i":14,"c":1,"tr":0},{"t":"i","i":1,"c":450000,"tr":0}</v>
      </c>
      <c r="BP12" t="str">
        <f t="shared" si="58"/>
        <v>{"t":"fseup","i":2,"c":3,"tr":0},{"t":"c","i":2,"c":3,"tr":0},{"t":"g","i":14,"c":1,"tr":0},{"t":"i","i":1,"c":450000,"tr":0}</v>
      </c>
      <c r="BQ12" t="str">
        <f t="shared" si="59"/>
        <v>{"t":"fseup","i":2,"c":3,"tr":0},{"t":"c","i":2,"c":3,"tr":0},{"t":"g","i":14,"c":1,"tr":0},{"t":"i","i":1,"c":450000,"tr":0}</v>
      </c>
      <c r="BR12" t="str">
        <f t="shared" si="60"/>
        <v>{"t":"fseup","i":2,"c":3,"tr":0},{"t":"c","i":2,"c":3,"tr":0},{"t":"g","i":14,"c":1,"tr":0},{"t":"i","i":1,"c":450000,"tr":0}</v>
      </c>
      <c r="BS12" t="str">
        <f t="shared" si="61"/>
        <v>{"t":"fseup","i":2,"c":3,"tr":0},{"t":"c","i":2,"c":3,"tr":0},{"t":"g","i":14,"c":1,"tr":0},{"t":"i","i":1,"c":450000,"tr":0}</v>
      </c>
      <c r="BT12" t="str">
        <f t="shared" si="62"/>
        <v>{"t":"fseup","i":2,"c":3,"tr":0},{"t":"c","i":2,"c":3,"tr":0},{"t":"g","i":14,"c":1,"tr":0},{"t":"i","i":1,"c":450000,"tr":0}</v>
      </c>
      <c r="BU12" t="str">
        <f t="shared" si="63"/>
        <v>{"t":"fseup","i":2,"c":3,"tr":0},{"t":"c","i":2,"c":3,"tr":0},{"t":"g","i":14,"c":1,"tr":0},{"t":"i","i":1,"c":450000,"tr":0}</v>
      </c>
      <c r="BV12" t="str">
        <f t="shared" si="64"/>
        <v>{"t":"fseup","i":2,"c":3,"tr":0},{"t":"c","i":2,"c":3,"tr":0},{"t":"g","i":14,"c":1,"tr":0},{"t":"i","i":1,"c":450000,"tr":0}</v>
      </c>
      <c r="BW12" t="str">
        <f t="shared" si="65"/>
        <v>{"t":"fseup","i":2,"c":3,"tr":0},{"t":"c","i":2,"c":3,"tr":0},{"t":"g","i":14,"c":1,"tr":0},{"t":"i","i":1,"c":450000,"tr":0}</v>
      </c>
      <c r="BX12" t="str">
        <f t="shared" si="66"/>
        <v>{"t":"fseup","i":2,"c":3,"tr":0},{"t":"c","i":2,"c":3,"tr":0},{"t":"g","i":14,"c":1,"tr":0},{"t":"i","i":1,"c":450000,"tr":0}</v>
      </c>
      <c r="BY12" t="str">
        <f t="shared" si="67"/>
        <v>{"t":"fseup","i":2,"c":3,"tr":0},{"t":"c","i":2,"c":3,"tr":0},{"t":"g","i":14,"c":1,"tr":0},{"t":"i","i":1,"c":450000,"tr":0}</v>
      </c>
      <c r="BZ12" t="str">
        <f t="shared" si="68"/>
        <v>{"t":"fseup","i":2,"c":3,"tr":0},{"t":"c","i":2,"c":3,"tr":0},{"t":"g","i":14,"c":1,"tr":0},{"t":"i","i":1,"c":450000,"tr":0}</v>
      </c>
      <c r="CA12" t="str">
        <f t="shared" si="69"/>
        <v>{"t":"fseup","i":2,"c":3,"tr":0},{"t":"c","i":2,"c":3,"tr":0},{"t":"g","i":14,"c":1,"tr":0},{"t":"i","i":1,"c":450000,"tr":0}</v>
      </c>
      <c r="CB12" t="str">
        <f t="shared" si="70"/>
        <v>{"t":"fseup","i":2,"c":3,"tr":0},{"t":"c","i":2,"c":3,"tr":0},{"t":"g","i":14,"c":1,"tr":0},{"t":"i","i":1,"c":450000,"tr":0}</v>
      </c>
      <c r="CC12" t="str">
        <f t="shared" si="71"/>
        <v>{"t":"fseup","i":2,"c":3,"tr":0},{"t":"c","i":2,"c":3,"tr":0},{"t":"g","i":14,"c":1,"tr":0},{"t":"i","i":1,"c":450000,"tr":0}</v>
      </c>
      <c r="CD12" t="str">
        <f t="shared" si="72"/>
        <v>{"t":"fseup","i":2,"c":3,"tr":0},{"t":"c","i":2,"c":3,"tr":0},{"t":"g","i":14,"c":1,"tr":0},{"t":"i","i":1,"c":450000,"tr":0}</v>
      </c>
      <c r="CE12" t="str">
        <f t="shared" si="73"/>
        <v>{"t":"fseup","i":2,"c":3,"tr":0},{"t":"c","i":2,"c":3,"tr":0},{"t":"g","i":14,"c":1,"tr":0},{"t":"i","i":1,"c":450000,"tr":0}</v>
      </c>
      <c r="CF12" t="str">
        <f t="shared" si="74"/>
        <v>{"t":"fseup","i":2,"c":3,"tr":0},{"t":"c","i":2,"c":3,"tr":0},{"t":"g","i":14,"c":1,"tr":0},{"t":"i","i":1,"c":450000,"tr":0}</v>
      </c>
      <c r="CG12" t="str">
        <f t="shared" si="75"/>
        <v>{"t":"fseup","i":2,"c":3,"tr":0},{"t":"c","i":2,"c":3,"tr":0},{"t":"g","i":14,"c":1,"tr":0},{"t":"i","i":1,"c":450000,"tr":0}</v>
      </c>
      <c r="CH12" t="str">
        <f t="shared" si="76"/>
        <v>{"t":"fseup","i":2,"c":3,"tr":0},{"t":"c","i":2,"c":3,"tr":0},{"t":"g","i":14,"c":1,"tr":0},{"t":"i","i":1,"c":450000,"tr":0}</v>
      </c>
      <c r="CI12" t="str">
        <f t="shared" si="77"/>
        <v>{"t":"fseup","i":2,"c":3,"tr":0},{"t":"c","i":2,"c":3,"tr":0},{"t":"g","i":14,"c":1,"tr":0},{"t":"i","i":1,"c":450000,"tr":0}</v>
      </c>
      <c r="CJ12" t="str">
        <f t="shared" si="78"/>
        <v>{"t":"fseup","i":2,"c":3,"tr":0},{"t":"c","i":2,"c":3,"tr":0},{"t":"g","i":14,"c":1,"tr":0},{"t":"i","i":1,"c":450000,"tr":0}</v>
      </c>
      <c r="CK12" t="str">
        <f t="shared" si="79"/>
        <v>{"t":"fseup","i":2,"c":3,"tr":0},{"t":"c","i":2,"c":3,"tr":0},{"t":"g","i":14,"c":1,"tr":0},{"t":"i","i":1,"c":450000,"tr":0}</v>
      </c>
      <c r="CL12" t="str">
        <f t="shared" si="80"/>
        <v>{"t":"fseup","i":2,"c":3,"tr":0},{"t":"c","i":2,"c":3,"tr":0},{"t":"g","i":14,"c":1,"tr":0},{"t":"i","i":1,"c":450000,"tr":0}</v>
      </c>
      <c r="CM12" t="str">
        <f t="shared" si="81"/>
        <v>{"t":"fseup","i":2,"c":3,"tr":0},{"t":"c","i":2,"c":3,"tr":0},{"t":"g","i":14,"c":1,"tr":0},{"t":"i","i":1,"c":450000,"tr":0}</v>
      </c>
      <c r="CN12" t="str">
        <f t="shared" si="82"/>
        <v>{"t":"fseup","i":2,"c":3,"tr":0},{"t":"c","i":2,"c":3,"tr":0},{"t":"g","i":14,"c":1,"tr":0},{"t":"i","i":1,"c":450000,"tr":0}</v>
      </c>
      <c r="CO12" t="str">
        <f t="shared" si="83"/>
        <v>{"t":"fseup","i":2,"c":3,"tr":0},{"t":"c","i":2,"c":3,"tr":0},{"t":"g","i":14,"c":1,"tr":0},{"t":"i","i":1,"c":450000,"tr":0}</v>
      </c>
      <c r="CP12" t="str">
        <f t="shared" si="84"/>
        <v>{"t":"fseup","i":2,"c":3,"tr":0},{"t":"c","i":2,"c":3,"tr":0},{"t":"g","i":14,"c":1,"tr":0},{"t":"i","i":1,"c":450000,"tr":0}</v>
      </c>
      <c r="CQ12" t="str">
        <f t="shared" si="85"/>
        <v>{"t":"fseup","i":2,"c":3,"tr":0},{"t":"c","i":2,"c":3,"tr":0},{"t":"g","i":14,"c":1,"tr":0},{"t":"i","i":1,"c":450000,"tr":0}</v>
      </c>
      <c r="CR12" t="str">
        <f t="shared" si="86"/>
        <v>{"t":"fseup","i":2,"c":3,"tr":0},{"t":"c","i":2,"c":3,"tr":0},{"t":"g","i":14,"c":1,"tr":0},{"t":"i","i":1,"c":450000,"tr":0}</v>
      </c>
      <c r="CS12" t="str">
        <f t="shared" si="87"/>
        <v>{"t":"fseup","i":2,"c":3,"tr":0},{"t":"c","i":2,"c":3,"tr":0},{"t":"g","i":14,"c":1,"tr":0},{"t":"i","i":1,"c":450000,"tr":0}</v>
      </c>
      <c r="CT12" t="str">
        <f t="shared" si="88"/>
        <v>{"t":"fseup","i":2,"c":3,"tr":0},{"t":"c","i":2,"c":3,"tr":0},{"t":"g","i":14,"c":1,"tr":0},{"t":"i","i":1,"c":450000,"tr":0}</v>
      </c>
      <c r="CU12" t="str">
        <f t="shared" si="89"/>
        <v>{"t":"fseup","i":2,"c":3,"tr":0},{"t":"c","i":2,"c":3,"tr":0},{"t":"g","i":14,"c":1,"tr":0},{"t":"i","i":1,"c":450000,"tr":0}</v>
      </c>
      <c r="CV12" t="str">
        <f t="shared" si="90"/>
        <v>{"t":"fseup","i":2,"c":3,"tr":0},{"t":"c","i":2,"c":3,"tr":0},{"t":"g","i":14,"c":1,"tr":0},{"t":"i","i":1,"c":450000,"tr":0}</v>
      </c>
      <c r="CW12" t="str">
        <f t="shared" si="91"/>
        <v>{"t":"fseup","i":2,"c":3,"tr":0},{"t":"c","i":2,"c":3,"tr":0},{"t":"g","i":14,"c":1,"tr":0},{"t":"i","i":1,"c":450000,"tr":0}</v>
      </c>
      <c r="CX12" t="str">
        <f t="shared" si="92"/>
        <v>{"t":"fseup","i":2,"c":3,"tr":0},{"t":"c","i":2,"c":3,"tr":0},{"t":"g","i":14,"c":1,"tr":0},{"t":"i","i":1,"c":450000,"tr":0}</v>
      </c>
      <c r="CY12" t="str">
        <f t="shared" si="93"/>
        <v>{"t":"fseup","i":2,"c":3,"tr":0},{"t":"c","i":2,"c":3,"tr":0},{"t":"g","i":14,"c":1,"tr":0},{"t":"i","i":1,"c":450000,"tr":0}</v>
      </c>
      <c r="CZ12" t="str">
        <f t="shared" si="94"/>
        <v>{"t":"fseup","i":2,"c":3,"tr":0},{"t":"c","i":2,"c":3,"tr":0},{"t":"g","i":14,"c":1,"tr":0},{"t":"i","i":1,"c":450000,"tr":0}</v>
      </c>
      <c r="DA12" t="str">
        <f t="shared" si="95"/>
        <v>{"t":"fseup","i":2,"c":3,"tr":0},{"t":"c","i":2,"c":3,"tr":0},{"t":"g","i":14,"c":1,"tr":0},{"t":"i","i":1,"c":450000,"tr":0}</v>
      </c>
      <c r="DB12" t="str">
        <f t="shared" si="96"/>
        <v>{"t":"fseup","i":2,"c":3,"tr":0},{"t":"c","i":2,"c":3,"tr":0},{"t":"g","i":14,"c":1,"tr":0},{"t":"i","i":1,"c":450000,"tr":0}</v>
      </c>
      <c r="DC12" t="str">
        <f t="shared" si="97"/>
        <v>{"t":"fseup","i":2,"c":3,"tr":0},{"t":"c","i":2,"c":3,"tr":0},{"t":"g","i":14,"c":1,"tr":0},{"t":"i","i":1,"c":450000,"tr":0}</v>
      </c>
      <c r="DD12" t="str">
        <f t="shared" si="98"/>
        <v>{"t":"fseup","i":2,"c":3,"tr":0},{"t":"c","i":2,"c":3,"tr":0},{"t":"g","i":14,"c":1,"tr":0},{"t":"i","i":1,"c":450000,"tr":0}</v>
      </c>
      <c r="DE12" t="str">
        <f t="shared" si="99"/>
        <v>{"t":"fseup","i":2,"c":3,"tr":0},{"t":"c","i":2,"c":3,"tr":0},{"t":"g","i":14,"c":1,"tr":0},{"t":"i","i":1,"c":450000,"tr":0}</v>
      </c>
      <c r="DF12" t="str">
        <f t="shared" si="100"/>
        <v>{"t":"fseup","i":2,"c":3,"tr":0},{"t":"c","i":2,"c":3,"tr":0},{"t":"g","i":14,"c":1,"tr":0},{"t":"i","i":1,"c":450000,"tr":0}</v>
      </c>
      <c r="DG12" t="str">
        <f t="shared" si="101"/>
        <v>{"t":"fseup","i":2,"c":3,"tr":0},{"t":"c","i":2,"c":3,"tr":0},{"t":"g","i":14,"c":1,"tr":0},{"t":"i","i":1,"c":450000,"tr":0}</v>
      </c>
      <c r="DH12" t="str">
        <f t="shared" si="102"/>
        <v>{"t":"fseup","i":2,"c":3,"tr":0},{"t":"c","i":2,"c":3,"tr":0},{"t":"g","i":14,"c":1,"tr":0},{"t":"i","i":1,"c":450000,"tr":0}</v>
      </c>
      <c r="DI12" t="str">
        <f t="shared" si="103"/>
        <v>{"t":"fseup","i":2,"c":3,"tr":0},{"t":"c","i":2,"c":3,"tr":0},{"t":"g","i":14,"c":1,"tr":0},{"t":"i","i":1,"c":450000,"tr":0}</v>
      </c>
      <c r="DJ12" t="str">
        <f t="shared" si="104"/>
        <v>{"t":"fseup","i":2,"c":3,"tr":0},{"t":"c","i":2,"c":3,"tr":0},{"t":"g","i":14,"c":1,"tr":0},{"t":"i","i":1,"c":450000,"tr":0}</v>
      </c>
      <c r="DK12" t="str">
        <f t="shared" si="105"/>
        <v>{"t":"fseup","i":2,"c":3,"tr":0},{"t":"c","i":2,"c":3,"tr":0},{"t":"g","i":14,"c":1,"tr":0},{"t":"i","i":1,"c":450000,"tr":0}</v>
      </c>
      <c r="DL12" t="str">
        <f t="shared" si="106"/>
        <v>{"t":"fseup","i":2,"c":3,"tr":0},{"t":"c","i":2,"c":3,"tr":0},{"t":"g","i":14,"c":1,"tr":0},{"t":"i","i":1,"c":450000,"tr":0}</v>
      </c>
      <c r="DM12" t="str">
        <f t="shared" si="107"/>
        <v>{"t":"fseup","i":2,"c":3,"tr":0},{"t":"c","i":2,"c":3,"tr":0},{"t":"g","i":14,"c":1,"tr":0},{"t":"i","i":1,"c":450000,"tr":0}</v>
      </c>
      <c r="DN12" t="str">
        <f t="shared" si="108"/>
        <v>{"t":"fseup","i":2,"c":3,"tr":0},{"t":"c","i":2,"c":3,"tr":0},{"t":"g","i":14,"c":1,"tr":0},{"t":"i","i":1,"c":450000,"tr":0}</v>
      </c>
      <c r="DO12" t="str">
        <f t="shared" si="109"/>
        <v>{"t":"fseup","i":2,"c":3,"tr":0},{"t":"c","i":2,"c":3,"tr":0},{"t":"g","i":14,"c":1,"tr":0},{"t":"i","i":1,"c":450000,"tr":0}</v>
      </c>
      <c r="DP12" t="str">
        <f t="shared" si="110"/>
        <v>{"t":"fseup","i":2,"c":3,"tr":0},{"t":"c","i":2,"c":3,"tr":0},{"t":"g","i":14,"c":1,"tr":0},{"t":"i","i":1,"c":450000,"tr":0}</v>
      </c>
      <c r="DQ12" t="str">
        <f t="shared" si="111"/>
        <v>{"t":"fseup","i":2,"c":3,"tr":0},{"t":"c","i":2,"c":3,"tr":0},{"t":"g","i":14,"c":1,"tr":0},{"t":"i","i":1,"c":450000,"tr":0}</v>
      </c>
      <c r="DR12" t="str">
        <f t="shared" si="112"/>
        <v>{"t":"fseup","i":2,"c":3,"tr":0},{"t":"c","i":2,"c":3,"tr":0},{"t":"g","i":14,"c":1,"tr":0},{"t":"i","i":1,"c":450000,"tr":0}</v>
      </c>
      <c r="DS12" t="str">
        <f t="shared" si="113"/>
        <v>{"t":"fseup","i":2,"c":3,"tr":0},{"t":"c","i":2,"c":3,"tr":0},{"t":"g","i":14,"c":1,"tr":0},{"t":"i","i":1,"c":450000,"tr":0}</v>
      </c>
      <c r="DT12" t="str">
        <f t="shared" si="114"/>
        <v>{"t":"fseup","i":2,"c":3,"tr":0},{"t":"c","i":2,"c":3,"tr":0},{"t":"g","i":14,"c":1,"tr":0},{"t":"i","i":1,"c":450000,"tr":0}</v>
      </c>
      <c r="DU12" t="str">
        <f t="shared" si="115"/>
        <v>{"t":"fseup","i":2,"c":3,"tr":0},{"t":"c","i":2,"c":3,"tr":0},{"t":"g","i":14,"c":1,"tr":0},{"t":"i","i":1,"c":450000,"tr":0}</v>
      </c>
      <c r="DV12" t="str">
        <f t="shared" si="116"/>
        <v>{"t":"fseup","i":2,"c":3,"tr":0},{"t":"c","i":2,"c":3,"tr":0},{"t":"g","i":14,"c":1,"tr":0},{"t":"i","i":1,"c":450000,"tr":0}</v>
      </c>
      <c r="DW12" t="str">
        <f t="shared" si="117"/>
        <v>{"t":"fseup","i":2,"c":3,"tr":0},{"t":"c","i":2,"c":3,"tr":0},{"t":"g","i":14,"c":1,"tr":0},{"t":"i","i":1,"c":450000,"tr":0}</v>
      </c>
      <c r="DX12" t="str">
        <f t="shared" si="118"/>
        <v>{"t":"fseup","i":2,"c":3,"tr":0},{"t":"c","i":2,"c":3,"tr":0},{"t":"g","i":14,"c":1,"tr":0},{"t":"i","i":1,"c":450000,"tr":0}</v>
      </c>
      <c r="DY12" t="str">
        <f t="shared" si="119"/>
        <v>{"t":"fseup","i":2,"c":3,"tr":0},{"t":"c","i":2,"c":3,"tr":0},{"t":"g","i":14,"c":1,"tr":0},{"t":"i","i":1,"c":450000,"tr":0}</v>
      </c>
      <c r="DZ12" t="str">
        <f t="shared" si="120"/>
        <v>{"t":"fseup","i":2,"c":3,"tr":0},{"t":"c","i":2,"c":3,"tr":0},{"t":"g","i":14,"c":1,"tr":0},{"t":"i","i":1,"c":450000,"tr":0}</v>
      </c>
      <c r="EA12" t="str">
        <f t="shared" si="121"/>
        <v>{"t":"fseup","i":2,"c":3,"tr":0},{"t":"c","i":2,"c":3,"tr":0},{"t":"g","i":14,"c":1,"tr":0},{"t":"i","i":1,"c":450000,"tr":0}</v>
      </c>
      <c r="EB12" t="str">
        <f t="shared" si="122"/>
        <v>{"t":"fseup","i":2,"c":3,"tr":0},{"t":"c","i":2,"c":3,"tr":0},{"t":"g","i":14,"c":1,"tr":0},{"t":"i","i":1,"c":450000,"tr":0}</v>
      </c>
      <c r="EC12" t="str">
        <f t="shared" si="123"/>
        <v>{"t":"fseup","i":2,"c":3,"tr":0},{"t":"c","i":2,"c":3,"tr":0},{"t":"g","i":14,"c":1,"tr":0},{"t":"i","i":1,"c":450000,"tr":0}</v>
      </c>
      <c r="ED12" t="str">
        <f t="shared" si="124"/>
        <v>{"t":"fseup","i":2,"c":3,"tr":0},{"t":"c","i":2,"c":3,"tr":0},{"t":"g","i":14,"c":1,"tr":0},{"t":"i","i":1,"c":450000,"tr":0}</v>
      </c>
      <c r="EE12" t="str">
        <f t="shared" si="125"/>
        <v>{"t":"fseup","i":2,"c":3,"tr":0},{"t":"c","i":2,"c":3,"tr":0},{"t":"g","i":14,"c":1,"tr":0},{"t":"i","i":1,"c":450000,"tr":0}</v>
      </c>
      <c r="EF12" t="str">
        <f t="shared" si="126"/>
        <v>{"t":"fseup","i":2,"c":3,"tr":0},{"t":"c","i":2,"c":3,"tr":0},{"t":"g","i":14,"c":1,"tr":0},{"t":"i","i":1,"c":450000,"tr":0}</v>
      </c>
      <c r="EG12" t="str">
        <f t="shared" si="127"/>
        <v>{"t":"fseup","i":2,"c":3,"tr":0},{"t":"c","i":2,"c":3,"tr":0},{"t":"g","i":14,"c":1,"tr":0},{"t":"i","i":1,"c":450000,"tr":0}</v>
      </c>
      <c r="EH12" t="str">
        <f t="shared" si="128"/>
        <v>{"t":"fseup","i":2,"c":3,"tr":0},{"t":"c","i":2,"c":3,"tr":0},{"t":"g","i":14,"c":1,"tr":0},{"t":"i","i":1,"c":450000,"tr":0}</v>
      </c>
      <c r="EI12" t="str">
        <f t="shared" si="129"/>
        <v>{"t":"fseup","i":2,"c":3,"tr":0},{"t":"c","i":2,"c":3,"tr":0},{"t":"g","i":14,"c":1,"tr":0},{"t":"i","i":1,"c":450000,"tr":0}</v>
      </c>
      <c r="EJ12" t="str">
        <f t="shared" si="130"/>
        <v>{"t":"fseup","i":2,"c":3,"tr":0},{"t":"c","i":2,"c":3,"tr":0},{"t":"g","i":14,"c":1,"tr":0},{"t":"i","i":1,"c":450000,"tr":0}</v>
      </c>
      <c r="EK12" t="str">
        <f t="shared" si="131"/>
        <v>{"t":"fseup","i":2,"c":3,"tr":0},{"t":"c","i":2,"c":3,"tr":0},{"t":"g","i":14,"c":1,"tr":0},{"t":"i","i":1,"c":450000,"tr":0}</v>
      </c>
      <c r="EL12" t="str">
        <f t="shared" si="132"/>
        <v>{"t":"fseup","i":2,"c":3,"tr":0},{"t":"c","i":2,"c":3,"tr":0},{"t":"g","i":14,"c":1,"tr":0},{"t":"i","i":1,"c":450000,"tr":0}</v>
      </c>
      <c r="EM12" t="str">
        <f t="shared" si="133"/>
        <v>{"t":"fseup","i":2,"c":3,"tr":0},{"t":"c","i":2,"c":3,"tr":0},{"t":"g","i":14,"c":1,"tr":0},{"t":"i","i":1,"c":450000,"tr":0}</v>
      </c>
      <c r="EN12" t="str">
        <f t="shared" si="134"/>
        <v>{"t":"fseup","i":2,"c":3,"tr":0},{"t":"c","i":2,"c":3,"tr":0},{"t":"g","i":14,"c":1,"tr":0},{"t":"i","i":1,"c":450000,"tr":0}</v>
      </c>
      <c r="EO12" t="str">
        <f t="shared" si="135"/>
        <v>{"t":"fseup","i":2,"c":3,"tr":0},{"t":"c","i":2,"c":3,"tr":0},{"t":"g","i":14,"c":1,"tr":0},{"t":"i","i":1,"c":450000,"tr":0}</v>
      </c>
      <c r="EP12" t="str">
        <f t="shared" si="136"/>
        <v>{"t":"fseup","i":2,"c":3,"tr":0},{"t":"c","i":2,"c":3,"tr":0},{"t":"g","i":14,"c":1,"tr":0},{"t":"i","i":1,"c":450000,"tr":0}</v>
      </c>
      <c r="EQ12" t="str">
        <f t="shared" si="137"/>
        <v>{"t":"fseup","i":2,"c":3,"tr":0},{"t":"c","i":2,"c":3,"tr":0},{"t":"g","i":14,"c":1,"tr":0},{"t":"i","i":1,"c":450000,"tr":0}</v>
      </c>
      <c r="ER12" t="str">
        <f t="shared" si="138"/>
        <v>{"t":"fseup","i":2,"c":3,"tr":0},{"t":"c","i":2,"c":3,"tr":0},{"t":"g","i":14,"c":1,"tr":0},{"t":"i","i":1,"c":450000,"tr":0}</v>
      </c>
      <c r="ES12" t="str">
        <f t="shared" si="139"/>
        <v>{"t":"fseup","i":2,"c":3,"tr":0},{"t":"c","i":2,"c":3,"tr":0},{"t":"g","i":14,"c":1,"tr":0},{"t":"i","i":1,"c":450000,"tr":0}</v>
      </c>
      <c r="ET12" t="str">
        <f t="shared" si="140"/>
        <v>{"t":"fseup","i":2,"c":3,"tr":0},{"t":"c","i":2,"c":3,"tr":0},{"t":"g","i":14,"c":1,"tr":0},{"t":"i","i":1,"c":450000,"tr":0}</v>
      </c>
      <c r="EU12" t="str">
        <f t="shared" si="141"/>
        <v>{"t":"fseup","i":2,"c":3,"tr":0},{"t":"c","i":2,"c":3,"tr":0},{"t":"g","i":14,"c":1,"tr":0},{"t":"i","i":1,"c":450000,"tr":0}</v>
      </c>
      <c r="EV12" t="str">
        <f t="shared" si="142"/>
        <v>{"t":"fseup","i":2,"c":3,"tr":0},{"t":"c","i":2,"c":3,"tr":0},{"t":"g","i":14,"c":1,"tr":0},{"t":"i","i":1,"c":450000,"tr":0}</v>
      </c>
      <c r="EW12" t="str">
        <f t="shared" si="143"/>
        <v>{"t":"fseup","i":2,"c":3,"tr":0},{"t":"c","i":2,"c":3,"tr":0},{"t":"g","i":14,"c":1,"tr":0},{"t":"i","i":1,"c":450000,"tr":0}</v>
      </c>
      <c r="EX12" t="str">
        <f t="shared" si="144"/>
        <v>{"t":"fseup","i":2,"c":3,"tr":0},{"t":"c","i":2,"c":3,"tr":0},{"t":"g","i":14,"c":1,"tr":0},{"t":"i","i":1,"c":450000,"tr":0}</v>
      </c>
      <c r="EY12" t="str">
        <f t="shared" si="145"/>
        <v>{"t":"fseup","i":2,"c":3,"tr":0},{"t":"c","i":2,"c":3,"tr":0},{"t":"g","i":14,"c":1,"tr":0},{"t":"i","i":1,"c":450000,"tr":0}</v>
      </c>
      <c r="EZ12" t="str">
        <f t="shared" si="146"/>
        <v>{"t":"fseup","i":2,"c":3,"tr":0},{"t":"c","i":2,"c":3,"tr":0},{"t":"g","i":14,"c":1,"tr":0},{"t":"i","i":1,"c":450000,"tr":0}</v>
      </c>
      <c r="FB12" t="str">
        <f t="shared" si="147"/>
        <v>{"t":"fseup","i":2,"c":3,"tr":0},{"t":"c","i":2,"c":3,"tr":0},{"t":"g","i":14,"c":1,"tr":0},{"t":"i","i":1,"c":450000,"tr":0}</v>
      </c>
    </row>
    <row r="13" spans="1:158" x14ac:dyDescent="0.15">
      <c r="A13">
        <v>390010</v>
      </c>
      <c r="B13" s="1" t="s">
        <v>172</v>
      </c>
      <c r="C13" s="1" t="s">
        <v>172</v>
      </c>
      <c r="D13" s="3" t="str">
        <f t="shared" si="28"/>
        <v>[{"t":"i","i":21017,"c":200,"tr":0},{"t":"i","i":29003,"c":20,"tr":0},{"t":"i","i":23051,"c":5,"tr":0},{"t":"i","i":23052,"c":5,"tr":0},{"t":"i","i":1,"c":500000,"tr":0}]</v>
      </c>
      <c r="E13" s="2">
        <v>5</v>
      </c>
      <c r="F13" s="2">
        <v>5</v>
      </c>
      <c r="G13" t="str">
        <f t="shared" si="6"/>
        <v>{"t":"i","i":21017,"c":200,"tr":0}</v>
      </c>
      <c r="H13" t="str">
        <f t="shared" ref="H13:AM13" si="151">G13&amp;H34</f>
        <v>{"t":"i","i":21017,"c":200,"tr":0},{"t":"i","i":29003,"c":20,"tr":0}</v>
      </c>
      <c r="I13" t="str">
        <f t="shared" si="151"/>
        <v>{"t":"i","i":21017,"c":200,"tr":0},{"t":"i","i":29003,"c":20,"tr":0},{"t":"i","i":23051,"c":5,"tr":0}</v>
      </c>
      <c r="J13" t="str">
        <f t="shared" si="151"/>
        <v>{"t":"i","i":21017,"c":200,"tr":0},{"t":"i","i":29003,"c":20,"tr":0},{"t":"i","i":23051,"c":5,"tr":0},{"t":"i","i":23052,"c":5,"tr":0}</v>
      </c>
      <c r="K13" t="str">
        <f t="shared" si="151"/>
        <v>{"t":"i","i":21017,"c":200,"tr":0},{"t":"i","i":29003,"c":20,"tr":0},{"t":"i","i":23051,"c":5,"tr":0},{"t":"i","i":23052,"c":5,"tr":0},{"t":"i","i":1,"c":500000,"tr":0}</v>
      </c>
      <c r="L13" t="str">
        <f t="shared" si="151"/>
        <v>{"t":"i","i":21017,"c":200,"tr":0},{"t":"i","i":29003,"c":20,"tr":0},{"t":"i","i":23051,"c":5,"tr":0},{"t":"i","i":23052,"c":5,"tr":0},{"t":"i","i":1,"c":500000,"tr":0}</v>
      </c>
      <c r="M13" t="str">
        <f t="shared" si="151"/>
        <v>{"t":"i","i":21017,"c":200,"tr":0},{"t":"i","i":29003,"c":20,"tr":0},{"t":"i","i":23051,"c":5,"tr":0},{"t":"i","i":23052,"c":5,"tr":0},{"t":"i","i":1,"c":500000,"tr":0}</v>
      </c>
      <c r="N13" t="str">
        <f t="shared" si="151"/>
        <v>{"t":"i","i":21017,"c":200,"tr":0},{"t":"i","i":29003,"c":20,"tr":0},{"t":"i","i":23051,"c":5,"tr":0},{"t":"i","i":23052,"c":5,"tr":0},{"t":"i","i":1,"c":500000,"tr":0}</v>
      </c>
      <c r="O13" t="str">
        <f t="shared" si="151"/>
        <v>{"t":"i","i":21017,"c":200,"tr":0},{"t":"i","i":29003,"c":20,"tr":0},{"t":"i","i":23051,"c":5,"tr":0},{"t":"i","i":23052,"c":5,"tr":0},{"t":"i","i":1,"c":500000,"tr":0}</v>
      </c>
      <c r="P13" t="str">
        <f t="shared" si="151"/>
        <v>{"t":"i","i":21017,"c":200,"tr":0},{"t":"i","i":29003,"c":20,"tr":0},{"t":"i","i":23051,"c":5,"tr":0},{"t":"i","i":23052,"c":5,"tr":0},{"t":"i","i":1,"c":500000,"tr":0}</v>
      </c>
      <c r="Q13" t="str">
        <f t="shared" si="151"/>
        <v>{"t":"i","i":21017,"c":200,"tr":0},{"t":"i","i":29003,"c":20,"tr":0},{"t":"i","i":23051,"c":5,"tr":0},{"t":"i","i":23052,"c":5,"tr":0},{"t":"i","i":1,"c":500000,"tr":0}</v>
      </c>
      <c r="R13" t="str">
        <f t="shared" si="151"/>
        <v>{"t":"i","i":21017,"c":200,"tr":0},{"t":"i","i":29003,"c":20,"tr":0},{"t":"i","i":23051,"c":5,"tr":0},{"t":"i","i":23052,"c":5,"tr":0},{"t":"i","i":1,"c":500000,"tr":0}</v>
      </c>
      <c r="S13" t="str">
        <f t="shared" si="151"/>
        <v>{"t":"i","i":21017,"c":200,"tr":0},{"t":"i","i":29003,"c":20,"tr":0},{"t":"i","i":23051,"c":5,"tr":0},{"t":"i","i":23052,"c":5,"tr":0},{"t":"i","i":1,"c":500000,"tr":0}</v>
      </c>
      <c r="T13" t="str">
        <f t="shared" si="151"/>
        <v>{"t":"i","i":21017,"c":200,"tr":0},{"t":"i","i":29003,"c":20,"tr":0},{"t":"i","i":23051,"c":5,"tr":0},{"t":"i","i":23052,"c":5,"tr":0},{"t":"i","i":1,"c":500000,"tr":0}</v>
      </c>
      <c r="U13" t="str">
        <f t="shared" si="151"/>
        <v>{"t":"i","i":21017,"c":200,"tr":0},{"t":"i","i":29003,"c":20,"tr":0},{"t":"i","i":23051,"c":5,"tr":0},{"t":"i","i":23052,"c":5,"tr":0},{"t":"i","i":1,"c":500000,"tr":0}</v>
      </c>
      <c r="V13" t="str">
        <f t="shared" si="151"/>
        <v>{"t":"i","i":21017,"c":200,"tr":0},{"t":"i","i":29003,"c":20,"tr":0},{"t":"i","i":23051,"c":5,"tr":0},{"t":"i","i":23052,"c":5,"tr":0},{"t":"i","i":1,"c":500000,"tr":0}</v>
      </c>
      <c r="W13" t="str">
        <f t="shared" si="151"/>
        <v>{"t":"i","i":21017,"c":200,"tr":0},{"t":"i","i":29003,"c":20,"tr":0},{"t":"i","i":23051,"c":5,"tr":0},{"t":"i","i":23052,"c":5,"tr":0},{"t":"i","i":1,"c":500000,"tr":0}</v>
      </c>
      <c r="X13" t="str">
        <f t="shared" si="151"/>
        <v>{"t":"i","i":21017,"c":200,"tr":0},{"t":"i","i":29003,"c":20,"tr":0},{"t":"i","i":23051,"c":5,"tr":0},{"t":"i","i":23052,"c":5,"tr":0},{"t":"i","i":1,"c":500000,"tr":0}</v>
      </c>
      <c r="Y13" t="str">
        <f t="shared" si="151"/>
        <v>{"t":"i","i":21017,"c":200,"tr":0},{"t":"i","i":29003,"c":20,"tr":0},{"t":"i","i":23051,"c":5,"tr":0},{"t":"i","i":23052,"c":5,"tr":0},{"t":"i","i":1,"c":500000,"tr":0}</v>
      </c>
      <c r="Z13" t="str">
        <f t="shared" si="151"/>
        <v>{"t":"i","i":21017,"c":200,"tr":0},{"t":"i","i":29003,"c":20,"tr":0},{"t":"i","i":23051,"c":5,"tr":0},{"t":"i","i":23052,"c":5,"tr":0},{"t":"i","i":1,"c":500000,"tr":0}</v>
      </c>
      <c r="AA13" t="str">
        <f t="shared" si="151"/>
        <v>{"t":"i","i":21017,"c":200,"tr":0},{"t":"i","i":29003,"c":20,"tr":0},{"t":"i","i":23051,"c":5,"tr":0},{"t":"i","i":23052,"c":5,"tr":0},{"t":"i","i":1,"c":500000,"tr":0}</v>
      </c>
      <c r="AB13" t="str">
        <f t="shared" si="151"/>
        <v>{"t":"i","i":21017,"c":200,"tr":0},{"t":"i","i":29003,"c":20,"tr":0},{"t":"i","i":23051,"c":5,"tr":0},{"t":"i","i":23052,"c":5,"tr":0},{"t":"i","i":1,"c":500000,"tr":0}</v>
      </c>
      <c r="AC13" t="str">
        <f t="shared" si="151"/>
        <v>{"t":"i","i":21017,"c":200,"tr":0},{"t":"i","i":29003,"c":20,"tr":0},{"t":"i","i":23051,"c":5,"tr":0},{"t":"i","i":23052,"c":5,"tr":0},{"t":"i","i":1,"c":500000,"tr":0}</v>
      </c>
      <c r="AD13" t="str">
        <f t="shared" si="151"/>
        <v>{"t":"i","i":21017,"c":200,"tr":0},{"t":"i","i":29003,"c":20,"tr":0},{"t":"i","i":23051,"c":5,"tr":0},{"t":"i","i":23052,"c":5,"tr":0},{"t":"i","i":1,"c":500000,"tr":0}</v>
      </c>
      <c r="AE13" t="str">
        <f t="shared" si="151"/>
        <v>{"t":"i","i":21017,"c":200,"tr":0},{"t":"i","i":29003,"c":20,"tr":0},{"t":"i","i":23051,"c":5,"tr":0},{"t":"i","i":23052,"c":5,"tr":0},{"t":"i","i":1,"c":500000,"tr":0}</v>
      </c>
      <c r="AF13" t="str">
        <f t="shared" si="151"/>
        <v>{"t":"i","i":21017,"c":200,"tr":0},{"t":"i","i":29003,"c":20,"tr":0},{"t":"i","i":23051,"c":5,"tr":0},{"t":"i","i":23052,"c":5,"tr":0},{"t":"i","i":1,"c":500000,"tr":0}</v>
      </c>
      <c r="AG13" t="str">
        <f t="shared" si="151"/>
        <v>{"t":"i","i":21017,"c":200,"tr":0},{"t":"i","i":29003,"c":20,"tr":0},{"t":"i","i":23051,"c":5,"tr":0},{"t":"i","i":23052,"c":5,"tr":0},{"t":"i","i":1,"c":500000,"tr":0}</v>
      </c>
      <c r="AH13" t="str">
        <f t="shared" si="151"/>
        <v>{"t":"i","i":21017,"c":200,"tr":0},{"t":"i","i":29003,"c":20,"tr":0},{"t":"i","i":23051,"c":5,"tr":0},{"t":"i","i":23052,"c":5,"tr":0},{"t":"i","i":1,"c":500000,"tr":0}</v>
      </c>
      <c r="AI13" t="str">
        <f t="shared" si="151"/>
        <v>{"t":"i","i":21017,"c":200,"tr":0},{"t":"i","i":29003,"c":20,"tr":0},{"t":"i","i":23051,"c":5,"tr":0},{"t":"i","i":23052,"c":5,"tr":0},{"t":"i","i":1,"c":500000,"tr":0}</v>
      </c>
      <c r="AJ13" t="str">
        <f t="shared" si="151"/>
        <v>{"t":"i","i":21017,"c":200,"tr":0},{"t":"i","i":29003,"c":20,"tr":0},{"t":"i","i":23051,"c":5,"tr":0},{"t":"i","i":23052,"c":5,"tr":0},{"t":"i","i":1,"c":500000,"tr":0}</v>
      </c>
      <c r="AK13" t="str">
        <f t="shared" si="151"/>
        <v>{"t":"i","i":21017,"c":200,"tr":0},{"t":"i","i":29003,"c":20,"tr":0},{"t":"i","i":23051,"c":5,"tr":0},{"t":"i","i":23052,"c":5,"tr":0},{"t":"i","i":1,"c":500000,"tr":0}</v>
      </c>
      <c r="AL13" t="str">
        <f t="shared" si="151"/>
        <v>{"t":"i","i":21017,"c":200,"tr":0},{"t":"i","i":29003,"c":20,"tr":0},{"t":"i","i":23051,"c":5,"tr":0},{"t":"i","i":23052,"c":5,"tr":0},{"t":"i","i":1,"c":500000,"tr":0}</v>
      </c>
      <c r="AM13" t="str">
        <f t="shared" si="151"/>
        <v>{"t":"i","i":21017,"c":200,"tr":0},{"t":"i","i":29003,"c":20,"tr":0},{"t":"i","i":23051,"c":5,"tr":0},{"t":"i","i":23052,"c":5,"tr":0},{"t":"i","i":1,"c":500000,"tr":0}</v>
      </c>
      <c r="AN13" t="str">
        <f t="shared" si="30"/>
        <v>{"t":"i","i":21017,"c":200,"tr":0},{"t":"i","i":29003,"c":20,"tr":0},{"t":"i","i":23051,"c":5,"tr":0},{"t":"i","i":23052,"c":5,"tr":0},{"t":"i","i":1,"c":500000,"tr":0}</v>
      </c>
      <c r="AO13" t="str">
        <f t="shared" si="31"/>
        <v>{"t":"i","i":21017,"c":200,"tr":0},{"t":"i","i":29003,"c":20,"tr":0},{"t":"i","i":23051,"c":5,"tr":0},{"t":"i","i":23052,"c":5,"tr":0},{"t":"i","i":1,"c":500000,"tr":0}</v>
      </c>
      <c r="AP13" t="str">
        <f t="shared" si="32"/>
        <v>{"t":"i","i":21017,"c":200,"tr":0},{"t":"i","i":29003,"c":20,"tr":0},{"t":"i","i":23051,"c":5,"tr":0},{"t":"i","i":23052,"c":5,"tr":0},{"t":"i","i":1,"c":500000,"tr":0}</v>
      </c>
      <c r="AQ13" t="str">
        <f t="shared" si="33"/>
        <v>{"t":"i","i":21017,"c":200,"tr":0},{"t":"i","i":29003,"c":20,"tr":0},{"t":"i","i":23051,"c":5,"tr":0},{"t":"i","i":23052,"c":5,"tr":0},{"t":"i","i":1,"c":500000,"tr":0}</v>
      </c>
      <c r="AR13" t="str">
        <f t="shared" si="34"/>
        <v>{"t":"i","i":21017,"c":200,"tr":0},{"t":"i","i":29003,"c":20,"tr":0},{"t":"i","i":23051,"c":5,"tr":0},{"t":"i","i":23052,"c":5,"tr":0},{"t":"i","i":1,"c":500000,"tr":0}</v>
      </c>
      <c r="AS13" t="str">
        <f t="shared" si="35"/>
        <v>{"t":"i","i":21017,"c":200,"tr":0},{"t":"i","i":29003,"c":20,"tr":0},{"t":"i","i":23051,"c":5,"tr":0},{"t":"i","i":23052,"c":5,"tr":0},{"t":"i","i":1,"c":500000,"tr":0}</v>
      </c>
      <c r="AT13" t="str">
        <f t="shared" si="36"/>
        <v>{"t":"i","i":21017,"c":200,"tr":0},{"t":"i","i":29003,"c":20,"tr":0},{"t":"i","i":23051,"c":5,"tr":0},{"t":"i","i":23052,"c":5,"tr":0},{"t":"i","i":1,"c":500000,"tr":0}</v>
      </c>
      <c r="AU13" t="str">
        <f t="shared" si="37"/>
        <v>{"t":"i","i":21017,"c":200,"tr":0},{"t":"i","i":29003,"c":20,"tr":0},{"t":"i","i":23051,"c":5,"tr":0},{"t":"i","i":23052,"c":5,"tr":0},{"t":"i","i":1,"c":500000,"tr":0}</v>
      </c>
      <c r="AV13" t="str">
        <f t="shared" si="38"/>
        <v>{"t":"i","i":21017,"c":200,"tr":0},{"t":"i","i":29003,"c":20,"tr":0},{"t":"i","i":23051,"c":5,"tr":0},{"t":"i","i":23052,"c":5,"tr":0},{"t":"i","i":1,"c":500000,"tr":0}</v>
      </c>
      <c r="AW13" t="str">
        <f t="shared" si="39"/>
        <v>{"t":"i","i":21017,"c":200,"tr":0},{"t":"i","i":29003,"c":20,"tr":0},{"t":"i","i":23051,"c":5,"tr":0},{"t":"i","i":23052,"c":5,"tr":0},{"t":"i","i":1,"c":500000,"tr":0}</v>
      </c>
      <c r="AX13" t="str">
        <f t="shared" si="40"/>
        <v>{"t":"i","i":21017,"c":200,"tr":0},{"t":"i","i":29003,"c":20,"tr":0},{"t":"i","i":23051,"c":5,"tr":0},{"t":"i","i":23052,"c":5,"tr":0},{"t":"i","i":1,"c":500000,"tr":0}</v>
      </c>
      <c r="AY13" t="str">
        <f t="shared" si="41"/>
        <v>{"t":"i","i":21017,"c":200,"tr":0},{"t":"i","i":29003,"c":20,"tr":0},{"t":"i","i":23051,"c":5,"tr":0},{"t":"i","i":23052,"c":5,"tr":0},{"t":"i","i":1,"c":500000,"tr":0}</v>
      </c>
      <c r="AZ13" t="str">
        <f t="shared" si="42"/>
        <v>{"t":"i","i":21017,"c":200,"tr":0},{"t":"i","i":29003,"c":20,"tr":0},{"t":"i","i":23051,"c":5,"tr":0},{"t":"i","i":23052,"c":5,"tr":0},{"t":"i","i":1,"c":500000,"tr":0}</v>
      </c>
      <c r="BA13" t="str">
        <f t="shared" si="43"/>
        <v>{"t":"i","i":21017,"c":200,"tr":0},{"t":"i","i":29003,"c":20,"tr":0},{"t":"i","i":23051,"c":5,"tr":0},{"t":"i","i":23052,"c":5,"tr":0},{"t":"i","i":1,"c":500000,"tr":0}</v>
      </c>
      <c r="BB13" t="str">
        <f t="shared" si="44"/>
        <v>{"t":"i","i":21017,"c":200,"tr":0},{"t":"i","i":29003,"c":20,"tr":0},{"t":"i","i":23051,"c":5,"tr":0},{"t":"i","i":23052,"c":5,"tr":0},{"t":"i","i":1,"c":500000,"tr":0}</v>
      </c>
      <c r="BC13" t="str">
        <f t="shared" si="45"/>
        <v>{"t":"i","i":21017,"c":200,"tr":0},{"t":"i","i":29003,"c":20,"tr":0},{"t":"i","i":23051,"c":5,"tr":0},{"t":"i","i":23052,"c":5,"tr":0},{"t":"i","i":1,"c":500000,"tr":0}</v>
      </c>
      <c r="BD13" t="str">
        <f t="shared" si="46"/>
        <v>{"t":"i","i":21017,"c":200,"tr":0},{"t":"i","i":29003,"c":20,"tr":0},{"t":"i","i":23051,"c":5,"tr":0},{"t":"i","i":23052,"c":5,"tr":0},{"t":"i","i":1,"c":500000,"tr":0}</v>
      </c>
      <c r="BE13" t="str">
        <f t="shared" si="47"/>
        <v>{"t":"i","i":21017,"c":200,"tr":0},{"t":"i","i":29003,"c":20,"tr":0},{"t":"i","i":23051,"c":5,"tr":0},{"t":"i","i":23052,"c":5,"tr":0},{"t":"i","i":1,"c":500000,"tr":0}</v>
      </c>
      <c r="BF13" t="str">
        <f t="shared" si="48"/>
        <v>{"t":"i","i":21017,"c":200,"tr":0},{"t":"i","i":29003,"c":20,"tr":0},{"t":"i","i":23051,"c":5,"tr":0},{"t":"i","i":23052,"c":5,"tr":0},{"t":"i","i":1,"c":500000,"tr":0}</v>
      </c>
      <c r="BG13" t="str">
        <f t="shared" si="49"/>
        <v>{"t":"i","i":21017,"c":200,"tr":0},{"t":"i","i":29003,"c":20,"tr":0},{"t":"i","i":23051,"c":5,"tr":0},{"t":"i","i":23052,"c":5,"tr":0},{"t":"i","i":1,"c":500000,"tr":0}</v>
      </c>
      <c r="BH13" t="str">
        <f t="shared" si="50"/>
        <v>{"t":"i","i":21017,"c":200,"tr":0},{"t":"i","i":29003,"c":20,"tr":0},{"t":"i","i":23051,"c":5,"tr":0},{"t":"i","i":23052,"c":5,"tr":0},{"t":"i","i":1,"c":500000,"tr":0}</v>
      </c>
      <c r="BI13" t="str">
        <f t="shared" si="51"/>
        <v>{"t":"i","i":21017,"c":200,"tr":0},{"t":"i","i":29003,"c":20,"tr":0},{"t":"i","i":23051,"c":5,"tr":0},{"t":"i","i":23052,"c":5,"tr":0},{"t":"i","i":1,"c":500000,"tr":0}</v>
      </c>
      <c r="BJ13" t="str">
        <f t="shared" si="52"/>
        <v>{"t":"i","i":21017,"c":200,"tr":0},{"t":"i","i":29003,"c":20,"tr":0},{"t":"i","i":23051,"c":5,"tr":0},{"t":"i","i":23052,"c":5,"tr":0},{"t":"i","i":1,"c":500000,"tr":0}</v>
      </c>
      <c r="BK13" t="str">
        <f t="shared" si="53"/>
        <v>{"t":"i","i":21017,"c":200,"tr":0},{"t":"i","i":29003,"c":20,"tr":0},{"t":"i","i":23051,"c":5,"tr":0},{"t":"i","i":23052,"c":5,"tr":0},{"t":"i","i":1,"c":500000,"tr":0}</v>
      </c>
      <c r="BL13" t="str">
        <f t="shared" si="54"/>
        <v>{"t":"i","i":21017,"c":200,"tr":0},{"t":"i","i":29003,"c":20,"tr":0},{"t":"i","i":23051,"c":5,"tr":0},{"t":"i","i":23052,"c":5,"tr":0},{"t":"i","i":1,"c":500000,"tr":0}</v>
      </c>
      <c r="BM13" t="str">
        <f t="shared" si="55"/>
        <v>{"t":"i","i":21017,"c":200,"tr":0},{"t":"i","i":29003,"c":20,"tr":0},{"t":"i","i":23051,"c":5,"tr":0},{"t":"i","i":23052,"c":5,"tr":0},{"t":"i","i":1,"c":500000,"tr":0}</v>
      </c>
      <c r="BN13" t="str">
        <f t="shared" si="56"/>
        <v>{"t":"i","i":21017,"c":200,"tr":0},{"t":"i","i":29003,"c":20,"tr":0},{"t":"i","i":23051,"c":5,"tr":0},{"t":"i","i":23052,"c":5,"tr":0},{"t":"i","i":1,"c":500000,"tr":0}</v>
      </c>
      <c r="BO13" t="str">
        <f t="shared" si="57"/>
        <v>{"t":"i","i":21017,"c":200,"tr":0},{"t":"i","i":29003,"c":20,"tr":0},{"t":"i","i":23051,"c":5,"tr":0},{"t":"i","i":23052,"c":5,"tr":0},{"t":"i","i":1,"c":500000,"tr":0}</v>
      </c>
      <c r="BP13" t="str">
        <f t="shared" si="58"/>
        <v>{"t":"i","i":21017,"c":200,"tr":0},{"t":"i","i":29003,"c":20,"tr":0},{"t":"i","i":23051,"c":5,"tr":0},{"t":"i","i":23052,"c":5,"tr":0},{"t":"i","i":1,"c":500000,"tr":0}</v>
      </c>
      <c r="BQ13" t="str">
        <f t="shared" si="59"/>
        <v>{"t":"i","i":21017,"c":200,"tr":0},{"t":"i","i":29003,"c":20,"tr":0},{"t":"i","i":23051,"c":5,"tr":0},{"t":"i","i":23052,"c":5,"tr":0},{"t":"i","i":1,"c":500000,"tr":0}</v>
      </c>
      <c r="BR13" t="str">
        <f t="shared" si="60"/>
        <v>{"t":"i","i":21017,"c":200,"tr":0},{"t":"i","i":29003,"c":20,"tr":0},{"t":"i","i":23051,"c":5,"tr":0},{"t":"i","i":23052,"c":5,"tr":0},{"t":"i","i":1,"c":500000,"tr":0}</v>
      </c>
      <c r="BS13" t="str">
        <f t="shared" si="61"/>
        <v>{"t":"i","i":21017,"c":200,"tr":0},{"t":"i","i":29003,"c":20,"tr":0},{"t":"i","i":23051,"c":5,"tr":0},{"t":"i","i":23052,"c":5,"tr":0},{"t":"i","i":1,"c":500000,"tr":0}</v>
      </c>
      <c r="BT13" t="str">
        <f t="shared" si="62"/>
        <v>{"t":"i","i":21017,"c":200,"tr":0},{"t":"i","i":29003,"c":20,"tr":0},{"t":"i","i":23051,"c":5,"tr":0},{"t":"i","i":23052,"c":5,"tr":0},{"t":"i","i":1,"c":500000,"tr":0}</v>
      </c>
      <c r="BU13" t="str">
        <f t="shared" si="63"/>
        <v>{"t":"i","i":21017,"c":200,"tr":0},{"t":"i","i":29003,"c":20,"tr":0},{"t":"i","i":23051,"c":5,"tr":0},{"t":"i","i":23052,"c":5,"tr":0},{"t":"i","i":1,"c":500000,"tr":0}</v>
      </c>
      <c r="BV13" t="str">
        <f t="shared" si="64"/>
        <v>{"t":"i","i":21017,"c":200,"tr":0},{"t":"i","i":29003,"c":20,"tr":0},{"t":"i","i":23051,"c":5,"tr":0},{"t":"i","i":23052,"c":5,"tr":0},{"t":"i","i":1,"c":500000,"tr":0}</v>
      </c>
      <c r="BW13" t="str">
        <f t="shared" si="65"/>
        <v>{"t":"i","i":21017,"c":200,"tr":0},{"t":"i","i":29003,"c":20,"tr":0},{"t":"i","i":23051,"c":5,"tr":0},{"t":"i","i":23052,"c":5,"tr":0},{"t":"i","i":1,"c":500000,"tr":0}</v>
      </c>
      <c r="BX13" t="str">
        <f t="shared" si="66"/>
        <v>{"t":"i","i":21017,"c":200,"tr":0},{"t":"i","i":29003,"c":20,"tr":0},{"t":"i","i":23051,"c":5,"tr":0},{"t":"i","i":23052,"c":5,"tr":0},{"t":"i","i":1,"c":500000,"tr":0}</v>
      </c>
      <c r="BY13" t="str">
        <f t="shared" si="67"/>
        <v>{"t":"i","i":21017,"c":200,"tr":0},{"t":"i","i":29003,"c":20,"tr":0},{"t":"i","i":23051,"c":5,"tr":0},{"t":"i","i":23052,"c":5,"tr":0},{"t":"i","i":1,"c":500000,"tr":0}</v>
      </c>
      <c r="BZ13" t="str">
        <f t="shared" si="68"/>
        <v>{"t":"i","i":21017,"c":200,"tr":0},{"t":"i","i":29003,"c":20,"tr":0},{"t":"i","i":23051,"c":5,"tr":0},{"t":"i","i":23052,"c":5,"tr":0},{"t":"i","i":1,"c":500000,"tr":0}</v>
      </c>
      <c r="CA13" t="str">
        <f t="shared" si="69"/>
        <v>{"t":"i","i":21017,"c":200,"tr":0},{"t":"i","i":29003,"c":20,"tr":0},{"t":"i","i":23051,"c":5,"tr":0},{"t":"i","i":23052,"c":5,"tr":0},{"t":"i","i":1,"c":500000,"tr":0}</v>
      </c>
      <c r="CB13" t="str">
        <f t="shared" si="70"/>
        <v>{"t":"i","i":21017,"c":200,"tr":0},{"t":"i","i":29003,"c":20,"tr":0},{"t":"i","i":23051,"c":5,"tr":0},{"t":"i","i":23052,"c":5,"tr":0},{"t":"i","i":1,"c":500000,"tr":0}</v>
      </c>
      <c r="CC13" t="str">
        <f t="shared" si="71"/>
        <v>{"t":"i","i":21017,"c":200,"tr":0},{"t":"i","i":29003,"c":20,"tr":0},{"t":"i","i":23051,"c":5,"tr":0},{"t":"i","i":23052,"c":5,"tr":0},{"t":"i","i":1,"c":500000,"tr":0}</v>
      </c>
      <c r="CD13" t="str">
        <f t="shared" si="72"/>
        <v>{"t":"i","i":21017,"c":200,"tr":0},{"t":"i","i":29003,"c":20,"tr":0},{"t":"i","i":23051,"c":5,"tr":0},{"t":"i","i":23052,"c":5,"tr":0},{"t":"i","i":1,"c":500000,"tr":0}</v>
      </c>
      <c r="CE13" t="str">
        <f t="shared" si="73"/>
        <v>{"t":"i","i":21017,"c":200,"tr":0},{"t":"i","i":29003,"c":20,"tr":0},{"t":"i","i":23051,"c":5,"tr":0},{"t":"i","i":23052,"c":5,"tr":0},{"t":"i","i":1,"c":500000,"tr":0}</v>
      </c>
      <c r="CF13" t="str">
        <f t="shared" si="74"/>
        <v>{"t":"i","i":21017,"c":200,"tr":0},{"t":"i","i":29003,"c":20,"tr":0},{"t":"i","i":23051,"c":5,"tr":0},{"t":"i","i":23052,"c":5,"tr":0},{"t":"i","i":1,"c":500000,"tr":0}</v>
      </c>
      <c r="CG13" t="str">
        <f t="shared" si="75"/>
        <v>{"t":"i","i":21017,"c":200,"tr":0},{"t":"i","i":29003,"c":20,"tr":0},{"t":"i","i":23051,"c":5,"tr":0},{"t":"i","i":23052,"c":5,"tr":0},{"t":"i","i":1,"c":500000,"tr":0}</v>
      </c>
      <c r="CH13" t="str">
        <f t="shared" si="76"/>
        <v>{"t":"i","i":21017,"c":200,"tr":0},{"t":"i","i":29003,"c":20,"tr":0},{"t":"i","i":23051,"c":5,"tr":0},{"t":"i","i":23052,"c":5,"tr":0},{"t":"i","i":1,"c":500000,"tr":0}</v>
      </c>
      <c r="CI13" t="str">
        <f t="shared" si="77"/>
        <v>{"t":"i","i":21017,"c":200,"tr":0},{"t":"i","i":29003,"c":20,"tr":0},{"t":"i","i":23051,"c":5,"tr":0},{"t":"i","i":23052,"c":5,"tr":0},{"t":"i","i":1,"c":500000,"tr":0}</v>
      </c>
      <c r="CJ13" t="str">
        <f t="shared" si="78"/>
        <v>{"t":"i","i":21017,"c":200,"tr":0},{"t":"i","i":29003,"c":20,"tr":0},{"t":"i","i":23051,"c":5,"tr":0},{"t":"i","i":23052,"c":5,"tr":0},{"t":"i","i":1,"c":500000,"tr":0}</v>
      </c>
      <c r="CK13" t="str">
        <f t="shared" si="79"/>
        <v>{"t":"i","i":21017,"c":200,"tr":0},{"t":"i","i":29003,"c":20,"tr":0},{"t":"i","i":23051,"c":5,"tr":0},{"t":"i","i":23052,"c":5,"tr":0},{"t":"i","i":1,"c":500000,"tr":0}</v>
      </c>
      <c r="CL13" t="str">
        <f t="shared" si="80"/>
        <v>{"t":"i","i":21017,"c":200,"tr":0},{"t":"i","i":29003,"c":20,"tr":0},{"t":"i","i":23051,"c":5,"tr":0},{"t":"i","i":23052,"c":5,"tr":0},{"t":"i","i":1,"c":500000,"tr":0}</v>
      </c>
      <c r="CM13" t="str">
        <f t="shared" si="81"/>
        <v>{"t":"i","i":21017,"c":200,"tr":0},{"t":"i","i":29003,"c":20,"tr":0},{"t":"i","i":23051,"c":5,"tr":0},{"t":"i","i":23052,"c":5,"tr":0},{"t":"i","i":1,"c":500000,"tr":0}</v>
      </c>
      <c r="CN13" t="str">
        <f t="shared" si="82"/>
        <v>{"t":"i","i":21017,"c":200,"tr":0},{"t":"i","i":29003,"c":20,"tr":0},{"t":"i","i":23051,"c":5,"tr":0},{"t":"i","i":23052,"c":5,"tr":0},{"t":"i","i":1,"c":500000,"tr":0}</v>
      </c>
      <c r="CO13" t="str">
        <f t="shared" si="83"/>
        <v>{"t":"i","i":21017,"c":200,"tr":0},{"t":"i","i":29003,"c":20,"tr":0},{"t":"i","i":23051,"c":5,"tr":0},{"t":"i","i":23052,"c":5,"tr":0},{"t":"i","i":1,"c":500000,"tr":0}</v>
      </c>
      <c r="CP13" t="str">
        <f t="shared" si="84"/>
        <v>{"t":"i","i":21017,"c":200,"tr":0},{"t":"i","i":29003,"c":20,"tr":0},{"t":"i","i":23051,"c":5,"tr":0},{"t":"i","i":23052,"c":5,"tr":0},{"t":"i","i":1,"c":500000,"tr":0}</v>
      </c>
      <c r="CQ13" t="str">
        <f t="shared" si="85"/>
        <v>{"t":"i","i":21017,"c":200,"tr":0},{"t":"i","i":29003,"c":20,"tr":0},{"t":"i","i":23051,"c":5,"tr":0},{"t":"i","i":23052,"c":5,"tr":0},{"t":"i","i":1,"c":500000,"tr":0}</v>
      </c>
      <c r="CR13" t="str">
        <f t="shared" si="86"/>
        <v>{"t":"i","i":21017,"c":200,"tr":0},{"t":"i","i":29003,"c":20,"tr":0},{"t":"i","i":23051,"c":5,"tr":0},{"t":"i","i":23052,"c":5,"tr":0},{"t":"i","i":1,"c":500000,"tr":0}</v>
      </c>
      <c r="CS13" t="str">
        <f t="shared" si="87"/>
        <v>{"t":"i","i":21017,"c":200,"tr":0},{"t":"i","i":29003,"c":20,"tr":0},{"t":"i","i":23051,"c":5,"tr":0},{"t":"i","i":23052,"c":5,"tr":0},{"t":"i","i":1,"c":500000,"tr":0}</v>
      </c>
      <c r="CT13" t="str">
        <f t="shared" si="88"/>
        <v>{"t":"i","i":21017,"c":200,"tr":0},{"t":"i","i":29003,"c":20,"tr":0},{"t":"i","i":23051,"c":5,"tr":0},{"t":"i","i":23052,"c":5,"tr":0},{"t":"i","i":1,"c":500000,"tr":0}</v>
      </c>
      <c r="CU13" t="str">
        <f t="shared" si="89"/>
        <v>{"t":"i","i":21017,"c":200,"tr":0},{"t":"i","i":29003,"c":20,"tr":0},{"t":"i","i":23051,"c":5,"tr":0},{"t":"i","i":23052,"c":5,"tr":0},{"t":"i","i":1,"c":500000,"tr":0}</v>
      </c>
      <c r="CV13" t="str">
        <f t="shared" si="90"/>
        <v>{"t":"i","i":21017,"c":200,"tr":0},{"t":"i","i":29003,"c":20,"tr":0},{"t":"i","i":23051,"c":5,"tr":0},{"t":"i","i":23052,"c":5,"tr":0},{"t":"i","i":1,"c":500000,"tr":0}</v>
      </c>
      <c r="CW13" t="str">
        <f t="shared" si="91"/>
        <v>{"t":"i","i":21017,"c":200,"tr":0},{"t":"i","i":29003,"c":20,"tr":0},{"t":"i","i":23051,"c":5,"tr":0},{"t":"i","i":23052,"c":5,"tr":0},{"t":"i","i":1,"c":500000,"tr":0}</v>
      </c>
      <c r="CX13" t="str">
        <f t="shared" si="92"/>
        <v>{"t":"i","i":21017,"c":200,"tr":0},{"t":"i","i":29003,"c":20,"tr":0},{"t":"i","i":23051,"c":5,"tr":0},{"t":"i","i":23052,"c":5,"tr":0},{"t":"i","i":1,"c":500000,"tr":0}</v>
      </c>
      <c r="CY13" t="str">
        <f t="shared" si="93"/>
        <v>{"t":"i","i":21017,"c":200,"tr":0},{"t":"i","i":29003,"c":20,"tr":0},{"t":"i","i":23051,"c":5,"tr":0},{"t":"i","i":23052,"c":5,"tr":0},{"t":"i","i":1,"c":500000,"tr":0}</v>
      </c>
      <c r="CZ13" t="str">
        <f t="shared" si="94"/>
        <v>{"t":"i","i":21017,"c":200,"tr":0},{"t":"i","i":29003,"c":20,"tr":0},{"t":"i","i":23051,"c":5,"tr":0},{"t":"i","i":23052,"c":5,"tr":0},{"t":"i","i":1,"c":500000,"tr":0}</v>
      </c>
      <c r="DA13" t="str">
        <f t="shared" si="95"/>
        <v>{"t":"i","i":21017,"c":200,"tr":0},{"t":"i","i":29003,"c":20,"tr":0},{"t":"i","i":23051,"c":5,"tr":0},{"t":"i","i":23052,"c":5,"tr":0},{"t":"i","i":1,"c":500000,"tr":0}</v>
      </c>
      <c r="DB13" t="str">
        <f t="shared" si="96"/>
        <v>{"t":"i","i":21017,"c":200,"tr":0},{"t":"i","i":29003,"c":20,"tr":0},{"t":"i","i":23051,"c":5,"tr":0},{"t":"i","i":23052,"c":5,"tr":0},{"t":"i","i":1,"c":500000,"tr":0}</v>
      </c>
      <c r="DC13" t="str">
        <f t="shared" si="97"/>
        <v>{"t":"i","i":21017,"c":200,"tr":0},{"t":"i","i":29003,"c":20,"tr":0},{"t":"i","i":23051,"c":5,"tr":0},{"t":"i","i":23052,"c":5,"tr":0},{"t":"i","i":1,"c":500000,"tr":0}</v>
      </c>
      <c r="DD13" t="str">
        <f t="shared" si="98"/>
        <v>{"t":"i","i":21017,"c":200,"tr":0},{"t":"i","i":29003,"c":20,"tr":0},{"t":"i","i":23051,"c":5,"tr":0},{"t":"i","i":23052,"c":5,"tr":0},{"t":"i","i":1,"c":500000,"tr":0}</v>
      </c>
      <c r="DE13" t="str">
        <f t="shared" si="99"/>
        <v>{"t":"i","i":21017,"c":200,"tr":0},{"t":"i","i":29003,"c":20,"tr":0},{"t":"i","i":23051,"c":5,"tr":0},{"t":"i","i":23052,"c":5,"tr":0},{"t":"i","i":1,"c":500000,"tr":0}</v>
      </c>
      <c r="DF13" t="str">
        <f t="shared" si="100"/>
        <v>{"t":"i","i":21017,"c":200,"tr":0},{"t":"i","i":29003,"c":20,"tr":0},{"t":"i","i":23051,"c":5,"tr":0},{"t":"i","i":23052,"c":5,"tr":0},{"t":"i","i":1,"c":500000,"tr":0}</v>
      </c>
      <c r="DG13" t="str">
        <f t="shared" si="101"/>
        <v>{"t":"i","i":21017,"c":200,"tr":0},{"t":"i","i":29003,"c":20,"tr":0},{"t":"i","i":23051,"c":5,"tr":0},{"t":"i","i":23052,"c":5,"tr":0},{"t":"i","i":1,"c":500000,"tr":0}</v>
      </c>
      <c r="DH13" t="str">
        <f t="shared" si="102"/>
        <v>{"t":"i","i":21017,"c":200,"tr":0},{"t":"i","i":29003,"c":20,"tr":0},{"t":"i","i":23051,"c":5,"tr":0},{"t":"i","i":23052,"c":5,"tr":0},{"t":"i","i":1,"c":500000,"tr":0}</v>
      </c>
      <c r="DI13" t="str">
        <f t="shared" si="103"/>
        <v>{"t":"i","i":21017,"c":200,"tr":0},{"t":"i","i":29003,"c":20,"tr":0},{"t":"i","i":23051,"c":5,"tr":0},{"t":"i","i":23052,"c":5,"tr":0},{"t":"i","i":1,"c":500000,"tr":0}</v>
      </c>
      <c r="DJ13" t="str">
        <f t="shared" si="104"/>
        <v>{"t":"i","i":21017,"c":200,"tr":0},{"t":"i","i":29003,"c":20,"tr":0},{"t":"i","i":23051,"c":5,"tr":0},{"t":"i","i":23052,"c":5,"tr":0},{"t":"i","i":1,"c":500000,"tr":0}</v>
      </c>
      <c r="DK13" t="str">
        <f t="shared" si="105"/>
        <v>{"t":"i","i":21017,"c":200,"tr":0},{"t":"i","i":29003,"c":20,"tr":0},{"t":"i","i":23051,"c":5,"tr":0},{"t":"i","i":23052,"c":5,"tr":0},{"t":"i","i":1,"c":500000,"tr":0}</v>
      </c>
      <c r="DL13" t="str">
        <f t="shared" si="106"/>
        <v>{"t":"i","i":21017,"c":200,"tr":0},{"t":"i","i":29003,"c":20,"tr":0},{"t":"i","i":23051,"c":5,"tr":0},{"t":"i","i":23052,"c":5,"tr":0},{"t":"i","i":1,"c":500000,"tr":0}</v>
      </c>
      <c r="DM13" t="str">
        <f t="shared" si="107"/>
        <v>{"t":"i","i":21017,"c":200,"tr":0},{"t":"i","i":29003,"c":20,"tr":0},{"t":"i","i":23051,"c":5,"tr":0},{"t":"i","i":23052,"c":5,"tr":0},{"t":"i","i":1,"c":500000,"tr":0}</v>
      </c>
      <c r="DN13" t="str">
        <f t="shared" si="108"/>
        <v>{"t":"i","i":21017,"c":200,"tr":0},{"t":"i","i":29003,"c":20,"tr":0},{"t":"i","i":23051,"c":5,"tr":0},{"t":"i","i":23052,"c":5,"tr":0},{"t":"i","i":1,"c":500000,"tr":0}</v>
      </c>
      <c r="DO13" t="str">
        <f t="shared" si="109"/>
        <v>{"t":"i","i":21017,"c":200,"tr":0},{"t":"i","i":29003,"c":20,"tr":0},{"t":"i","i":23051,"c":5,"tr":0},{"t":"i","i":23052,"c":5,"tr":0},{"t":"i","i":1,"c":500000,"tr":0}</v>
      </c>
      <c r="DP13" t="str">
        <f t="shared" si="110"/>
        <v>{"t":"i","i":21017,"c":200,"tr":0},{"t":"i","i":29003,"c":20,"tr":0},{"t":"i","i":23051,"c":5,"tr":0},{"t":"i","i":23052,"c":5,"tr":0},{"t":"i","i":1,"c":500000,"tr":0}</v>
      </c>
      <c r="DQ13" t="str">
        <f t="shared" si="111"/>
        <v>{"t":"i","i":21017,"c":200,"tr":0},{"t":"i","i":29003,"c":20,"tr":0},{"t":"i","i":23051,"c":5,"tr":0},{"t":"i","i":23052,"c":5,"tr":0},{"t":"i","i":1,"c":500000,"tr":0}</v>
      </c>
      <c r="DR13" t="str">
        <f t="shared" si="112"/>
        <v>{"t":"i","i":21017,"c":200,"tr":0},{"t":"i","i":29003,"c":20,"tr":0},{"t":"i","i":23051,"c":5,"tr":0},{"t":"i","i":23052,"c":5,"tr":0},{"t":"i","i":1,"c":500000,"tr":0}</v>
      </c>
      <c r="DS13" t="str">
        <f t="shared" si="113"/>
        <v>{"t":"i","i":21017,"c":200,"tr":0},{"t":"i","i":29003,"c":20,"tr":0},{"t":"i","i":23051,"c":5,"tr":0},{"t":"i","i":23052,"c":5,"tr":0},{"t":"i","i":1,"c":500000,"tr":0}</v>
      </c>
      <c r="DT13" t="str">
        <f t="shared" si="114"/>
        <v>{"t":"i","i":21017,"c":200,"tr":0},{"t":"i","i":29003,"c":20,"tr":0},{"t":"i","i":23051,"c":5,"tr":0},{"t":"i","i":23052,"c":5,"tr":0},{"t":"i","i":1,"c":500000,"tr":0}</v>
      </c>
      <c r="DU13" t="str">
        <f t="shared" si="115"/>
        <v>{"t":"i","i":21017,"c":200,"tr":0},{"t":"i","i":29003,"c":20,"tr":0},{"t":"i","i":23051,"c":5,"tr":0},{"t":"i","i":23052,"c":5,"tr":0},{"t":"i","i":1,"c":500000,"tr":0}</v>
      </c>
      <c r="DV13" t="str">
        <f t="shared" si="116"/>
        <v>{"t":"i","i":21017,"c":200,"tr":0},{"t":"i","i":29003,"c":20,"tr":0},{"t":"i","i":23051,"c":5,"tr":0},{"t":"i","i":23052,"c":5,"tr":0},{"t":"i","i":1,"c":500000,"tr":0}</v>
      </c>
      <c r="DW13" t="str">
        <f t="shared" si="117"/>
        <v>{"t":"i","i":21017,"c":200,"tr":0},{"t":"i","i":29003,"c":20,"tr":0},{"t":"i","i":23051,"c":5,"tr":0},{"t":"i","i":23052,"c":5,"tr":0},{"t":"i","i":1,"c":500000,"tr":0}</v>
      </c>
      <c r="DX13" t="str">
        <f t="shared" si="118"/>
        <v>{"t":"i","i":21017,"c":200,"tr":0},{"t":"i","i":29003,"c":20,"tr":0},{"t":"i","i":23051,"c":5,"tr":0},{"t":"i","i":23052,"c":5,"tr":0},{"t":"i","i":1,"c":500000,"tr":0}</v>
      </c>
      <c r="DY13" t="str">
        <f t="shared" si="119"/>
        <v>{"t":"i","i":21017,"c":200,"tr":0},{"t":"i","i":29003,"c":20,"tr":0},{"t":"i","i":23051,"c":5,"tr":0},{"t":"i","i":23052,"c":5,"tr":0},{"t":"i","i":1,"c":500000,"tr":0}</v>
      </c>
      <c r="DZ13" t="str">
        <f t="shared" si="120"/>
        <v>{"t":"i","i":21017,"c":200,"tr":0},{"t":"i","i":29003,"c":20,"tr":0},{"t":"i","i":23051,"c":5,"tr":0},{"t":"i","i":23052,"c":5,"tr":0},{"t":"i","i":1,"c":500000,"tr":0}</v>
      </c>
      <c r="EA13" t="str">
        <f t="shared" si="121"/>
        <v>{"t":"i","i":21017,"c":200,"tr":0},{"t":"i","i":29003,"c":20,"tr":0},{"t":"i","i":23051,"c":5,"tr":0},{"t":"i","i":23052,"c":5,"tr":0},{"t":"i","i":1,"c":500000,"tr":0}</v>
      </c>
      <c r="EB13" t="str">
        <f t="shared" si="122"/>
        <v>{"t":"i","i":21017,"c":200,"tr":0},{"t":"i","i":29003,"c":20,"tr":0},{"t":"i","i":23051,"c":5,"tr":0},{"t":"i","i":23052,"c":5,"tr":0},{"t":"i","i":1,"c":500000,"tr":0}</v>
      </c>
      <c r="EC13" t="str">
        <f t="shared" si="123"/>
        <v>{"t":"i","i":21017,"c":200,"tr":0},{"t":"i","i":29003,"c":20,"tr":0},{"t":"i","i":23051,"c":5,"tr":0},{"t":"i","i":23052,"c":5,"tr":0},{"t":"i","i":1,"c":500000,"tr":0}</v>
      </c>
      <c r="ED13" t="str">
        <f t="shared" si="124"/>
        <v>{"t":"i","i":21017,"c":200,"tr":0},{"t":"i","i":29003,"c":20,"tr":0},{"t":"i","i":23051,"c":5,"tr":0},{"t":"i","i":23052,"c":5,"tr":0},{"t":"i","i":1,"c":500000,"tr":0}</v>
      </c>
      <c r="EE13" t="str">
        <f t="shared" si="125"/>
        <v>{"t":"i","i":21017,"c":200,"tr":0},{"t":"i","i":29003,"c":20,"tr":0},{"t":"i","i":23051,"c":5,"tr":0},{"t":"i","i":23052,"c":5,"tr":0},{"t":"i","i":1,"c":500000,"tr":0}</v>
      </c>
      <c r="EF13" t="str">
        <f t="shared" si="126"/>
        <v>{"t":"i","i":21017,"c":200,"tr":0},{"t":"i","i":29003,"c":20,"tr":0},{"t":"i","i":23051,"c":5,"tr":0},{"t":"i","i":23052,"c":5,"tr":0},{"t":"i","i":1,"c":500000,"tr":0}</v>
      </c>
      <c r="EG13" t="str">
        <f t="shared" si="127"/>
        <v>{"t":"i","i":21017,"c":200,"tr":0},{"t":"i","i":29003,"c":20,"tr":0},{"t":"i","i":23051,"c":5,"tr":0},{"t":"i","i":23052,"c":5,"tr":0},{"t":"i","i":1,"c":500000,"tr":0}</v>
      </c>
      <c r="EH13" t="str">
        <f t="shared" si="128"/>
        <v>{"t":"i","i":21017,"c":200,"tr":0},{"t":"i","i":29003,"c":20,"tr":0},{"t":"i","i":23051,"c":5,"tr":0},{"t":"i","i":23052,"c":5,"tr":0},{"t":"i","i":1,"c":500000,"tr":0}</v>
      </c>
      <c r="EI13" t="str">
        <f t="shared" si="129"/>
        <v>{"t":"i","i":21017,"c":200,"tr":0},{"t":"i","i":29003,"c":20,"tr":0},{"t":"i","i":23051,"c":5,"tr":0},{"t":"i","i":23052,"c":5,"tr":0},{"t":"i","i":1,"c":500000,"tr":0}</v>
      </c>
      <c r="EJ13" t="str">
        <f t="shared" si="130"/>
        <v>{"t":"i","i":21017,"c":200,"tr":0},{"t":"i","i":29003,"c":20,"tr":0},{"t":"i","i":23051,"c":5,"tr":0},{"t":"i","i":23052,"c":5,"tr":0},{"t":"i","i":1,"c":500000,"tr":0}</v>
      </c>
      <c r="EK13" t="str">
        <f t="shared" si="131"/>
        <v>{"t":"i","i":21017,"c":200,"tr":0},{"t":"i","i":29003,"c":20,"tr":0},{"t":"i","i":23051,"c":5,"tr":0},{"t":"i","i":23052,"c":5,"tr":0},{"t":"i","i":1,"c":500000,"tr":0}</v>
      </c>
      <c r="EL13" t="str">
        <f t="shared" si="132"/>
        <v>{"t":"i","i":21017,"c":200,"tr":0},{"t":"i","i":29003,"c":20,"tr":0},{"t":"i","i":23051,"c":5,"tr":0},{"t":"i","i":23052,"c":5,"tr":0},{"t":"i","i":1,"c":500000,"tr":0}</v>
      </c>
      <c r="EM13" t="str">
        <f t="shared" si="133"/>
        <v>{"t":"i","i":21017,"c":200,"tr":0},{"t":"i","i":29003,"c":20,"tr":0},{"t":"i","i":23051,"c":5,"tr":0},{"t":"i","i":23052,"c":5,"tr":0},{"t":"i","i":1,"c":500000,"tr":0}</v>
      </c>
      <c r="EN13" t="str">
        <f t="shared" si="134"/>
        <v>{"t":"i","i":21017,"c":200,"tr":0},{"t":"i","i":29003,"c":20,"tr":0},{"t":"i","i":23051,"c":5,"tr":0},{"t":"i","i":23052,"c":5,"tr":0},{"t":"i","i":1,"c":500000,"tr":0}</v>
      </c>
      <c r="EO13" t="str">
        <f t="shared" si="135"/>
        <v>{"t":"i","i":21017,"c":200,"tr":0},{"t":"i","i":29003,"c":20,"tr":0},{"t":"i","i":23051,"c":5,"tr":0},{"t":"i","i":23052,"c":5,"tr":0},{"t":"i","i":1,"c":500000,"tr":0}</v>
      </c>
      <c r="EP13" t="str">
        <f t="shared" si="136"/>
        <v>{"t":"i","i":21017,"c":200,"tr":0},{"t":"i","i":29003,"c":20,"tr":0},{"t":"i","i":23051,"c":5,"tr":0},{"t":"i","i":23052,"c":5,"tr":0},{"t":"i","i":1,"c":500000,"tr":0}</v>
      </c>
      <c r="EQ13" t="str">
        <f t="shared" si="137"/>
        <v>{"t":"i","i":21017,"c":200,"tr":0},{"t":"i","i":29003,"c":20,"tr":0},{"t":"i","i":23051,"c":5,"tr":0},{"t":"i","i":23052,"c":5,"tr":0},{"t":"i","i":1,"c":500000,"tr":0}</v>
      </c>
      <c r="ER13" t="str">
        <f t="shared" si="138"/>
        <v>{"t":"i","i":21017,"c":200,"tr":0},{"t":"i","i":29003,"c":20,"tr":0},{"t":"i","i":23051,"c":5,"tr":0},{"t":"i","i":23052,"c":5,"tr":0},{"t":"i","i":1,"c":500000,"tr":0}</v>
      </c>
      <c r="ES13" t="str">
        <f t="shared" si="139"/>
        <v>{"t":"i","i":21017,"c":200,"tr":0},{"t":"i","i":29003,"c":20,"tr":0},{"t":"i","i":23051,"c":5,"tr":0},{"t":"i","i":23052,"c":5,"tr":0},{"t":"i","i":1,"c":500000,"tr":0}</v>
      </c>
      <c r="ET13" t="str">
        <f t="shared" si="140"/>
        <v>{"t":"i","i":21017,"c":200,"tr":0},{"t":"i","i":29003,"c":20,"tr":0},{"t":"i","i":23051,"c":5,"tr":0},{"t":"i","i":23052,"c":5,"tr":0},{"t":"i","i":1,"c":500000,"tr":0}</v>
      </c>
      <c r="EU13" t="str">
        <f t="shared" si="141"/>
        <v>{"t":"i","i":21017,"c":200,"tr":0},{"t":"i","i":29003,"c":20,"tr":0},{"t":"i","i":23051,"c":5,"tr":0},{"t":"i","i":23052,"c":5,"tr":0},{"t":"i","i":1,"c":500000,"tr":0}</v>
      </c>
      <c r="EV13" t="str">
        <f t="shared" si="142"/>
        <v>{"t":"i","i":21017,"c":200,"tr":0},{"t":"i","i":29003,"c":20,"tr":0},{"t":"i","i":23051,"c":5,"tr":0},{"t":"i","i":23052,"c":5,"tr":0},{"t":"i","i":1,"c":500000,"tr":0}</v>
      </c>
      <c r="EW13" t="str">
        <f t="shared" si="143"/>
        <v>{"t":"i","i":21017,"c":200,"tr":0},{"t":"i","i":29003,"c":20,"tr":0},{"t":"i","i":23051,"c":5,"tr":0},{"t":"i","i":23052,"c":5,"tr":0},{"t":"i","i":1,"c":500000,"tr":0}</v>
      </c>
      <c r="EX13" t="str">
        <f t="shared" si="144"/>
        <v>{"t":"i","i":21017,"c":200,"tr":0},{"t":"i","i":29003,"c":20,"tr":0},{"t":"i","i":23051,"c":5,"tr":0},{"t":"i","i":23052,"c":5,"tr":0},{"t":"i","i":1,"c":500000,"tr":0}</v>
      </c>
      <c r="EY13" t="str">
        <f t="shared" si="145"/>
        <v>{"t":"i","i":21017,"c":200,"tr":0},{"t":"i","i":29003,"c":20,"tr":0},{"t":"i","i":23051,"c":5,"tr":0},{"t":"i","i":23052,"c":5,"tr":0},{"t":"i","i":1,"c":500000,"tr":0}</v>
      </c>
      <c r="EZ13" t="str">
        <f t="shared" si="146"/>
        <v>{"t":"i","i":21017,"c":200,"tr":0},{"t":"i","i":29003,"c":20,"tr":0},{"t":"i","i":23051,"c":5,"tr":0},{"t":"i","i":23052,"c":5,"tr":0},{"t":"i","i":1,"c":500000,"tr":0}</v>
      </c>
      <c r="FB13" t="str">
        <f t="shared" si="147"/>
        <v>{"t":"i","i":21017,"c":200,"tr":0},{"t":"i","i":29003,"c":20,"tr":0},{"t":"i","i":23051,"c":5,"tr":0},{"t":"i","i":23052,"c":5,"tr":0},{"t":"i","i":1,"c":500000,"tr":0}</v>
      </c>
    </row>
    <row r="14" spans="1:158" x14ac:dyDescent="0.15">
      <c r="A14">
        <v>390011</v>
      </c>
      <c r="B14" s="1" t="s">
        <v>172</v>
      </c>
      <c r="C14" s="1" t="s">
        <v>172</v>
      </c>
      <c r="D14" s="3" t="str">
        <f t="shared" si="28"/>
        <v>[{"t":"a","i":30,"c":1,"tr":0},{"t":"g","i":32,"c":1,"tr":0},{"t":"f","i":20,"c":1,"tr":0},{"t":"i","i":1,"c":550000,"tr":0}]</v>
      </c>
      <c r="E14" s="2">
        <v>6</v>
      </c>
      <c r="F14" s="2">
        <v>6</v>
      </c>
      <c r="G14" t="str">
        <f t="shared" si="6"/>
        <v>{"t":"a","i":30,"c":1,"tr":0}</v>
      </c>
      <c r="H14" t="str">
        <f t="shared" ref="H14:AM14" si="152">G14&amp;H35</f>
        <v>{"t":"a","i":30,"c":1,"tr":0},{"t":"g","i":32,"c":1,"tr":0}</v>
      </c>
      <c r="I14" t="str">
        <f t="shared" si="152"/>
        <v>{"t":"a","i":30,"c":1,"tr":0},{"t":"g","i":32,"c":1,"tr":0},{"t":"f","i":20,"c":1,"tr":0}</v>
      </c>
      <c r="J14" t="str">
        <f t="shared" si="152"/>
        <v>{"t":"a","i":30,"c":1,"tr":0},{"t":"g","i":32,"c":1,"tr":0},{"t":"f","i":20,"c":1,"tr":0},{"t":"i","i":1,"c":550000,"tr":0}</v>
      </c>
      <c r="K14" t="str">
        <f t="shared" si="152"/>
        <v>{"t":"a","i":30,"c":1,"tr":0},{"t":"g","i":32,"c":1,"tr":0},{"t":"f","i":20,"c":1,"tr":0},{"t":"i","i":1,"c":550000,"tr":0}</v>
      </c>
      <c r="L14" t="str">
        <f t="shared" si="152"/>
        <v>{"t":"a","i":30,"c":1,"tr":0},{"t":"g","i":32,"c":1,"tr":0},{"t":"f","i":20,"c":1,"tr":0},{"t":"i","i":1,"c":550000,"tr":0}</v>
      </c>
      <c r="M14" t="str">
        <f t="shared" si="152"/>
        <v>{"t":"a","i":30,"c":1,"tr":0},{"t":"g","i":32,"c":1,"tr":0},{"t":"f","i":20,"c":1,"tr":0},{"t":"i","i":1,"c":550000,"tr":0}</v>
      </c>
      <c r="N14" t="str">
        <f t="shared" si="152"/>
        <v>{"t":"a","i":30,"c":1,"tr":0},{"t":"g","i":32,"c":1,"tr":0},{"t":"f","i":20,"c":1,"tr":0},{"t":"i","i":1,"c":550000,"tr":0}</v>
      </c>
      <c r="O14" t="str">
        <f t="shared" si="152"/>
        <v>{"t":"a","i":30,"c":1,"tr":0},{"t":"g","i":32,"c":1,"tr":0},{"t":"f","i":20,"c":1,"tr":0},{"t":"i","i":1,"c":550000,"tr":0}</v>
      </c>
      <c r="P14" t="str">
        <f t="shared" si="152"/>
        <v>{"t":"a","i":30,"c":1,"tr":0},{"t":"g","i":32,"c":1,"tr":0},{"t":"f","i":20,"c":1,"tr":0},{"t":"i","i":1,"c":550000,"tr":0}</v>
      </c>
      <c r="Q14" t="str">
        <f t="shared" si="152"/>
        <v>{"t":"a","i":30,"c":1,"tr":0},{"t":"g","i":32,"c":1,"tr":0},{"t":"f","i":20,"c":1,"tr":0},{"t":"i","i":1,"c":550000,"tr":0}</v>
      </c>
      <c r="R14" t="str">
        <f t="shared" si="152"/>
        <v>{"t":"a","i":30,"c":1,"tr":0},{"t":"g","i":32,"c":1,"tr":0},{"t":"f","i":20,"c":1,"tr":0},{"t":"i","i":1,"c":550000,"tr":0}</v>
      </c>
      <c r="S14" t="str">
        <f t="shared" si="152"/>
        <v>{"t":"a","i":30,"c":1,"tr":0},{"t":"g","i":32,"c":1,"tr":0},{"t":"f","i":20,"c":1,"tr":0},{"t":"i","i":1,"c":550000,"tr":0}</v>
      </c>
      <c r="T14" t="str">
        <f t="shared" si="152"/>
        <v>{"t":"a","i":30,"c":1,"tr":0},{"t":"g","i":32,"c":1,"tr":0},{"t":"f","i":20,"c":1,"tr":0},{"t":"i","i":1,"c":550000,"tr":0}</v>
      </c>
      <c r="U14" t="str">
        <f t="shared" si="152"/>
        <v>{"t":"a","i":30,"c":1,"tr":0},{"t":"g","i":32,"c":1,"tr":0},{"t":"f","i":20,"c":1,"tr":0},{"t":"i","i":1,"c":550000,"tr":0}</v>
      </c>
      <c r="V14" t="str">
        <f t="shared" si="152"/>
        <v>{"t":"a","i":30,"c":1,"tr":0},{"t":"g","i":32,"c":1,"tr":0},{"t":"f","i":20,"c":1,"tr":0},{"t":"i","i":1,"c":550000,"tr":0}</v>
      </c>
      <c r="W14" t="str">
        <f t="shared" si="152"/>
        <v>{"t":"a","i":30,"c":1,"tr":0},{"t":"g","i":32,"c":1,"tr":0},{"t":"f","i":20,"c":1,"tr":0},{"t":"i","i":1,"c":550000,"tr":0}</v>
      </c>
      <c r="X14" t="str">
        <f t="shared" si="152"/>
        <v>{"t":"a","i":30,"c":1,"tr":0},{"t":"g","i":32,"c":1,"tr":0},{"t":"f","i":20,"c":1,"tr":0},{"t":"i","i":1,"c":550000,"tr":0}</v>
      </c>
      <c r="Y14" t="str">
        <f t="shared" si="152"/>
        <v>{"t":"a","i":30,"c":1,"tr":0},{"t":"g","i":32,"c":1,"tr":0},{"t":"f","i":20,"c":1,"tr":0},{"t":"i","i":1,"c":550000,"tr":0}</v>
      </c>
      <c r="Z14" t="str">
        <f t="shared" si="152"/>
        <v>{"t":"a","i":30,"c":1,"tr":0},{"t":"g","i":32,"c":1,"tr":0},{"t":"f","i":20,"c":1,"tr":0},{"t":"i","i":1,"c":550000,"tr":0}</v>
      </c>
      <c r="AA14" t="str">
        <f t="shared" si="152"/>
        <v>{"t":"a","i":30,"c":1,"tr":0},{"t":"g","i":32,"c":1,"tr":0},{"t":"f","i":20,"c":1,"tr":0},{"t":"i","i":1,"c":550000,"tr":0}</v>
      </c>
      <c r="AB14" t="str">
        <f t="shared" si="152"/>
        <v>{"t":"a","i":30,"c":1,"tr":0},{"t":"g","i":32,"c":1,"tr":0},{"t":"f","i":20,"c":1,"tr":0},{"t":"i","i":1,"c":550000,"tr":0}</v>
      </c>
      <c r="AC14" t="str">
        <f t="shared" si="152"/>
        <v>{"t":"a","i":30,"c":1,"tr":0},{"t":"g","i":32,"c":1,"tr":0},{"t":"f","i":20,"c":1,"tr":0},{"t":"i","i":1,"c":550000,"tr":0}</v>
      </c>
      <c r="AD14" t="str">
        <f t="shared" si="152"/>
        <v>{"t":"a","i":30,"c":1,"tr":0},{"t":"g","i":32,"c":1,"tr":0},{"t":"f","i":20,"c":1,"tr":0},{"t":"i","i":1,"c":550000,"tr":0}</v>
      </c>
      <c r="AE14" t="str">
        <f t="shared" si="152"/>
        <v>{"t":"a","i":30,"c":1,"tr":0},{"t":"g","i":32,"c":1,"tr":0},{"t":"f","i":20,"c":1,"tr":0},{"t":"i","i":1,"c":550000,"tr":0}</v>
      </c>
      <c r="AF14" t="str">
        <f t="shared" si="152"/>
        <v>{"t":"a","i":30,"c":1,"tr":0},{"t":"g","i":32,"c":1,"tr":0},{"t":"f","i":20,"c":1,"tr":0},{"t":"i","i":1,"c":550000,"tr":0}</v>
      </c>
      <c r="AG14" t="str">
        <f t="shared" si="152"/>
        <v>{"t":"a","i":30,"c":1,"tr":0},{"t":"g","i":32,"c":1,"tr":0},{"t":"f","i":20,"c":1,"tr":0},{"t":"i","i":1,"c":550000,"tr":0}</v>
      </c>
      <c r="AH14" t="str">
        <f t="shared" si="152"/>
        <v>{"t":"a","i":30,"c":1,"tr":0},{"t":"g","i":32,"c":1,"tr":0},{"t":"f","i":20,"c":1,"tr":0},{"t":"i","i":1,"c":550000,"tr":0}</v>
      </c>
      <c r="AI14" t="str">
        <f t="shared" si="152"/>
        <v>{"t":"a","i":30,"c":1,"tr":0},{"t":"g","i":32,"c":1,"tr":0},{"t":"f","i":20,"c":1,"tr":0},{"t":"i","i":1,"c":550000,"tr":0}</v>
      </c>
      <c r="AJ14" t="str">
        <f t="shared" si="152"/>
        <v>{"t":"a","i":30,"c":1,"tr":0},{"t":"g","i":32,"c":1,"tr":0},{"t":"f","i":20,"c":1,"tr":0},{"t":"i","i":1,"c":550000,"tr":0}</v>
      </c>
      <c r="AK14" t="str">
        <f t="shared" si="152"/>
        <v>{"t":"a","i":30,"c":1,"tr":0},{"t":"g","i":32,"c":1,"tr":0},{"t":"f","i":20,"c":1,"tr":0},{"t":"i","i":1,"c":550000,"tr":0}</v>
      </c>
      <c r="AL14" t="str">
        <f t="shared" si="152"/>
        <v>{"t":"a","i":30,"c":1,"tr":0},{"t":"g","i":32,"c":1,"tr":0},{"t":"f","i":20,"c":1,"tr":0},{"t":"i","i":1,"c":550000,"tr":0}</v>
      </c>
      <c r="AM14" t="str">
        <f t="shared" si="152"/>
        <v>{"t":"a","i":30,"c":1,"tr":0},{"t":"g","i":32,"c":1,"tr":0},{"t":"f","i":20,"c":1,"tr":0},{"t":"i","i":1,"c":550000,"tr":0}</v>
      </c>
      <c r="AN14" t="str">
        <f t="shared" si="30"/>
        <v>{"t":"a","i":30,"c":1,"tr":0},{"t":"g","i":32,"c":1,"tr":0},{"t":"f","i":20,"c":1,"tr":0},{"t":"i","i":1,"c":550000,"tr":0}</v>
      </c>
      <c r="AO14" t="str">
        <f t="shared" si="31"/>
        <v>{"t":"a","i":30,"c":1,"tr":0},{"t":"g","i":32,"c":1,"tr":0},{"t":"f","i":20,"c":1,"tr":0},{"t":"i","i":1,"c":550000,"tr":0}</v>
      </c>
      <c r="AP14" t="str">
        <f t="shared" si="32"/>
        <v>{"t":"a","i":30,"c":1,"tr":0},{"t":"g","i":32,"c":1,"tr":0},{"t":"f","i":20,"c":1,"tr":0},{"t":"i","i":1,"c":550000,"tr":0}</v>
      </c>
      <c r="AQ14" t="str">
        <f t="shared" si="33"/>
        <v>{"t":"a","i":30,"c":1,"tr":0},{"t":"g","i":32,"c":1,"tr":0},{"t":"f","i":20,"c":1,"tr":0},{"t":"i","i":1,"c":550000,"tr":0}</v>
      </c>
      <c r="AR14" t="str">
        <f t="shared" si="34"/>
        <v>{"t":"a","i":30,"c":1,"tr":0},{"t":"g","i":32,"c":1,"tr":0},{"t":"f","i":20,"c":1,"tr":0},{"t":"i","i":1,"c":550000,"tr":0}</v>
      </c>
      <c r="AS14" t="str">
        <f t="shared" si="35"/>
        <v>{"t":"a","i":30,"c":1,"tr":0},{"t":"g","i":32,"c":1,"tr":0},{"t":"f","i":20,"c":1,"tr":0},{"t":"i","i":1,"c":550000,"tr":0}</v>
      </c>
      <c r="AT14" t="str">
        <f t="shared" si="36"/>
        <v>{"t":"a","i":30,"c":1,"tr":0},{"t":"g","i":32,"c":1,"tr":0},{"t":"f","i":20,"c":1,"tr":0},{"t":"i","i":1,"c":550000,"tr":0}</v>
      </c>
      <c r="AU14" t="str">
        <f t="shared" si="37"/>
        <v>{"t":"a","i":30,"c":1,"tr":0},{"t":"g","i":32,"c":1,"tr":0},{"t":"f","i":20,"c":1,"tr":0},{"t":"i","i":1,"c":550000,"tr":0}</v>
      </c>
      <c r="AV14" t="str">
        <f t="shared" si="38"/>
        <v>{"t":"a","i":30,"c":1,"tr":0},{"t":"g","i":32,"c":1,"tr":0},{"t":"f","i":20,"c":1,"tr":0},{"t":"i","i":1,"c":550000,"tr":0}</v>
      </c>
      <c r="AW14" t="str">
        <f t="shared" si="39"/>
        <v>{"t":"a","i":30,"c":1,"tr":0},{"t":"g","i":32,"c":1,"tr":0},{"t":"f","i":20,"c":1,"tr":0},{"t":"i","i":1,"c":550000,"tr":0}</v>
      </c>
      <c r="AX14" t="str">
        <f t="shared" si="40"/>
        <v>{"t":"a","i":30,"c":1,"tr":0},{"t":"g","i":32,"c":1,"tr":0},{"t":"f","i":20,"c":1,"tr":0},{"t":"i","i":1,"c":550000,"tr":0}</v>
      </c>
      <c r="AY14" t="str">
        <f t="shared" si="41"/>
        <v>{"t":"a","i":30,"c":1,"tr":0},{"t":"g","i":32,"c":1,"tr":0},{"t":"f","i":20,"c":1,"tr":0},{"t":"i","i":1,"c":550000,"tr":0}</v>
      </c>
      <c r="AZ14" t="str">
        <f t="shared" si="42"/>
        <v>{"t":"a","i":30,"c":1,"tr":0},{"t":"g","i":32,"c":1,"tr":0},{"t":"f","i":20,"c":1,"tr":0},{"t":"i","i":1,"c":550000,"tr":0}</v>
      </c>
      <c r="BA14" t="str">
        <f t="shared" si="43"/>
        <v>{"t":"a","i":30,"c":1,"tr":0},{"t":"g","i":32,"c":1,"tr":0},{"t":"f","i":20,"c":1,"tr":0},{"t":"i","i":1,"c":550000,"tr":0}</v>
      </c>
      <c r="BB14" t="str">
        <f t="shared" si="44"/>
        <v>{"t":"a","i":30,"c":1,"tr":0},{"t":"g","i":32,"c":1,"tr":0},{"t":"f","i":20,"c":1,"tr":0},{"t":"i","i":1,"c":550000,"tr":0}</v>
      </c>
      <c r="BC14" t="str">
        <f t="shared" si="45"/>
        <v>{"t":"a","i":30,"c":1,"tr":0},{"t":"g","i":32,"c":1,"tr":0},{"t":"f","i":20,"c":1,"tr":0},{"t":"i","i":1,"c":550000,"tr":0}</v>
      </c>
      <c r="BD14" t="str">
        <f t="shared" si="46"/>
        <v>{"t":"a","i":30,"c":1,"tr":0},{"t":"g","i":32,"c":1,"tr":0},{"t":"f","i":20,"c":1,"tr":0},{"t":"i","i":1,"c":550000,"tr":0}</v>
      </c>
      <c r="BE14" t="str">
        <f t="shared" si="47"/>
        <v>{"t":"a","i":30,"c":1,"tr":0},{"t":"g","i":32,"c":1,"tr":0},{"t":"f","i":20,"c":1,"tr":0},{"t":"i","i":1,"c":550000,"tr":0}</v>
      </c>
      <c r="BF14" t="str">
        <f t="shared" si="48"/>
        <v>{"t":"a","i":30,"c":1,"tr":0},{"t":"g","i":32,"c":1,"tr":0},{"t":"f","i":20,"c":1,"tr":0},{"t":"i","i":1,"c":550000,"tr":0}</v>
      </c>
      <c r="BG14" t="str">
        <f t="shared" si="49"/>
        <v>{"t":"a","i":30,"c":1,"tr":0},{"t":"g","i":32,"c":1,"tr":0},{"t":"f","i":20,"c":1,"tr":0},{"t":"i","i":1,"c":550000,"tr":0}</v>
      </c>
      <c r="BH14" t="str">
        <f t="shared" si="50"/>
        <v>{"t":"a","i":30,"c":1,"tr":0},{"t":"g","i":32,"c":1,"tr":0},{"t":"f","i":20,"c":1,"tr":0},{"t":"i","i":1,"c":550000,"tr":0}</v>
      </c>
      <c r="BI14" t="str">
        <f t="shared" si="51"/>
        <v>{"t":"a","i":30,"c":1,"tr":0},{"t":"g","i":32,"c":1,"tr":0},{"t":"f","i":20,"c":1,"tr":0},{"t":"i","i":1,"c":550000,"tr":0}</v>
      </c>
      <c r="BJ14" t="str">
        <f t="shared" si="52"/>
        <v>{"t":"a","i":30,"c":1,"tr":0},{"t":"g","i":32,"c":1,"tr":0},{"t":"f","i":20,"c":1,"tr":0},{"t":"i","i":1,"c":550000,"tr":0}</v>
      </c>
      <c r="BK14" t="str">
        <f t="shared" si="53"/>
        <v>{"t":"a","i":30,"c":1,"tr":0},{"t":"g","i":32,"c":1,"tr":0},{"t":"f","i":20,"c":1,"tr":0},{"t":"i","i":1,"c":550000,"tr":0}</v>
      </c>
      <c r="BL14" t="str">
        <f t="shared" si="54"/>
        <v>{"t":"a","i":30,"c":1,"tr":0},{"t":"g","i":32,"c":1,"tr":0},{"t":"f","i":20,"c":1,"tr":0},{"t":"i","i":1,"c":550000,"tr":0}</v>
      </c>
      <c r="BM14" t="str">
        <f t="shared" si="55"/>
        <v>{"t":"a","i":30,"c":1,"tr":0},{"t":"g","i":32,"c":1,"tr":0},{"t":"f","i":20,"c":1,"tr":0},{"t":"i","i":1,"c":550000,"tr":0}</v>
      </c>
      <c r="BN14" t="str">
        <f t="shared" si="56"/>
        <v>{"t":"a","i":30,"c":1,"tr":0},{"t":"g","i":32,"c":1,"tr":0},{"t":"f","i":20,"c":1,"tr":0},{"t":"i","i":1,"c":550000,"tr":0}</v>
      </c>
      <c r="BO14" t="str">
        <f t="shared" si="57"/>
        <v>{"t":"a","i":30,"c":1,"tr":0},{"t":"g","i":32,"c":1,"tr":0},{"t":"f","i":20,"c":1,"tr":0},{"t":"i","i":1,"c":550000,"tr":0}</v>
      </c>
      <c r="BP14" t="str">
        <f t="shared" si="58"/>
        <v>{"t":"a","i":30,"c":1,"tr":0},{"t":"g","i":32,"c":1,"tr":0},{"t":"f","i":20,"c":1,"tr":0},{"t":"i","i":1,"c":550000,"tr":0}</v>
      </c>
      <c r="BQ14" t="str">
        <f t="shared" si="59"/>
        <v>{"t":"a","i":30,"c":1,"tr":0},{"t":"g","i":32,"c":1,"tr":0},{"t":"f","i":20,"c":1,"tr":0},{"t":"i","i":1,"c":550000,"tr":0}</v>
      </c>
      <c r="BR14" t="str">
        <f t="shared" si="60"/>
        <v>{"t":"a","i":30,"c":1,"tr":0},{"t":"g","i":32,"c":1,"tr":0},{"t":"f","i":20,"c":1,"tr":0},{"t":"i","i":1,"c":550000,"tr":0}</v>
      </c>
      <c r="BS14" t="str">
        <f t="shared" si="61"/>
        <v>{"t":"a","i":30,"c":1,"tr":0},{"t":"g","i":32,"c":1,"tr":0},{"t":"f","i":20,"c":1,"tr":0},{"t":"i","i":1,"c":550000,"tr":0}</v>
      </c>
      <c r="BT14" t="str">
        <f t="shared" si="62"/>
        <v>{"t":"a","i":30,"c":1,"tr":0},{"t":"g","i":32,"c":1,"tr":0},{"t":"f","i":20,"c":1,"tr":0},{"t":"i","i":1,"c":550000,"tr":0}</v>
      </c>
      <c r="BU14" t="str">
        <f t="shared" si="63"/>
        <v>{"t":"a","i":30,"c":1,"tr":0},{"t":"g","i":32,"c":1,"tr":0},{"t":"f","i":20,"c":1,"tr":0},{"t":"i","i":1,"c":550000,"tr":0}</v>
      </c>
      <c r="BV14" t="str">
        <f t="shared" si="64"/>
        <v>{"t":"a","i":30,"c":1,"tr":0},{"t":"g","i":32,"c":1,"tr":0},{"t":"f","i":20,"c":1,"tr":0},{"t":"i","i":1,"c":550000,"tr":0}</v>
      </c>
      <c r="BW14" t="str">
        <f t="shared" si="65"/>
        <v>{"t":"a","i":30,"c":1,"tr":0},{"t":"g","i":32,"c":1,"tr":0},{"t":"f","i":20,"c":1,"tr":0},{"t":"i","i":1,"c":550000,"tr":0}</v>
      </c>
      <c r="BX14" t="str">
        <f t="shared" si="66"/>
        <v>{"t":"a","i":30,"c":1,"tr":0},{"t":"g","i":32,"c":1,"tr":0},{"t":"f","i":20,"c":1,"tr":0},{"t":"i","i":1,"c":550000,"tr":0}</v>
      </c>
      <c r="BY14" t="str">
        <f t="shared" si="67"/>
        <v>{"t":"a","i":30,"c":1,"tr":0},{"t":"g","i":32,"c":1,"tr":0},{"t":"f","i":20,"c":1,"tr":0},{"t":"i","i":1,"c":550000,"tr":0}</v>
      </c>
      <c r="BZ14" t="str">
        <f t="shared" si="68"/>
        <v>{"t":"a","i":30,"c":1,"tr":0},{"t":"g","i":32,"c":1,"tr":0},{"t":"f","i":20,"c":1,"tr":0},{"t":"i","i":1,"c":550000,"tr":0}</v>
      </c>
      <c r="CA14" t="str">
        <f t="shared" si="69"/>
        <v>{"t":"a","i":30,"c":1,"tr":0},{"t":"g","i":32,"c":1,"tr":0},{"t":"f","i":20,"c":1,"tr":0},{"t":"i","i":1,"c":550000,"tr":0}</v>
      </c>
      <c r="CB14" t="str">
        <f t="shared" si="70"/>
        <v>{"t":"a","i":30,"c":1,"tr":0},{"t":"g","i":32,"c":1,"tr":0},{"t":"f","i":20,"c":1,"tr":0},{"t":"i","i":1,"c":550000,"tr":0}</v>
      </c>
      <c r="CC14" t="str">
        <f t="shared" si="71"/>
        <v>{"t":"a","i":30,"c":1,"tr":0},{"t":"g","i":32,"c":1,"tr":0},{"t":"f","i":20,"c":1,"tr":0},{"t":"i","i":1,"c":550000,"tr":0}</v>
      </c>
      <c r="CD14" t="str">
        <f t="shared" si="72"/>
        <v>{"t":"a","i":30,"c":1,"tr":0},{"t":"g","i":32,"c":1,"tr":0},{"t":"f","i":20,"c":1,"tr":0},{"t":"i","i":1,"c":550000,"tr":0}</v>
      </c>
      <c r="CE14" t="str">
        <f t="shared" si="73"/>
        <v>{"t":"a","i":30,"c":1,"tr":0},{"t":"g","i":32,"c":1,"tr":0},{"t":"f","i":20,"c":1,"tr":0},{"t":"i","i":1,"c":550000,"tr":0}</v>
      </c>
      <c r="CF14" t="str">
        <f t="shared" si="74"/>
        <v>{"t":"a","i":30,"c":1,"tr":0},{"t":"g","i":32,"c":1,"tr":0},{"t":"f","i":20,"c":1,"tr":0},{"t":"i","i":1,"c":550000,"tr":0}</v>
      </c>
      <c r="CG14" t="str">
        <f t="shared" si="75"/>
        <v>{"t":"a","i":30,"c":1,"tr":0},{"t":"g","i":32,"c":1,"tr":0},{"t":"f","i":20,"c":1,"tr":0},{"t":"i","i":1,"c":550000,"tr":0}</v>
      </c>
      <c r="CH14" t="str">
        <f t="shared" si="76"/>
        <v>{"t":"a","i":30,"c":1,"tr":0},{"t":"g","i":32,"c":1,"tr":0},{"t":"f","i":20,"c":1,"tr":0},{"t":"i","i":1,"c":550000,"tr":0}</v>
      </c>
      <c r="CI14" t="str">
        <f t="shared" si="77"/>
        <v>{"t":"a","i":30,"c":1,"tr":0},{"t":"g","i":32,"c":1,"tr":0},{"t":"f","i":20,"c":1,"tr":0},{"t":"i","i":1,"c":550000,"tr":0}</v>
      </c>
      <c r="CJ14" t="str">
        <f t="shared" si="78"/>
        <v>{"t":"a","i":30,"c":1,"tr":0},{"t":"g","i":32,"c":1,"tr":0},{"t":"f","i":20,"c":1,"tr":0},{"t":"i","i":1,"c":550000,"tr":0}</v>
      </c>
      <c r="CK14" t="str">
        <f t="shared" si="79"/>
        <v>{"t":"a","i":30,"c":1,"tr":0},{"t":"g","i":32,"c":1,"tr":0},{"t":"f","i":20,"c":1,"tr":0},{"t":"i","i":1,"c":550000,"tr":0}</v>
      </c>
      <c r="CL14" t="str">
        <f t="shared" si="80"/>
        <v>{"t":"a","i":30,"c":1,"tr":0},{"t":"g","i":32,"c":1,"tr":0},{"t":"f","i":20,"c":1,"tr":0},{"t":"i","i":1,"c":550000,"tr":0}</v>
      </c>
      <c r="CM14" t="str">
        <f t="shared" si="81"/>
        <v>{"t":"a","i":30,"c":1,"tr":0},{"t":"g","i":32,"c":1,"tr":0},{"t":"f","i":20,"c":1,"tr":0},{"t":"i","i":1,"c":550000,"tr":0}</v>
      </c>
      <c r="CN14" t="str">
        <f t="shared" si="82"/>
        <v>{"t":"a","i":30,"c":1,"tr":0},{"t":"g","i":32,"c":1,"tr":0},{"t":"f","i":20,"c":1,"tr":0},{"t":"i","i":1,"c":550000,"tr":0}</v>
      </c>
      <c r="CO14" t="str">
        <f t="shared" si="83"/>
        <v>{"t":"a","i":30,"c":1,"tr":0},{"t":"g","i":32,"c":1,"tr":0},{"t":"f","i":20,"c":1,"tr":0},{"t":"i","i":1,"c":550000,"tr":0}</v>
      </c>
      <c r="CP14" t="str">
        <f t="shared" si="84"/>
        <v>{"t":"a","i":30,"c":1,"tr":0},{"t":"g","i":32,"c":1,"tr":0},{"t":"f","i":20,"c":1,"tr":0},{"t":"i","i":1,"c":550000,"tr":0}</v>
      </c>
      <c r="CQ14" t="str">
        <f t="shared" si="85"/>
        <v>{"t":"a","i":30,"c":1,"tr":0},{"t":"g","i":32,"c":1,"tr":0},{"t":"f","i":20,"c":1,"tr":0},{"t":"i","i":1,"c":550000,"tr":0}</v>
      </c>
      <c r="CR14" t="str">
        <f t="shared" si="86"/>
        <v>{"t":"a","i":30,"c":1,"tr":0},{"t":"g","i":32,"c":1,"tr":0},{"t":"f","i":20,"c":1,"tr":0},{"t":"i","i":1,"c":550000,"tr":0}</v>
      </c>
      <c r="CS14" t="str">
        <f t="shared" si="87"/>
        <v>{"t":"a","i":30,"c":1,"tr":0},{"t":"g","i":32,"c":1,"tr":0},{"t":"f","i":20,"c":1,"tr":0},{"t":"i","i":1,"c":550000,"tr":0}</v>
      </c>
      <c r="CT14" t="str">
        <f t="shared" si="88"/>
        <v>{"t":"a","i":30,"c":1,"tr":0},{"t":"g","i":32,"c":1,"tr":0},{"t":"f","i":20,"c":1,"tr":0},{"t":"i","i":1,"c":550000,"tr":0}</v>
      </c>
      <c r="CU14" t="str">
        <f t="shared" si="89"/>
        <v>{"t":"a","i":30,"c":1,"tr":0},{"t":"g","i":32,"c":1,"tr":0},{"t":"f","i":20,"c":1,"tr":0},{"t":"i","i":1,"c":550000,"tr":0}</v>
      </c>
      <c r="CV14" t="str">
        <f t="shared" si="90"/>
        <v>{"t":"a","i":30,"c":1,"tr":0},{"t":"g","i":32,"c":1,"tr":0},{"t":"f","i":20,"c":1,"tr":0},{"t":"i","i":1,"c":550000,"tr":0}</v>
      </c>
      <c r="CW14" t="str">
        <f t="shared" si="91"/>
        <v>{"t":"a","i":30,"c":1,"tr":0},{"t":"g","i":32,"c":1,"tr":0},{"t":"f","i":20,"c":1,"tr":0},{"t":"i","i":1,"c":550000,"tr":0}</v>
      </c>
      <c r="CX14" t="str">
        <f t="shared" si="92"/>
        <v>{"t":"a","i":30,"c":1,"tr":0},{"t":"g","i":32,"c":1,"tr":0},{"t":"f","i":20,"c":1,"tr":0},{"t":"i","i":1,"c":550000,"tr":0}</v>
      </c>
      <c r="CY14" t="str">
        <f t="shared" si="93"/>
        <v>{"t":"a","i":30,"c":1,"tr":0},{"t":"g","i":32,"c":1,"tr":0},{"t":"f","i":20,"c":1,"tr":0},{"t":"i","i":1,"c":550000,"tr":0}</v>
      </c>
      <c r="CZ14" t="str">
        <f t="shared" si="94"/>
        <v>{"t":"a","i":30,"c":1,"tr":0},{"t":"g","i":32,"c":1,"tr":0},{"t":"f","i":20,"c":1,"tr":0},{"t":"i","i":1,"c":550000,"tr":0}</v>
      </c>
      <c r="DA14" t="str">
        <f t="shared" si="95"/>
        <v>{"t":"a","i":30,"c":1,"tr":0},{"t":"g","i":32,"c":1,"tr":0},{"t":"f","i":20,"c":1,"tr":0},{"t":"i","i":1,"c":550000,"tr":0}</v>
      </c>
      <c r="DB14" t="str">
        <f t="shared" si="96"/>
        <v>{"t":"a","i":30,"c":1,"tr":0},{"t":"g","i":32,"c":1,"tr":0},{"t":"f","i":20,"c":1,"tr":0},{"t":"i","i":1,"c":550000,"tr":0}</v>
      </c>
      <c r="DC14" t="str">
        <f t="shared" si="97"/>
        <v>{"t":"a","i":30,"c":1,"tr":0},{"t":"g","i":32,"c":1,"tr":0},{"t":"f","i":20,"c":1,"tr":0},{"t":"i","i":1,"c":550000,"tr":0}</v>
      </c>
      <c r="DD14" t="str">
        <f t="shared" si="98"/>
        <v>{"t":"a","i":30,"c":1,"tr":0},{"t":"g","i":32,"c":1,"tr":0},{"t":"f","i":20,"c":1,"tr":0},{"t":"i","i":1,"c":550000,"tr":0}</v>
      </c>
      <c r="DE14" t="str">
        <f t="shared" si="99"/>
        <v>{"t":"a","i":30,"c":1,"tr":0},{"t":"g","i":32,"c":1,"tr":0},{"t":"f","i":20,"c":1,"tr":0},{"t":"i","i":1,"c":550000,"tr":0}</v>
      </c>
      <c r="DF14" t="str">
        <f t="shared" si="100"/>
        <v>{"t":"a","i":30,"c":1,"tr":0},{"t":"g","i":32,"c":1,"tr":0},{"t":"f","i":20,"c":1,"tr":0},{"t":"i","i":1,"c":550000,"tr":0}</v>
      </c>
      <c r="DG14" t="str">
        <f t="shared" si="101"/>
        <v>{"t":"a","i":30,"c":1,"tr":0},{"t":"g","i":32,"c":1,"tr":0},{"t":"f","i":20,"c":1,"tr":0},{"t":"i","i":1,"c":550000,"tr":0}</v>
      </c>
      <c r="DH14" t="str">
        <f t="shared" si="102"/>
        <v>{"t":"a","i":30,"c":1,"tr":0},{"t":"g","i":32,"c":1,"tr":0},{"t":"f","i":20,"c":1,"tr":0},{"t":"i","i":1,"c":550000,"tr":0}</v>
      </c>
      <c r="DI14" t="str">
        <f t="shared" si="103"/>
        <v>{"t":"a","i":30,"c":1,"tr":0},{"t":"g","i":32,"c":1,"tr":0},{"t":"f","i":20,"c":1,"tr":0},{"t":"i","i":1,"c":550000,"tr":0}</v>
      </c>
      <c r="DJ14" t="str">
        <f t="shared" si="104"/>
        <v>{"t":"a","i":30,"c":1,"tr":0},{"t":"g","i":32,"c":1,"tr":0},{"t":"f","i":20,"c":1,"tr":0},{"t":"i","i":1,"c":550000,"tr":0}</v>
      </c>
      <c r="DK14" t="str">
        <f t="shared" si="105"/>
        <v>{"t":"a","i":30,"c":1,"tr":0},{"t":"g","i":32,"c":1,"tr":0},{"t":"f","i":20,"c":1,"tr":0},{"t":"i","i":1,"c":550000,"tr":0}</v>
      </c>
      <c r="DL14" t="str">
        <f t="shared" si="106"/>
        <v>{"t":"a","i":30,"c":1,"tr":0},{"t":"g","i":32,"c":1,"tr":0},{"t":"f","i":20,"c":1,"tr":0},{"t":"i","i":1,"c":550000,"tr":0}</v>
      </c>
      <c r="DM14" t="str">
        <f t="shared" si="107"/>
        <v>{"t":"a","i":30,"c":1,"tr":0},{"t":"g","i":32,"c":1,"tr":0},{"t":"f","i":20,"c":1,"tr":0},{"t":"i","i":1,"c":550000,"tr":0}</v>
      </c>
      <c r="DN14" t="str">
        <f t="shared" si="108"/>
        <v>{"t":"a","i":30,"c":1,"tr":0},{"t":"g","i":32,"c":1,"tr":0},{"t":"f","i":20,"c":1,"tr":0},{"t":"i","i":1,"c":550000,"tr":0}</v>
      </c>
      <c r="DO14" t="str">
        <f t="shared" si="109"/>
        <v>{"t":"a","i":30,"c":1,"tr":0},{"t":"g","i":32,"c":1,"tr":0},{"t":"f","i":20,"c":1,"tr":0},{"t":"i","i":1,"c":550000,"tr":0}</v>
      </c>
      <c r="DP14" t="str">
        <f t="shared" si="110"/>
        <v>{"t":"a","i":30,"c":1,"tr":0},{"t":"g","i":32,"c":1,"tr":0},{"t":"f","i":20,"c":1,"tr":0},{"t":"i","i":1,"c":550000,"tr":0}</v>
      </c>
      <c r="DQ14" t="str">
        <f t="shared" si="111"/>
        <v>{"t":"a","i":30,"c":1,"tr":0},{"t":"g","i":32,"c":1,"tr":0},{"t":"f","i":20,"c":1,"tr":0},{"t":"i","i":1,"c":550000,"tr":0}</v>
      </c>
      <c r="DR14" t="str">
        <f t="shared" si="112"/>
        <v>{"t":"a","i":30,"c":1,"tr":0},{"t":"g","i":32,"c":1,"tr":0},{"t":"f","i":20,"c":1,"tr":0},{"t":"i","i":1,"c":550000,"tr":0}</v>
      </c>
      <c r="DS14" t="str">
        <f t="shared" si="113"/>
        <v>{"t":"a","i":30,"c":1,"tr":0},{"t":"g","i":32,"c":1,"tr":0},{"t":"f","i":20,"c":1,"tr":0},{"t":"i","i":1,"c":550000,"tr":0}</v>
      </c>
      <c r="DT14" t="str">
        <f t="shared" si="114"/>
        <v>{"t":"a","i":30,"c":1,"tr":0},{"t":"g","i":32,"c":1,"tr":0},{"t":"f","i":20,"c":1,"tr":0},{"t":"i","i":1,"c":550000,"tr":0}</v>
      </c>
      <c r="DU14" t="str">
        <f t="shared" si="115"/>
        <v>{"t":"a","i":30,"c":1,"tr":0},{"t":"g","i":32,"c":1,"tr":0},{"t":"f","i":20,"c":1,"tr":0},{"t":"i","i":1,"c":550000,"tr":0}</v>
      </c>
      <c r="DV14" t="str">
        <f t="shared" si="116"/>
        <v>{"t":"a","i":30,"c":1,"tr":0},{"t":"g","i":32,"c":1,"tr":0},{"t":"f","i":20,"c":1,"tr":0},{"t":"i","i":1,"c":550000,"tr":0}</v>
      </c>
      <c r="DW14" t="str">
        <f t="shared" si="117"/>
        <v>{"t":"a","i":30,"c":1,"tr":0},{"t":"g","i":32,"c":1,"tr":0},{"t":"f","i":20,"c":1,"tr":0},{"t":"i","i":1,"c":550000,"tr":0}</v>
      </c>
      <c r="DX14" t="str">
        <f t="shared" si="118"/>
        <v>{"t":"a","i":30,"c":1,"tr":0},{"t":"g","i":32,"c":1,"tr":0},{"t":"f","i":20,"c":1,"tr":0},{"t":"i","i":1,"c":550000,"tr":0}</v>
      </c>
      <c r="DY14" t="str">
        <f t="shared" si="119"/>
        <v>{"t":"a","i":30,"c":1,"tr":0},{"t":"g","i":32,"c":1,"tr":0},{"t":"f","i":20,"c":1,"tr":0},{"t":"i","i":1,"c":550000,"tr":0}</v>
      </c>
      <c r="DZ14" t="str">
        <f t="shared" si="120"/>
        <v>{"t":"a","i":30,"c":1,"tr":0},{"t":"g","i":32,"c":1,"tr":0},{"t":"f","i":20,"c":1,"tr":0},{"t":"i","i":1,"c":550000,"tr":0}</v>
      </c>
      <c r="EA14" t="str">
        <f t="shared" si="121"/>
        <v>{"t":"a","i":30,"c":1,"tr":0},{"t":"g","i":32,"c":1,"tr":0},{"t":"f","i":20,"c":1,"tr":0},{"t":"i","i":1,"c":550000,"tr":0}</v>
      </c>
      <c r="EB14" t="str">
        <f t="shared" si="122"/>
        <v>{"t":"a","i":30,"c":1,"tr":0},{"t":"g","i":32,"c":1,"tr":0},{"t":"f","i":20,"c":1,"tr":0},{"t":"i","i":1,"c":550000,"tr":0}</v>
      </c>
      <c r="EC14" t="str">
        <f t="shared" si="123"/>
        <v>{"t":"a","i":30,"c":1,"tr":0},{"t":"g","i":32,"c":1,"tr":0},{"t":"f","i":20,"c":1,"tr":0},{"t":"i","i":1,"c":550000,"tr":0}</v>
      </c>
      <c r="ED14" t="str">
        <f t="shared" si="124"/>
        <v>{"t":"a","i":30,"c":1,"tr":0},{"t":"g","i":32,"c":1,"tr":0},{"t":"f","i":20,"c":1,"tr":0},{"t":"i","i":1,"c":550000,"tr":0}</v>
      </c>
      <c r="EE14" t="str">
        <f t="shared" si="125"/>
        <v>{"t":"a","i":30,"c":1,"tr":0},{"t":"g","i":32,"c":1,"tr":0},{"t":"f","i":20,"c":1,"tr":0},{"t":"i","i":1,"c":550000,"tr":0}</v>
      </c>
      <c r="EF14" t="str">
        <f t="shared" si="126"/>
        <v>{"t":"a","i":30,"c":1,"tr":0},{"t":"g","i":32,"c":1,"tr":0},{"t":"f","i":20,"c":1,"tr":0},{"t":"i","i":1,"c":550000,"tr":0}</v>
      </c>
      <c r="EG14" t="str">
        <f t="shared" si="127"/>
        <v>{"t":"a","i":30,"c":1,"tr":0},{"t":"g","i":32,"c":1,"tr":0},{"t":"f","i":20,"c":1,"tr":0},{"t":"i","i":1,"c":550000,"tr":0}</v>
      </c>
      <c r="EH14" t="str">
        <f t="shared" si="128"/>
        <v>{"t":"a","i":30,"c":1,"tr":0},{"t":"g","i":32,"c":1,"tr":0},{"t":"f","i":20,"c":1,"tr":0},{"t":"i","i":1,"c":550000,"tr":0}</v>
      </c>
      <c r="EI14" t="str">
        <f t="shared" si="129"/>
        <v>{"t":"a","i":30,"c":1,"tr":0},{"t":"g","i":32,"c":1,"tr":0},{"t":"f","i":20,"c":1,"tr":0},{"t":"i","i":1,"c":550000,"tr":0}</v>
      </c>
      <c r="EJ14" t="str">
        <f t="shared" si="130"/>
        <v>{"t":"a","i":30,"c":1,"tr":0},{"t":"g","i":32,"c":1,"tr":0},{"t":"f","i":20,"c":1,"tr":0},{"t":"i","i":1,"c":550000,"tr":0}</v>
      </c>
      <c r="EK14" t="str">
        <f t="shared" si="131"/>
        <v>{"t":"a","i":30,"c":1,"tr":0},{"t":"g","i":32,"c":1,"tr":0},{"t":"f","i":20,"c":1,"tr":0},{"t":"i","i":1,"c":550000,"tr":0}</v>
      </c>
      <c r="EL14" t="str">
        <f t="shared" si="132"/>
        <v>{"t":"a","i":30,"c":1,"tr":0},{"t":"g","i":32,"c":1,"tr":0},{"t":"f","i":20,"c":1,"tr":0},{"t":"i","i":1,"c":550000,"tr":0}</v>
      </c>
      <c r="EM14" t="str">
        <f t="shared" si="133"/>
        <v>{"t":"a","i":30,"c":1,"tr":0},{"t":"g","i":32,"c":1,"tr":0},{"t":"f","i":20,"c":1,"tr":0},{"t":"i","i":1,"c":550000,"tr":0}</v>
      </c>
      <c r="EN14" t="str">
        <f t="shared" si="134"/>
        <v>{"t":"a","i":30,"c":1,"tr":0},{"t":"g","i":32,"c":1,"tr":0},{"t":"f","i":20,"c":1,"tr":0},{"t":"i","i":1,"c":550000,"tr":0}</v>
      </c>
      <c r="EO14" t="str">
        <f t="shared" si="135"/>
        <v>{"t":"a","i":30,"c":1,"tr":0},{"t":"g","i":32,"c":1,"tr":0},{"t":"f","i":20,"c":1,"tr":0},{"t":"i","i":1,"c":550000,"tr":0}</v>
      </c>
      <c r="EP14" t="str">
        <f t="shared" si="136"/>
        <v>{"t":"a","i":30,"c":1,"tr":0},{"t":"g","i":32,"c":1,"tr":0},{"t":"f","i":20,"c":1,"tr":0},{"t":"i","i":1,"c":550000,"tr":0}</v>
      </c>
      <c r="EQ14" t="str">
        <f t="shared" si="137"/>
        <v>{"t":"a","i":30,"c":1,"tr":0},{"t":"g","i":32,"c":1,"tr":0},{"t":"f","i":20,"c":1,"tr":0},{"t":"i","i":1,"c":550000,"tr":0}</v>
      </c>
      <c r="ER14" t="str">
        <f t="shared" si="138"/>
        <v>{"t":"a","i":30,"c":1,"tr":0},{"t":"g","i":32,"c":1,"tr":0},{"t":"f","i":20,"c":1,"tr":0},{"t":"i","i":1,"c":550000,"tr":0}</v>
      </c>
      <c r="ES14" t="str">
        <f t="shared" si="139"/>
        <v>{"t":"a","i":30,"c":1,"tr":0},{"t":"g","i":32,"c":1,"tr":0},{"t":"f","i":20,"c":1,"tr":0},{"t":"i","i":1,"c":550000,"tr":0}</v>
      </c>
      <c r="ET14" t="str">
        <f t="shared" si="140"/>
        <v>{"t":"a","i":30,"c":1,"tr":0},{"t":"g","i":32,"c":1,"tr":0},{"t":"f","i":20,"c":1,"tr":0},{"t":"i","i":1,"c":550000,"tr":0}</v>
      </c>
      <c r="EU14" t="str">
        <f t="shared" si="141"/>
        <v>{"t":"a","i":30,"c":1,"tr":0},{"t":"g","i":32,"c":1,"tr":0},{"t":"f","i":20,"c":1,"tr":0},{"t":"i","i":1,"c":550000,"tr":0}</v>
      </c>
      <c r="EV14" t="str">
        <f t="shared" si="142"/>
        <v>{"t":"a","i":30,"c":1,"tr":0},{"t":"g","i":32,"c":1,"tr":0},{"t":"f","i":20,"c":1,"tr":0},{"t":"i","i":1,"c":550000,"tr":0}</v>
      </c>
      <c r="EW14" t="str">
        <f t="shared" si="143"/>
        <v>{"t":"a","i":30,"c":1,"tr":0},{"t":"g","i":32,"c":1,"tr":0},{"t":"f","i":20,"c":1,"tr":0},{"t":"i","i":1,"c":550000,"tr":0}</v>
      </c>
      <c r="EX14" t="str">
        <f t="shared" si="144"/>
        <v>{"t":"a","i":30,"c":1,"tr":0},{"t":"g","i":32,"c":1,"tr":0},{"t":"f","i":20,"c":1,"tr":0},{"t":"i","i":1,"c":550000,"tr":0}</v>
      </c>
      <c r="EY14" t="str">
        <f t="shared" si="145"/>
        <v>{"t":"a","i":30,"c":1,"tr":0},{"t":"g","i":32,"c":1,"tr":0},{"t":"f","i":20,"c":1,"tr":0},{"t":"i","i":1,"c":550000,"tr":0}</v>
      </c>
      <c r="EZ14" t="str">
        <f t="shared" si="146"/>
        <v>{"t":"a","i":30,"c":1,"tr":0},{"t":"g","i":32,"c":1,"tr":0},{"t":"f","i":20,"c":1,"tr":0},{"t":"i","i":1,"c":550000,"tr":0}</v>
      </c>
      <c r="FB14" t="str">
        <f t="shared" si="147"/>
        <v>{"t":"a","i":30,"c":1,"tr":0},{"t":"g","i":32,"c":1,"tr":0},{"t":"f","i":20,"c":1,"tr":0},{"t":"i","i":1,"c":550000,"tr":0}</v>
      </c>
    </row>
    <row r="15" spans="1:158" x14ac:dyDescent="0.15">
      <c r="A15">
        <v>390012</v>
      </c>
      <c r="B15" s="1" t="s">
        <v>172</v>
      </c>
      <c r="C15" s="1" t="s">
        <v>172</v>
      </c>
      <c r="D15" s="3" t="str">
        <f t="shared" si="28"/>
        <v>[{"t":"fseup","i":2,"c":3,"tr":0},{"t":"c","i":2,"c":3,"tr":0},{"t":"g","i":51,"c":1,"tr":0},{"t":"f","i":45,"c":1,"tr":0},{"t":"i","i":1,"c":600000,"tr":0}]</v>
      </c>
      <c r="E15" s="2">
        <v>7</v>
      </c>
      <c r="F15" s="2">
        <v>7</v>
      </c>
      <c r="G15" t="str">
        <f t="shared" si="6"/>
        <v>{"t":"fseup","i":2,"c":3,"tr":0}</v>
      </c>
      <c r="H15" t="str">
        <f t="shared" ref="H15:AM15" si="153">G15&amp;H36</f>
        <v>{"t":"fseup","i":2,"c":3,"tr":0},{"t":"c","i":2,"c":3,"tr":0}</v>
      </c>
      <c r="I15" t="str">
        <f t="shared" si="153"/>
        <v>{"t":"fseup","i":2,"c":3,"tr":0},{"t":"c","i":2,"c":3,"tr":0},{"t":"g","i":51,"c":1,"tr":0}</v>
      </c>
      <c r="J15" t="str">
        <f t="shared" si="153"/>
        <v>{"t":"fseup","i":2,"c":3,"tr":0},{"t":"c","i":2,"c":3,"tr":0},{"t":"g","i":51,"c":1,"tr":0},{"t":"f","i":45,"c":1,"tr":0}</v>
      </c>
      <c r="K15" t="str">
        <f t="shared" si="153"/>
        <v>{"t":"fseup","i":2,"c":3,"tr":0},{"t":"c","i":2,"c":3,"tr":0},{"t":"g","i":51,"c":1,"tr":0},{"t":"f","i":45,"c":1,"tr":0},{"t":"i","i":1,"c":600000,"tr":0}</v>
      </c>
      <c r="L15" t="str">
        <f t="shared" si="153"/>
        <v>{"t":"fseup","i":2,"c":3,"tr":0},{"t":"c","i":2,"c":3,"tr":0},{"t":"g","i":51,"c":1,"tr":0},{"t":"f","i":45,"c":1,"tr":0},{"t":"i","i":1,"c":600000,"tr":0}</v>
      </c>
      <c r="M15" t="str">
        <f t="shared" si="153"/>
        <v>{"t":"fseup","i":2,"c":3,"tr":0},{"t":"c","i":2,"c":3,"tr":0},{"t":"g","i":51,"c":1,"tr":0},{"t":"f","i":45,"c":1,"tr":0},{"t":"i","i":1,"c":600000,"tr":0}</v>
      </c>
      <c r="N15" t="str">
        <f t="shared" si="153"/>
        <v>{"t":"fseup","i":2,"c":3,"tr":0},{"t":"c","i":2,"c":3,"tr":0},{"t":"g","i":51,"c":1,"tr":0},{"t":"f","i":45,"c":1,"tr":0},{"t":"i","i":1,"c":600000,"tr":0}</v>
      </c>
      <c r="O15" t="str">
        <f t="shared" si="153"/>
        <v>{"t":"fseup","i":2,"c":3,"tr":0},{"t":"c","i":2,"c":3,"tr":0},{"t":"g","i":51,"c":1,"tr":0},{"t":"f","i":45,"c":1,"tr":0},{"t":"i","i":1,"c":600000,"tr":0}</v>
      </c>
      <c r="P15" t="str">
        <f t="shared" si="153"/>
        <v>{"t":"fseup","i":2,"c":3,"tr":0},{"t":"c","i":2,"c":3,"tr":0},{"t":"g","i":51,"c":1,"tr":0},{"t":"f","i":45,"c":1,"tr":0},{"t":"i","i":1,"c":600000,"tr":0}</v>
      </c>
      <c r="Q15" t="str">
        <f t="shared" si="153"/>
        <v>{"t":"fseup","i":2,"c":3,"tr":0},{"t":"c","i":2,"c":3,"tr":0},{"t":"g","i":51,"c":1,"tr":0},{"t":"f","i":45,"c":1,"tr":0},{"t":"i","i":1,"c":600000,"tr":0}</v>
      </c>
      <c r="R15" t="str">
        <f t="shared" si="153"/>
        <v>{"t":"fseup","i":2,"c":3,"tr":0},{"t":"c","i":2,"c":3,"tr":0},{"t":"g","i":51,"c":1,"tr":0},{"t":"f","i":45,"c":1,"tr":0},{"t":"i","i":1,"c":600000,"tr":0}</v>
      </c>
      <c r="S15" t="str">
        <f t="shared" si="153"/>
        <v>{"t":"fseup","i":2,"c":3,"tr":0},{"t":"c","i":2,"c":3,"tr":0},{"t":"g","i":51,"c":1,"tr":0},{"t":"f","i":45,"c":1,"tr":0},{"t":"i","i":1,"c":600000,"tr":0}</v>
      </c>
      <c r="T15" t="str">
        <f t="shared" si="153"/>
        <v>{"t":"fseup","i":2,"c":3,"tr":0},{"t":"c","i":2,"c":3,"tr":0},{"t":"g","i":51,"c":1,"tr":0},{"t":"f","i":45,"c":1,"tr":0},{"t":"i","i":1,"c":600000,"tr":0}</v>
      </c>
      <c r="U15" t="str">
        <f t="shared" si="153"/>
        <v>{"t":"fseup","i":2,"c":3,"tr":0},{"t":"c","i":2,"c":3,"tr":0},{"t":"g","i":51,"c":1,"tr":0},{"t":"f","i":45,"c":1,"tr":0},{"t":"i","i":1,"c":600000,"tr":0}</v>
      </c>
      <c r="V15" t="str">
        <f t="shared" si="153"/>
        <v>{"t":"fseup","i":2,"c":3,"tr":0},{"t":"c","i":2,"c":3,"tr":0},{"t":"g","i":51,"c":1,"tr":0},{"t":"f","i":45,"c":1,"tr":0},{"t":"i","i":1,"c":600000,"tr":0}</v>
      </c>
      <c r="W15" t="str">
        <f t="shared" si="153"/>
        <v>{"t":"fseup","i":2,"c":3,"tr":0},{"t":"c","i":2,"c":3,"tr":0},{"t":"g","i":51,"c":1,"tr":0},{"t":"f","i":45,"c":1,"tr":0},{"t":"i","i":1,"c":600000,"tr":0}</v>
      </c>
      <c r="X15" t="str">
        <f t="shared" si="153"/>
        <v>{"t":"fseup","i":2,"c":3,"tr":0},{"t":"c","i":2,"c":3,"tr":0},{"t":"g","i":51,"c":1,"tr":0},{"t":"f","i":45,"c":1,"tr":0},{"t":"i","i":1,"c":600000,"tr":0}</v>
      </c>
      <c r="Y15" t="str">
        <f t="shared" si="153"/>
        <v>{"t":"fseup","i":2,"c":3,"tr":0},{"t":"c","i":2,"c":3,"tr":0},{"t":"g","i":51,"c":1,"tr":0},{"t":"f","i":45,"c":1,"tr":0},{"t":"i","i":1,"c":600000,"tr":0}</v>
      </c>
      <c r="Z15" t="str">
        <f t="shared" si="153"/>
        <v>{"t":"fseup","i":2,"c":3,"tr":0},{"t":"c","i":2,"c":3,"tr":0},{"t":"g","i":51,"c":1,"tr":0},{"t":"f","i":45,"c":1,"tr":0},{"t":"i","i":1,"c":600000,"tr":0}</v>
      </c>
      <c r="AA15" t="str">
        <f t="shared" si="153"/>
        <v>{"t":"fseup","i":2,"c":3,"tr":0},{"t":"c","i":2,"c":3,"tr":0},{"t":"g","i":51,"c":1,"tr":0},{"t":"f","i":45,"c":1,"tr":0},{"t":"i","i":1,"c":600000,"tr":0}</v>
      </c>
      <c r="AB15" t="str">
        <f t="shared" si="153"/>
        <v>{"t":"fseup","i":2,"c":3,"tr":0},{"t":"c","i":2,"c":3,"tr":0},{"t":"g","i":51,"c":1,"tr":0},{"t":"f","i":45,"c":1,"tr":0},{"t":"i","i":1,"c":600000,"tr":0}</v>
      </c>
      <c r="AC15" t="str">
        <f t="shared" si="153"/>
        <v>{"t":"fseup","i":2,"c":3,"tr":0},{"t":"c","i":2,"c":3,"tr":0},{"t":"g","i":51,"c":1,"tr":0},{"t":"f","i":45,"c":1,"tr":0},{"t":"i","i":1,"c":600000,"tr":0}</v>
      </c>
      <c r="AD15" t="str">
        <f t="shared" si="153"/>
        <v>{"t":"fseup","i":2,"c":3,"tr":0},{"t":"c","i":2,"c":3,"tr":0},{"t":"g","i":51,"c":1,"tr":0},{"t":"f","i":45,"c":1,"tr":0},{"t":"i","i":1,"c":600000,"tr":0}</v>
      </c>
      <c r="AE15" t="str">
        <f t="shared" si="153"/>
        <v>{"t":"fseup","i":2,"c":3,"tr":0},{"t":"c","i":2,"c":3,"tr":0},{"t":"g","i":51,"c":1,"tr":0},{"t":"f","i":45,"c":1,"tr":0},{"t":"i","i":1,"c":600000,"tr":0}</v>
      </c>
      <c r="AF15" t="str">
        <f t="shared" si="153"/>
        <v>{"t":"fseup","i":2,"c":3,"tr":0},{"t":"c","i":2,"c":3,"tr":0},{"t":"g","i":51,"c":1,"tr":0},{"t":"f","i":45,"c":1,"tr":0},{"t":"i","i":1,"c":600000,"tr":0}</v>
      </c>
      <c r="AG15" t="str">
        <f t="shared" si="153"/>
        <v>{"t":"fseup","i":2,"c":3,"tr":0},{"t":"c","i":2,"c":3,"tr":0},{"t":"g","i":51,"c":1,"tr":0},{"t":"f","i":45,"c":1,"tr":0},{"t":"i","i":1,"c":600000,"tr":0}</v>
      </c>
      <c r="AH15" t="str">
        <f t="shared" si="153"/>
        <v>{"t":"fseup","i":2,"c":3,"tr":0},{"t":"c","i":2,"c":3,"tr":0},{"t":"g","i":51,"c":1,"tr":0},{"t":"f","i":45,"c":1,"tr":0},{"t":"i","i":1,"c":600000,"tr":0}</v>
      </c>
      <c r="AI15" t="str">
        <f t="shared" si="153"/>
        <v>{"t":"fseup","i":2,"c":3,"tr":0},{"t":"c","i":2,"c":3,"tr":0},{"t":"g","i":51,"c":1,"tr":0},{"t":"f","i":45,"c":1,"tr":0},{"t":"i","i":1,"c":600000,"tr":0}</v>
      </c>
      <c r="AJ15" t="str">
        <f t="shared" si="153"/>
        <v>{"t":"fseup","i":2,"c":3,"tr":0},{"t":"c","i":2,"c":3,"tr":0},{"t":"g","i":51,"c":1,"tr":0},{"t":"f","i":45,"c":1,"tr":0},{"t":"i","i":1,"c":600000,"tr":0}</v>
      </c>
      <c r="AK15" t="str">
        <f t="shared" si="153"/>
        <v>{"t":"fseup","i":2,"c":3,"tr":0},{"t":"c","i":2,"c":3,"tr":0},{"t":"g","i":51,"c":1,"tr":0},{"t":"f","i":45,"c":1,"tr":0},{"t":"i","i":1,"c":600000,"tr":0}</v>
      </c>
      <c r="AL15" t="str">
        <f t="shared" si="153"/>
        <v>{"t":"fseup","i":2,"c":3,"tr":0},{"t":"c","i":2,"c":3,"tr":0},{"t":"g","i":51,"c":1,"tr":0},{"t":"f","i":45,"c":1,"tr":0},{"t":"i","i":1,"c":600000,"tr":0}</v>
      </c>
      <c r="AM15" t="str">
        <f t="shared" si="153"/>
        <v>{"t":"fseup","i":2,"c":3,"tr":0},{"t":"c","i":2,"c":3,"tr":0},{"t":"g","i":51,"c":1,"tr":0},{"t":"f","i":45,"c":1,"tr":0},{"t":"i","i":1,"c":600000,"tr":0}</v>
      </c>
      <c r="AN15" t="str">
        <f t="shared" si="30"/>
        <v>{"t":"fseup","i":2,"c":3,"tr":0},{"t":"c","i":2,"c":3,"tr":0},{"t":"g","i":51,"c":1,"tr":0},{"t":"f","i":45,"c":1,"tr":0},{"t":"i","i":1,"c":600000,"tr":0}</v>
      </c>
      <c r="AO15" t="str">
        <f t="shared" si="31"/>
        <v>{"t":"fseup","i":2,"c":3,"tr":0},{"t":"c","i":2,"c":3,"tr":0},{"t":"g","i":51,"c":1,"tr":0},{"t":"f","i":45,"c":1,"tr":0},{"t":"i","i":1,"c":600000,"tr":0}</v>
      </c>
      <c r="AP15" t="str">
        <f t="shared" si="32"/>
        <v>{"t":"fseup","i":2,"c":3,"tr":0},{"t":"c","i":2,"c":3,"tr":0},{"t":"g","i":51,"c":1,"tr":0},{"t":"f","i":45,"c":1,"tr":0},{"t":"i","i":1,"c":600000,"tr":0}</v>
      </c>
      <c r="AQ15" t="str">
        <f t="shared" si="33"/>
        <v>{"t":"fseup","i":2,"c":3,"tr":0},{"t":"c","i":2,"c":3,"tr":0},{"t":"g","i":51,"c":1,"tr":0},{"t":"f","i":45,"c":1,"tr":0},{"t":"i","i":1,"c":600000,"tr":0}</v>
      </c>
      <c r="AR15" t="str">
        <f t="shared" si="34"/>
        <v>{"t":"fseup","i":2,"c":3,"tr":0},{"t":"c","i":2,"c":3,"tr":0},{"t":"g","i":51,"c":1,"tr":0},{"t":"f","i":45,"c":1,"tr":0},{"t":"i","i":1,"c":600000,"tr":0}</v>
      </c>
      <c r="AS15" t="str">
        <f t="shared" si="35"/>
        <v>{"t":"fseup","i":2,"c":3,"tr":0},{"t":"c","i":2,"c":3,"tr":0},{"t":"g","i":51,"c":1,"tr":0},{"t":"f","i":45,"c":1,"tr":0},{"t":"i","i":1,"c":600000,"tr":0}</v>
      </c>
      <c r="AT15" t="str">
        <f t="shared" si="36"/>
        <v>{"t":"fseup","i":2,"c":3,"tr":0},{"t":"c","i":2,"c":3,"tr":0},{"t":"g","i":51,"c":1,"tr":0},{"t":"f","i":45,"c":1,"tr":0},{"t":"i","i":1,"c":600000,"tr":0}</v>
      </c>
      <c r="AU15" t="str">
        <f t="shared" si="37"/>
        <v>{"t":"fseup","i":2,"c":3,"tr":0},{"t":"c","i":2,"c":3,"tr":0},{"t":"g","i":51,"c":1,"tr":0},{"t":"f","i":45,"c":1,"tr":0},{"t":"i","i":1,"c":600000,"tr":0}</v>
      </c>
      <c r="AV15" t="str">
        <f t="shared" si="38"/>
        <v>{"t":"fseup","i":2,"c":3,"tr":0},{"t":"c","i":2,"c":3,"tr":0},{"t":"g","i":51,"c":1,"tr":0},{"t":"f","i":45,"c":1,"tr":0},{"t":"i","i":1,"c":600000,"tr":0}</v>
      </c>
      <c r="AW15" t="str">
        <f t="shared" si="39"/>
        <v>{"t":"fseup","i":2,"c":3,"tr":0},{"t":"c","i":2,"c":3,"tr":0},{"t":"g","i":51,"c":1,"tr":0},{"t":"f","i":45,"c":1,"tr":0},{"t":"i","i":1,"c":600000,"tr":0}</v>
      </c>
      <c r="AX15" t="str">
        <f t="shared" si="40"/>
        <v>{"t":"fseup","i":2,"c":3,"tr":0},{"t":"c","i":2,"c":3,"tr":0},{"t":"g","i":51,"c":1,"tr":0},{"t":"f","i":45,"c":1,"tr":0},{"t":"i","i":1,"c":600000,"tr":0}</v>
      </c>
      <c r="AY15" t="str">
        <f t="shared" si="41"/>
        <v>{"t":"fseup","i":2,"c":3,"tr":0},{"t":"c","i":2,"c":3,"tr":0},{"t":"g","i":51,"c":1,"tr":0},{"t":"f","i":45,"c":1,"tr":0},{"t":"i","i":1,"c":600000,"tr":0}</v>
      </c>
      <c r="AZ15" t="str">
        <f t="shared" si="42"/>
        <v>{"t":"fseup","i":2,"c":3,"tr":0},{"t":"c","i":2,"c":3,"tr":0},{"t":"g","i":51,"c":1,"tr":0},{"t":"f","i":45,"c":1,"tr":0},{"t":"i","i":1,"c":600000,"tr":0}</v>
      </c>
      <c r="BA15" t="str">
        <f t="shared" si="43"/>
        <v>{"t":"fseup","i":2,"c":3,"tr":0},{"t":"c","i":2,"c":3,"tr":0},{"t":"g","i":51,"c":1,"tr":0},{"t":"f","i":45,"c":1,"tr":0},{"t":"i","i":1,"c":600000,"tr":0}</v>
      </c>
      <c r="BB15" t="str">
        <f t="shared" si="44"/>
        <v>{"t":"fseup","i":2,"c":3,"tr":0},{"t":"c","i":2,"c":3,"tr":0},{"t":"g","i":51,"c":1,"tr":0},{"t":"f","i":45,"c":1,"tr":0},{"t":"i","i":1,"c":600000,"tr":0}</v>
      </c>
      <c r="BC15" t="str">
        <f t="shared" si="45"/>
        <v>{"t":"fseup","i":2,"c":3,"tr":0},{"t":"c","i":2,"c":3,"tr":0},{"t":"g","i":51,"c":1,"tr":0},{"t":"f","i":45,"c":1,"tr":0},{"t":"i","i":1,"c":600000,"tr":0}</v>
      </c>
      <c r="BD15" t="str">
        <f t="shared" si="46"/>
        <v>{"t":"fseup","i":2,"c":3,"tr":0},{"t":"c","i":2,"c":3,"tr":0},{"t":"g","i":51,"c":1,"tr":0},{"t":"f","i":45,"c":1,"tr":0},{"t":"i","i":1,"c":600000,"tr":0}</v>
      </c>
      <c r="BE15" t="str">
        <f t="shared" si="47"/>
        <v>{"t":"fseup","i":2,"c":3,"tr":0},{"t":"c","i":2,"c":3,"tr":0},{"t":"g","i":51,"c":1,"tr":0},{"t":"f","i":45,"c":1,"tr":0},{"t":"i","i":1,"c":600000,"tr":0}</v>
      </c>
      <c r="BF15" t="str">
        <f t="shared" si="48"/>
        <v>{"t":"fseup","i":2,"c":3,"tr":0},{"t":"c","i":2,"c":3,"tr":0},{"t":"g","i":51,"c":1,"tr":0},{"t":"f","i":45,"c":1,"tr":0},{"t":"i","i":1,"c":600000,"tr":0}</v>
      </c>
      <c r="BG15" t="str">
        <f t="shared" si="49"/>
        <v>{"t":"fseup","i":2,"c":3,"tr":0},{"t":"c","i":2,"c":3,"tr":0},{"t":"g","i":51,"c":1,"tr":0},{"t":"f","i":45,"c":1,"tr":0},{"t":"i","i":1,"c":600000,"tr":0}</v>
      </c>
      <c r="BH15" t="str">
        <f t="shared" si="50"/>
        <v>{"t":"fseup","i":2,"c":3,"tr":0},{"t":"c","i":2,"c":3,"tr":0},{"t":"g","i":51,"c":1,"tr":0},{"t":"f","i":45,"c":1,"tr":0},{"t":"i","i":1,"c":600000,"tr":0}</v>
      </c>
      <c r="BI15" t="str">
        <f t="shared" si="51"/>
        <v>{"t":"fseup","i":2,"c":3,"tr":0},{"t":"c","i":2,"c":3,"tr":0},{"t":"g","i":51,"c":1,"tr":0},{"t":"f","i":45,"c":1,"tr":0},{"t":"i","i":1,"c":600000,"tr":0}</v>
      </c>
      <c r="BJ15" t="str">
        <f t="shared" si="52"/>
        <v>{"t":"fseup","i":2,"c":3,"tr":0},{"t":"c","i":2,"c":3,"tr":0},{"t":"g","i":51,"c":1,"tr":0},{"t":"f","i":45,"c":1,"tr":0},{"t":"i","i":1,"c":600000,"tr":0}</v>
      </c>
      <c r="BK15" t="str">
        <f t="shared" si="53"/>
        <v>{"t":"fseup","i":2,"c":3,"tr":0},{"t":"c","i":2,"c":3,"tr":0},{"t":"g","i":51,"c":1,"tr":0},{"t":"f","i":45,"c":1,"tr":0},{"t":"i","i":1,"c":600000,"tr":0}</v>
      </c>
      <c r="BL15" t="str">
        <f t="shared" si="54"/>
        <v>{"t":"fseup","i":2,"c":3,"tr":0},{"t":"c","i":2,"c":3,"tr":0},{"t":"g","i":51,"c":1,"tr":0},{"t":"f","i":45,"c":1,"tr":0},{"t":"i","i":1,"c":600000,"tr":0}</v>
      </c>
      <c r="BM15" t="str">
        <f t="shared" si="55"/>
        <v>{"t":"fseup","i":2,"c":3,"tr":0},{"t":"c","i":2,"c":3,"tr":0},{"t":"g","i":51,"c":1,"tr":0},{"t":"f","i":45,"c":1,"tr":0},{"t":"i","i":1,"c":600000,"tr":0}</v>
      </c>
      <c r="BN15" t="str">
        <f t="shared" si="56"/>
        <v>{"t":"fseup","i":2,"c":3,"tr":0},{"t":"c","i":2,"c":3,"tr":0},{"t":"g","i":51,"c":1,"tr":0},{"t":"f","i":45,"c":1,"tr":0},{"t":"i","i":1,"c":600000,"tr":0}</v>
      </c>
      <c r="BO15" t="str">
        <f t="shared" si="57"/>
        <v>{"t":"fseup","i":2,"c":3,"tr":0},{"t":"c","i":2,"c":3,"tr":0},{"t":"g","i":51,"c":1,"tr":0},{"t":"f","i":45,"c":1,"tr":0},{"t":"i","i":1,"c":600000,"tr":0}</v>
      </c>
      <c r="BP15" t="str">
        <f t="shared" si="58"/>
        <v>{"t":"fseup","i":2,"c":3,"tr":0},{"t":"c","i":2,"c":3,"tr":0},{"t":"g","i":51,"c":1,"tr":0},{"t":"f","i":45,"c":1,"tr":0},{"t":"i","i":1,"c":600000,"tr":0}</v>
      </c>
      <c r="BQ15" t="str">
        <f t="shared" si="59"/>
        <v>{"t":"fseup","i":2,"c":3,"tr":0},{"t":"c","i":2,"c":3,"tr":0},{"t":"g","i":51,"c":1,"tr":0},{"t":"f","i":45,"c":1,"tr":0},{"t":"i","i":1,"c":600000,"tr":0}</v>
      </c>
      <c r="BR15" t="str">
        <f t="shared" si="60"/>
        <v>{"t":"fseup","i":2,"c":3,"tr":0},{"t":"c","i":2,"c":3,"tr":0},{"t":"g","i":51,"c":1,"tr":0},{"t":"f","i":45,"c":1,"tr":0},{"t":"i","i":1,"c":600000,"tr":0}</v>
      </c>
      <c r="BS15" t="str">
        <f t="shared" si="61"/>
        <v>{"t":"fseup","i":2,"c":3,"tr":0},{"t":"c","i":2,"c":3,"tr":0},{"t":"g","i":51,"c":1,"tr":0},{"t":"f","i":45,"c":1,"tr":0},{"t":"i","i":1,"c":600000,"tr":0}</v>
      </c>
      <c r="BT15" t="str">
        <f t="shared" si="62"/>
        <v>{"t":"fseup","i":2,"c":3,"tr":0},{"t":"c","i":2,"c":3,"tr":0},{"t":"g","i":51,"c":1,"tr":0},{"t":"f","i":45,"c":1,"tr":0},{"t":"i","i":1,"c":600000,"tr":0}</v>
      </c>
      <c r="BU15" t="str">
        <f t="shared" si="63"/>
        <v>{"t":"fseup","i":2,"c":3,"tr":0},{"t":"c","i":2,"c":3,"tr":0},{"t":"g","i":51,"c":1,"tr":0},{"t":"f","i":45,"c":1,"tr":0},{"t":"i","i":1,"c":600000,"tr":0}</v>
      </c>
      <c r="BV15" t="str">
        <f t="shared" si="64"/>
        <v>{"t":"fseup","i":2,"c":3,"tr":0},{"t":"c","i":2,"c":3,"tr":0},{"t":"g","i":51,"c":1,"tr":0},{"t":"f","i":45,"c":1,"tr":0},{"t":"i","i":1,"c":600000,"tr":0}</v>
      </c>
      <c r="BW15" t="str">
        <f t="shared" si="65"/>
        <v>{"t":"fseup","i":2,"c":3,"tr":0},{"t":"c","i":2,"c":3,"tr":0},{"t":"g","i":51,"c":1,"tr":0},{"t":"f","i":45,"c":1,"tr":0},{"t":"i","i":1,"c":600000,"tr":0}</v>
      </c>
      <c r="BX15" t="str">
        <f t="shared" si="66"/>
        <v>{"t":"fseup","i":2,"c":3,"tr":0},{"t":"c","i":2,"c":3,"tr":0},{"t":"g","i":51,"c":1,"tr":0},{"t":"f","i":45,"c":1,"tr":0},{"t":"i","i":1,"c":600000,"tr":0}</v>
      </c>
      <c r="BY15" t="str">
        <f t="shared" si="67"/>
        <v>{"t":"fseup","i":2,"c":3,"tr":0},{"t":"c","i":2,"c":3,"tr":0},{"t":"g","i":51,"c":1,"tr":0},{"t":"f","i":45,"c":1,"tr":0},{"t":"i","i":1,"c":600000,"tr":0}</v>
      </c>
      <c r="BZ15" t="str">
        <f t="shared" si="68"/>
        <v>{"t":"fseup","i":2,"c":3,"tr":0},{"t":"c","i":2,"c":3,"tr":0},{"t":"g","i":51,"c":1,"tr":0},{"t":"f","i":45,"c":1,"tr":0},{"t":"i","i":1,"c":600000,"tr":0}</v>
      </c>
      <c r="CA15" t="str">
        <f t="shared" si="69"/>
        <v>{"t":"fseup","i":2,"c":3,"tr":0},{"t":"c","i":2,"c":3,"tr":0},{"t":"g","i":51,"c":1,"tr":0},{"t":"f","i":45,"c":1,"tr":0},{"t":"i","i":1,"c":600000,"tr":0}</v>
      </c>
      <c r="CB15" t="str">
        <f t="shared" si="70"/>
        <v>{"t":"fseup","i":2,"c":3,"tr":0},{"t":"c","i":2,"c":3,"tr":0},{"t":"g","i":51,"c":1,"tr":0},{"t":"f","i":45,"c":1,"tr":0},{"t":"i","i":1,"c":600000,"tr":0}</v>
      </c>
      <c r="CC15" t="str">
        <f t="shared" si="71"/>
        <v>{"t":"fseup","i":2,"c":3,"tr":0},{"t":"c","i":2,"c":3,"tr":0},{"t":"g","i":51,"c":1,"tr":0},{"t":"f","i":45,"c":1,"tr":0},{"t":"i","i":1,"c":600000,"tr":0}</v>
      </c>
      <c r="CD15" t="str">
        <f t="shared" si="72"/>
        <v>{"t":"fseup","i":2,"c":3,"tr":0},{"t":"c","i":2,"c":3,"tr":0},{"t":"g","i":51,"c":1,"tr":0},{"t":"f","i":45,"c":1,"tr":0},{"t":"i","i":1,"c":600000,"tr":0}</v>
      </c>
      <c r="CE15" t="str">
        <f t="shared" si="73"/>
        <v>{"t":"fseup","i":2,"c":3,"tr":0},{"t":"c","i":2,"c":3,"tr":0},{"t":"g","i":51,"c":1,"tr":0},{"t":"f","i":45,"c":1,"tr":0},{"t":"i","i":1,"c":600000,"tr":0}</v>
      </c>
      <c r="CF15" t="str">
        <f t="shared" si="74"/>
        <v>{"t":"fseup","i":2,"c":3,"tr":0},{"t":"c","i":2,"c":3,"tr":0},{"t":"g","i":51,"c":1,"tr":0},{"t":"f","i":45,"c":1,"tr":0},{"t":"i","i":1,"c":600000,"tr":0}</v>
      </c>
      <c r="CG15" t="str">
        <f t="shared" si="75"/>
        <v>{"t":"fseup","i":2,"c":3,"tr":0},{"t":"c","i":2,"c":3,"tr":0},{"t":"g","i":51,"c":1,"tr":0},{"t":"f","i":45,"c":1,"tr":0},{"t":"i","i":1,"c":600000,"tr":0}</v>
      </c>
      <c r="CH15" t="str">
        <f t="shared" si="76"/>
        <v>{"t":"fseup","i":2,"c":3,"tr":0},{"t":"c","i":2,"c":3,"tr":0},{"t":"g","i":51,"c":1,"tr":0},{"t":"f","i":45,"c":1,"tr":0},{"t":"i","i":1,"c":600000,"tr":0}</v>
      </c>
      <c r="CI15" t="str">
        <f t="shared" si="77"/>
        <v>{"t":"fseup","i":2,"c":3,"tr":0},{"t":"c","i":2,"c":3,"tr":0},{"t":"g","i":51,"c":1,"tr":0},{"t":"f","i":45,"c":1,"tr":0},{"t":"i","i":1,"c":600000,"tr":0}</v>
      </c>
      <c r="CJ15" t="str">
        <f t="shared" si="78"/>
        <v>{"t":"fseup","i":2,"c":3,"tr":0},{"t":"c","i":2,"c":3,"tr":0},{"t":"g","i":51,"c":1,"tr":0},{"t":"f","i":45,"c":1,"tr":0},{"t":"i","i":1,"c":600000,"tr":0}</v>
      </c>
      <c r="CK15" t="str">
        <f t="shared" si="79"/>
        <v>{"t":"fseup","i":2,"c":3,"tr":0},{"t":"c","i":2,"c":3,"tr":0},{"t":"g","i":51,"c":1,"tr":0},{"t":"f","i":45,"c":1,"tr":0},{"t":"i","i":1,"c":600000,"tr":0}</v>
      </c>
      <c r="CL15" t="str">
        <f t="shared" si="80"/>
        <v>{"t":"fseup","i":2,"c":3,"tr":0},{"t":"c","i":2,"c":3,"tr":0},{"t":"g","i":51,"c":1,"tr":0},{"t":"f","i":45,"c":1,"tr":0},{"t":"i","i":1,"c":600000,"tr":0}</v>
      </c>
      <c r="CM15" t="str">
        <f t="shared" si="81"/>
        <v>{"t":"fseup","i":2,"c":3,"tr":0},{"t":"c","i":2,"c":3,"tr":0},{"t":"g","i":51,"c":1,"tr":0},{"t":"f","i":45,"c":1,"tr":0},{"t":"i","i":1,"c":600000,"tr":0}</v>
      </c>
      <c r="CN15" t="str">
        <f t="shared" si="82"/>
        <v>{"t":"fseup","i":2,"c":3,"tr":0},{"t":"c","i":2,"c":3,"tr":0},{"t":"g","i":51,"c":1,"tr":0},{"t":"f","i":45,"c":1,"tr":0},{"t":"i","i":1,"c":600000,"tr":0}</v>
      </c>
      <c r="CO15" t="str">
        <f t="shared" si="83"/>
        <v>{"t":"fseup","i":2,"c":3,"tr":0},{"t":"c","i":2,"c":3,"tr":0},{"t":"g","i":51,"c":1,"tr":0},{"t":"f","i":45,"c":1,"tr":0},{"t":"i","i":1,"c":600000,"tr":0}</v>
      </c>
      <c r="CP15" t="str">
        <f t="shared" si="84"/>
        <v>{"t":"fseup","i":2,"c":3,"tr":0},{"t":"c","i":2,"c":3,"tr":0},{"t":"g","i":51,"c":1,"tr":0},{"t":"f","i":45,"c":1,"tr":0},{"t":"i","i":1,"c":600000,"tr":0}</v>
      </c>
      <c r="CQ15" t="str">
        <f t="shared" si="85"/>
        <v>{"t":"fseup","i":2,"c":3,"tr":0},{"t":"c","i":2,"c":3,"tr":0},{"t":"g","i":51,"c":1,"tr":0},{"t":"f","i":45,"c":1,"tr":0},{"t":"i","i":1,"c":600000,"tr":0}</v>
      </c>
      <c r="CR15" t="str">
        <f t="shared" si="86"/>
        <v>{"t":"fseup","i":2,"c":3,"tr":0},{"t":"c","i":2,"c":3,"tr":0},{"t":"g","i":51,"c":1,"tr":0},{"t":"f","i":45,"c":1,"tr":0},{"t":"i","i":1,"c":600000,"tr":0}</v>
      </c>
      <c r="CS15" t="str">
        <f t="shared" si="87"/>
        <v>{"t":"fseup","i":2,"c":3,"tr":0},{"t":"c","i":2,"c":3,"tr":0},{"t":"g","i":51,"c":1,"tr":0},{"t":"f","i":45,"c":1,"tr":0},{"t":"i","i":1,"c":600000,"tr":0}</v>
      </c>
      <c r="CT15" t="str">
        <f t="shared" si="88"/>
        <v>{"t":"fseup","i":2,"c":3,"tr":0},{"t":"c","i":2,"c":3,"tr":0},{"t":"g","i":51,"c":1,"tr":0},{"t":"f","i":45,"c":1,"tr":0},{"t":"i","i":1,"c":600000,"tr":0}</v>
      </c>
      <c r="CU15" t="str">
        <f t="shared" si="89"/>
        <v>{"t":"fseup","i":2,"c":3,"tr":0},{"t":"c","i":2,"c":3,"tr":0},{"t":"g","i":51,"c":1,"tr":0},{"t":"f","i":45,"c":1,"tr":0},{"t":"i","i":1,"c":600000,"tr":0}</v>
      </c>
      <c r="CV15" t="str">
        <f t="shared" si="90"/>
        <v>{"t":"fseup","i":2,"c":3,"tr":0},{"t":"c","i":2,"c":3,"tr":0},{"t":"g","i":51,"c":1,"tr":0},{"t":"f","i":45,"c":1,"tr":0},{"t":"i","i":1,"c":600000,"tr":0}</v>
      </c>
      <c r="CW15" t="str">
        <f t="shared" si="91"/>
        <v>{"t":"fseup","i":2,"c":3,"tr":0},{"t":"c","i":2,"c":3,"tr":0},{"t":"g","i":51,"c":1,"tr":0},{"t":"f","i":45,"c":1,"tr":0},{"t":"i","i":1,"c":600000,"tr":0}</v>
      </c>
      <c r="CX15" t="str">
        <f t="shared" si="92"/>
        <v>{"t":"fseup","i":2,"c":3,"tr":0},{"t":"c","i":2,"c":3,"tr":0},{"t":"g","i":51,"c":1,"tr":0},{"t":"f","i":45,"c":1,"tr":0},{"t":"i","i":1,"c":600000,"tr":0}</v>
      </c>
      <c r="CY15" t="str">
        <f t="shared" si="93"/>
        <v>{"t":"fseup","i":2,"c":3,"tr":0},{"t":"c","i":2,"c":3,"tr":0},{"t":"g","i":51,"c":1,"tr":0},{"t":"f","i":45,"c":1,"tr":0},{"t":"i","i":1,"c":600000,"tr":0}</v>
      </c>
      <c r="CZ15" t="str">
        <f t="shared" si="94"/>
        <v>{"t":"fseup","i":2,"c":3,"tr":0},{"t":"c","i":2,"c":3,"tr":0},{"t":"g","i":51,"c":1,"tr":0},{"t":"f","i":45,"c":1,"tr":0},{"t":"i","i":1,"c":600000,"tr":0}</v>
      </c>
      <c r="DA15" t="str">
        <f t="shared" si="95"/>
        <v>{"t":"fseup","i":2,"c":3,"tr":0},{"t":"c","i":2,"c":3,"tr":0},{"t":"g","i":51,"c":1,"tr":0},{"t":"f","i":45,"c":1,"tr":0},{"t":"i","i":1,"c":600000,"tr":0}</v>
      </c>
      <c r="DB15" t="str">
        <f t="shared" si="96"/>
        <v>{"t":"fseup","i":2,"c":3,"tr":0},{"t":"c","i":2,"c":3,"tr":0},{"t":"g","i":51,"c":1,"tr":0},{"t":"f","i":45,"c":1,"tr":0},{"t":"i","i":1,"c":600000,"tr":0}</v>
      </c>
      <c r="DC15" t="str">
        <f t="shared" si="97"/>
        <v>{"t":"fseup","i":2,"c":3,"tr":0},{"t":"c","i":2,"c":3,"tr":0},{"t":"g","i":51,"c":1,"tr":0},{"t":"f","i":45,"c":1,"tr":0},{"t":"i","i":1,"c":600000,"tr":0}</v>
      </c>
      <c r="DD15" t="str">
        <f t="shared" si="98"/>
        <v>{"t":"fseup","i":2,"c":3,"tr":0},{"t":"c","i":2,"c":3,"tr":0},{"t":"g","i":51,"c":1,"tr":0},{"t":"f","i":45,"c":1,"tr":0},{"t":"i","i":1,"c":600000,"tr":0}</v>
      </c>
      <c r="DE15" t="str">
        <f t="shared" si="99"/>
        <v>{"t":"fseup","i":2,"c":3,"tr":0},{"t":"c","i":2,"c":3,"tr":0},{"t":"g","i":51,"c":1,"tr":0},{"t":"f","i":45,"c":1,"tr":0},{"t":"i","i":1,"c":600000,"tr":0}</v>
      </c>
      <c r="DF15" t="str">
        <f t="shared" si="100"/>
        <v>{"t":"fseup","i":2,"c":3,"tr":0},{"t":"c","i":2,"c":3,"tr":0},{"t":"g","i":51,"c":1,"tr":0},{"t":"f","i":45,"c":1,"tr":0},{"t":"i","i":1,"c":600000,"tr":0}</v>
      </c>
      <c r="DG15" t="str">
        <f t="shared" si="101"/>
        <v>{"t":"fseup","i":2,"c":3,"tr":0},{"t":"c","i":2,"c":3,"tr":0},{"t":"g","i":51,"c":1,"tr":0},{"t":"f","i":45,"c":1,"tr":0},{"t":"i","i":1,"c":600000,"tr":0}</v>
      </c>
      <c r="DH15" t="str">
        <f t="shared" si="102"/>
        <v>{"t":"fseup","i":2,"c":3,"tr":0},{"t":"c","i":2,"c":3,"tr":0},{"t":"g","i":51,"c":1,"tr":0},{"t":"f","i":45,"c":1,"tr":0},{"t":"i","i":1,"c":600000,"tr":0}</v>
      </c>
      <c r="DI15" t="str">
        <f t="shared" si="103"/>
        <v>{"t":"fseup","i":2,"c":3,"tr":0},{"t":"c","i":2,"c":3,"tr":0},{"t":"g","i":51,"c":1,"tr":0},{"t":"f","i":45,"c":1,"tr":0},{"t":"i","i":1,"c":600000,"tr":0}</v>
      </c>
      <c r="DJ15" t="str">
        <f t="shared" si="104"/>
        <v>{"t":"fseup","i":2,"c":3,"tr":0},{"t":"c","i":2,"c":3,"tr":0},{"t":"g","i":51,"c":1,"tr":0},{"t":"f","i":45,"c":1,"tr":0},{"t":"i","i":1,"c":600000,"tr":0}</v>
      </c>
      <c r="DK15" t="str">
        <f t="shared" si="105"/>
        <v>{"t":"fseup","i":2,"c":3,"tr":0},{"t":"c","i":2,"c":3,"tr":0},{"t":"g","i":51,"c":1,"tr":0},{"t":"f","i":45,"c":1,"tr":0},{"t":"i","i":1,"c":600000,"tr":0}</v>
      </c>
      <c r="DL15" t="str">
        <f t="shared" si="106"/>
        <v>{"t":"fseup","i":2,"c":3,"tr":0},{"t":"c","i":2,"c":3,"tr":0},{"t":"g","i":51,"c":1,"tr":0},{"t":"f","i":45,"c":1,"tr":0},{"t":"i","i":1,"c":600000,"tr":0}</v>
      </c>
      <c r="DM15" t="str">
        <f t="shared" si="107"/>
        <v>{"t":"fseup","i":2,"c":3,"tr":0},{"t":"c","i":2,"c":3,"tr":0},{"t":"g","i":51,"c":1,"tr":0},{"t":"f","i":45,"c":1,"tr":0},{"t":"i","i":1,"c":600000,"tr":0}</v>
      </c>
      <c r="DN15" t="str">
        <f t="shared" si="108"/>
        <v>{"t":"fseup","i":2,"c":3,"tr":0},{"t":"c","i":2,"c":3,"tr":0},{"t":"g","i":51,"c":1,"tr":0},{"t":"f","i":45,"c":1,"tr":0},{"t":"i","i":1,"c":600000,"tr":0}</v>
      </c>
      <c r="DO15" t="str">
        <f t="shared" si="109"/>
        <v>{"t":"fseup","i":2,"c":3,"tr":0},{"t":"c","i":2,"c":3,"tr":0},{"t":"g","i":51,"c":1,"tr":0},{"t":"f","i":45,"c":1,"tr":0},{"t":"i","i":1,"c":600000,"tr":0}</v>
      </c>
      <c r="DP15" t="str">
        <f t="shared" si="110"/>
        <v>{"t":"fseup","i":2,"c":3,"tr":0},{"t":"c","i":2,"c":3,"tr":0},{"t":"g","i":51,"c":1,"tr":0},{"t":"f","i":45,"c":1,"tr":0},{"t":"i","i":1,"c":600000,"tr":0}</v>
      </c>
      <c r="DQ15" t="str">
        <f t="shared" si="111"/>
        <v>{"t":"fseup","i":2,"c":3,"tr":0},{"t":"c","i":2,"c":3,"tr":0},{"t":"g","i":51,"c":1,"tr":0},{"t":"f","i":45,"c":1,"tr":0},{"t":"i","i":1,"c":600000,"tr":0}</v>
      </c>
      <c r="DR15" t="str">
        <f t="shared" si="112"/>
        <v>{"t":"fseup","i":2,"c":3,"tr":0},{"t":"c","i":2,"c":3,"tr":0},{"t":"g","i":51,"c":1,"tr":0},{"t":"f","i":45,"c":1,"tr":0},{"t":"i","i":1,"c":600000,"tr":0}</v>
      </c>
      <c r="DS15" t="str">
        <f t="shared" si="113"/>
        <v>{"t":"fseup","i":2,"c":3,"tr":0},{"t":"c","i":2,"c":3,"tr":0},{"t":"g","i":51,"c":1,"tr":0},{"t":"f","i":45,"c":1,"tr":0},{"t":"i","i":1,"c":600000,"tr":0}</v>
      </c>
      <c r="DT15" t="str">
        <f t="shared" si="114"/>
        <v>{"t":"fseup","i":2,"c":3,"tr":0},{"t":"c","i":2,"c":3,"tr":0},{"t":"g","i":51,"c":1,"tr":0},{"t":"f","i":45,"c":1,"tr":0},{"t":"i","i":1,"c":600000,"tr":0}</v>
      </c>
      <c r="DU15" t="str">
        <f t="shared" si="115"/>
        <v>{"t":"fseup","i":2,"c":3,"tr":0},{"t":"c","i":2,"c":3,"tr":0},{"t":"g","i":51,"c":1,"tr":0},{"t":"f","i":45,"c":1,"tr":0},{"t":"i","i":1,"c":600000,"tr":0}</v>
      </c>
      <c r="DV15" t="str">
        <f t="shared" si="116"/>
        <v>{"t":"fseup","i":2,"c":3,"tr":0},{"t":"c","i":2,"c":3,"tr":0},{"t":"g","i":51,"c":1,"tr":0},{"t":"f","i":45,"c":1,"tr":0},{"t":"i","i":1,"c":600000,"tr":0}</v>
      </c>
      <c r="DW15" t="str">
        <f t="shared" si="117"/>
        <v>{"t":"fseup","i":2,"c":3,"tr":0},{"t":"c","i":2,"c":3,"tr":0},{"t":"g","i":51,"c":1,"tr":0},{"t":"f","i":45,"c":1,"tr":0},{"t":"i","i":1,"c":600000,"tr":0}</v>
      </c>
      <c r="DX15" t="str">
        <f t="shared" si="118"/>
        <v>{"t":"fseup","i":2,"c":3,"tr":0},{"t":"c","i":2,"c":3,"tr":0},{"t":"g","i":51,"c":1,"tr":0},{"t":"f","i":45,"c":1,"tr":0},{"t":"i","i":1,"c":600000,"tr":0}</v>
      </c>
      <c r="DY15" t="str">
        <f t="shared" si="119"/>
        <v>{"t":"fseup","i":2,"c":3,"tr":0},{"t":"c","i":2,"c":3,"tr":0},{"t":"g","i":51,"c":1,"tr":0},{"t":"f","i":45,"c":1,"tr":0},{"t":"i","i":1,"c":600000,"tr":0}</v>
      </c>
      <c r="DZ15" t="str">
        <f t="shared" si="120"/>
        <v>{"t":"fseup","i":2,"c":3,"tr":0},{"t":"c","i":2,"c":3,"tr":0},{"t":"g","i":51,"c":1,"tr":0},{"t":"f","i":45,"c":1,"tr":0},{"t":"i","i":1,"c":600000,"tr":0}</v>
      </c>
      <c r="EA15" t="str">
        <f t="shared" si="121"/>
        <v>{"t":"fseup","i":2,"c":3,"tr":0},{"t":"c","i":2,"c":3,"tr":0},{"t":"g","i":51,"c":1,"tr":0},{"t":"f","i":45,"c":1,"tr":0},{"t":"i","i":1,"c":600000,"tr":0}</v>
      </c>
      <c r="EB15" t="str">
        <f t="shared" si="122"/>
        <v>{"t":"fseup","i":2,"c":3,"tr":0},{"t":"c","i":2,"c":3,"tr":0},{"t":"g","i":51,"c":1,"tr":0},{"t":"f","i":45,"c":1,"tr":0},{"t":"i","i":1,"c":600000,"tr":0}</v>
      </c>
      <c r="EC15" t="str">
        <f t="shared" si="123"/>
        <v>{"t":"fseup","i":2,"c":3,"tr":0},{"t":"c","i":2,"c":3,"tr":0},{"t":"g","i":51,"c":1,"tr":0},{"t":"f","i":45,"c":1,"tr":0},{"t":"i","i":1,"c":600000,"tr":0}</v>
      </c>
      <c r="ED15" t="str">
        <f t="shared" si="124"/>
        <v>{"t":"fseup","i":2,"c":3,"tr":0},{"t":"c","i":2,"c":3,"tr":0},{"t":"g","i":51,"c":1,"tr":0},{"t":"f","i":45,"c":1,"tr":0},{"t":"i","i":1,"c":600000,"tr":0}</v>
      </c>
      <c r="EE15" t="str">
        <f t="shared" si="125"/>
        <v>{"t":"fseup","i":2,"c":3,"tr":0},{"t":"c","i":2,"c":3,"tr":0},{"t":"g","i":51,"c":1,"tr":0},{"t":"f","i":45,"c":1,"tr":0},{"t":"i","i":1,"c":600000,"tr":0}</v>
      </c>
      <c r="EF15" t="str">
        <f t="shared" si="126"/>
        <v>{"t":"fseup","i":2,"c":3,"tr":0},{"t":"c","i":2,"c":3,"tr":0},{"t":"g","i":51,"c":1,"tr":0},{"t":"f","i":45,"c":1,"tr":0},{"t":"i","i":1,"c":600000,"tr":0}</v>
      </c>
      <c r="EG15" t="str">
        <f t="shared" si="127"/>
        <v>{"t":"fseup","i":2,"c":3,"tr":0},{"t":"c","i":2,"c":3,"tr":0},{"t":"g","i":51,"c":1,"tr":0},{"t":"f","i":45,"c":1,"tr":0},{"t":"i","i":1,"c":600000,"tr":0}</v>
      </c>
      <c r="EH15" t="str">
        <f t="shared" si="128"/>
        <v>{"t":"fseup","i":2,"c":3,"tr":0},{"t":"c","i":2,"c":3,"tr":0},{"t":"g","i":51,"c":1,"tr":0},{"t":"f","i":45,"c":1,"tr":0},{"t":"i","i":1,"c":600000,"tr":0}</v>
      </c>
      <c r="EI15" t="str">
        <f t="shared" si="129"/>
        <v>{"t":"fseup","i":2,"c":3,"tr":0},{"t":"c","i":2,"c":3,"tr":0},{"t":"g","i":51,"c":1,"tr":0},{"t":"f","i":45,"c":1,"tr":0},{"t":"i","i":1,"c":600000,"tr":0}</v>
      </c>
      <c r="EJ15" t="str">
        <f t="shared" si="130"/>
        <v>{"t":"fseup","i":2,"c":3,"tr":0},{"t":"c","i":2,"c":3,"tr":0},{"t":"g","i":51,"c":1,"tr":0},{"t":"f","i":45,"c":1,"tr":0},{"t":"i","i":1,"c":600000,"tr":0}</v>
      </c>
      <c r="EK15" t="str">
        <f t="shared" si="131"/>
        <v>{"t":"fseup","i":2,"c":3,"tr":0},{"t":"c","i":2,"c":3,"tr":0},{"t":"g","i":51,"c":1,"tr":0},{"t":"f","i":45,"c":1,"tr":0},{"t":"i","i":1,"c":600000,"tr":0}</v>
      </c>
      <c r="EL15" t="str">
        <f t="shared" si="132"/>
        <v>{"t":"fseup","i":2,"c":3,"tr":0},{"t":"c","i":2,"c":3,"tr":0},{"t":"g","i":51,"c":1,"tr":0},{"t":"f","i":45,"c":1,"tr":0},{"t":"i","i":1,"c":600000,"tr":0}</v>
      </c>
      <c r="EM15" t="str">
        <f t="shared" si="133"/>
        <v>{"t":"fseup","i":2,"c":3,"tr":0},{"t":"c","i":2,"c":3,"tr":0},{"t":"g","i":51,"c":1,"tr":0},{"t":"f","i":45,"c":1,"tr":0},{"t":"i","i":1,"c":600000,"tr":0}</v>
      </c>
      <c r="EN15" t="str">
        <f t="shared" si="134"/>
        <v>{"t":"fseup","i":2,"c":3,"tr":0},{"t":"c","i":2,"c":3,"tr":0},{"t":"g","i":51,"c":1,"tr":0},{"t":"f","i":45,"c":1,"tr":0},{"t":"i","i":1,"c":600000,"tr":0}</v>
      </c>
      <c r="EO15" t="str">
        <f t="shared" si="135"/>
        <v>{"t":"fseup","i":2,"c":3,"tr":0},{"t":"c","i":2,"c":3,"tr":0},{"t":"g","i":51,"c":1,"tr":0},{"t":"f","i":45,"c":1,"tr":0},{"t":"i","i":1,"c":600000,"tr":0}</v>
      </c>
      <c r="EP15" t="str">
        <f t="shared" si="136"/>
        <v>{"t":"fseup","i":2,"c":3,"tr":0},{"t":"c","i":2,"c":3,"tr":0},{"t":"g","i":51,"c":1,"tr":0},{"t":"f","i":45,"c":1,"tr":0},{"t":"i","i":1,"c":600000,"tr":0}</v>
      </c>
      <c r="EQ15" t="str">
        <f t="shared" si="137"/>
        <v>{"t":"fseup","i":2,"c":3,"tr":0},{"t":"c","i":2,"c":3,"tr":0},{"t":"g","i":51,"c":1,"tr":0},{"t":"f","i":45,"c":1,"tr":0},{"t":"i","i":1,"c":600000,"tr":0}</v>
      </c>
      <c r="ER15" t="str">
        <f t="shared" si="138"/>
        <v>{"t":"fseup","i":2,"c":3,"tr":0},{"t":"c","i":2,"c":3,"tr":0},{"t":"g","i":51,"c":1,"tr":0},{"t":"f","i":45,"c":1,"tr":0},{"t":"i","i":1,"c":600000,"tr":0}</v>
      </c>
      <c r="ES15" t="str">
        <f t="shared" si="139"/>
        <v>{"t":"fseup","i":2,"c":3,"tr":0},{"t":"c","i":2,"c":3,"tr":0},{"t":"g","i":51,"c":1,"tr":0},{"t":"f","i":45,"c":1,"tr":0},{"t":"i","i":1,"c":600000,"tr":0}</v>
      </c>
      <c r="ET15" t="str">
        <f t="shared" si="140"/>
        <v>{"t":"fseup","i":2,"c":3,"tr":0},{"t":"c","i":2,"c":3,"tr":0},{"t":"g","i":51,"c":1,"tr":0},{"t":"f","i":45,"c":1,"tr":0},{"t":"i","i":1,"c":600000,"tr":0}</v>
      </c>
      <c r="EU15" t="str">
        <f t="shared" si="141"/>
        <v>{"t":"fseup","i":2,"c":3,"tr":0},{"t":"c","i":2,"c":3,"tr":0},{"t":"g","i":51,"c":1,"tr":0},{"t":"f","i":45,"c":1,"tr":0},{"t":"i","i":1,"c":600000,"tr":0}</v>
      </c>
      <c r="EV15" t="str">
        <f t="shared" si="142"/>
        <v>{"t":"fseup","i":2,"c":3,"tr":0},{"t":"c","i":2,"c":3,"tr":0},{"t":"g","i":51,"c":1,"tr":0},{"t":"f","i":45,"c":1,"tr":0},{"t":"i","i":1,"c":600000,"tr":0}</v>
      </c>
      <c r="EW15" t="str">
        <f t="shared" si="143"/>
        <v>{"t":"fseup","i":2,"c":3,"tr":0},{"t":"c","i":2,"c":3,"tr":0},{"t":"g","i":51,"c":1,"tr":0},{"t":"f","i":45,"c":1,"tr":0},{"t":"i","i":1,"c":600000,"tr":0}</v>
      </c>
      <c r="EX15" t="str">
        <f t="shared" si="144"/>
        <v>{"t":"fseup","i":2,"c":3,"tr":0},{"t":"c","i":2,"c":3,"tr":0},{"t":"g","i":51,"c":1,"tr":0},{"t":"f","i":45,"c":1,"tr":0},{"t":"i","i":1,"c":600000,"tr":0}</v>
      </c>
      <c r="EY15" t="str">
        <f t="shared" si="145"/>
        <v>{"t":"fseup","i":2,"c":3,"tr":0},{"t":"c","i":2,"c":3,"tr":0},{"t":"g","i":51,"c":1,"tr":0},{"t":"f","i":45,"c":1,"tr":0},{"t":"i","i":1,"c":600000,"tr":0}</v>
      </c>
      <c r="EZ15" t="str">
        <f t="shared" si="146"/>
        <v>{"t":"fseup","i":2,"c":3,"tr":0},{"t":"c","i":2,"c":3,"tr":0},{"t":"g","i":51,"c":1,"tr":0},{"t":"f","i":45,"c":1,"tr":0},{"t":"i","i":1,"c":600000,"tr":0}</v>
      </c>
      <c r="FB15" t="str">
        <f t="shared" si="147"/>
        <v>{"t":"fseup","i":2,"c":3,"tr":0},{"t":"c","i":2,"c":3,"tr":0},{"t":"g","i":51,"c":1,"tr":0},{"t":"f","i":45,"c":1,"tr":0},{"t":"i","i":1,"c":600000,"tr":0}</v>
      </c>
    </row>
    <row r="16" spans="1:158" x14ac:dyDescent="0.15">
      <c r="A16">
        <v>390013</v>
      </c>
      <c r="B16" s="1" t="s">
        <v>172</v>
      </c>
      <c r="C16" s="1" t="s">
        <v>172</v>
      </c>
      <c r="D16" s="3" t="str">
        <f t="shared" si="28"/>
        <v>[{"t":"a","i":25,"c":1,"tr":0},{"t":"g","i":42,"c":1,"tr":0},{"t":"f","i":40,"c":1,"tr":0},{"t":"i","i":26003,"c":10,"tr":0},{"t":"i","i":1,"c":650000,"tr":0}]</v>
      </c>
      <c r="E16" s="2">
        <v>8</v>
      </c>
      <c r="F16" s="2">
        <v>8</v>
      </c>
      <c r="G16" t="str">
        <f t="shared" si="6"/>
        <v>{"t":"a","i":25,"c":1,"tr":0}</v>
      </c>
      <c r="H16" t="str">
        <f t="shared" ref="H16:AM16" si="154">G16&amp;H37</f>
        <v>{"t":"a","i":25,"c":1,"tr":0},{"t":"g","i":42,"c":1,"tr":0}</v>
      </c>
      <c r="I16" t="str">
        <f t="shared" si="154"/>
        <v>{"t":"a","i":25,"c":1,"tr":0},{"t":"g","i":42,"c":1,"tr":0},{"t":"f","i":40,"c":1,"tr":0}</v>
      </c>
      <c r="J16" t="str">
        <f t="shared" si="154"/>
        <v>{"t":"a","i":25,"c":1,"tr":0},{"t":"g","i":42,"c":1,"tr":0},{"t":"f","i":40,"c":1,"tr":0},{"t":"i","i":26003,"c":10,"tr":0}</v>
      </c>
      <c r="K16" t="str">
        <f t="shared" si="154"/>
        <v>{"t":"a","i":25,"c":1,"tr":0},{"t":"g","i":42,"c":1,"tr":0},{"t":"f","i":40,"c":1,"tr":0},{"t":"i","i":26003,"c":10,"tr":0},{"t":"i","i":1,"c":650000,"tr":0}</v>
      </c>
      <c r="L16" t="str">
        <f t="shared" si="154"/>
        <v>{"t":"a","i":25,"c":1,"tr":0},{"t":"g","i":42,"c":1,"tr":0},{"t":"f","i":40,"c":1,"tr":0},{"t":"i","i":26003,"c":10,"tr":0},{"t":"i","i":1,"c":650000,"tr":0}</v>
      </c>
      <c r="M16" t="str">
        <f t="shared" si="154"/>
        <v>{"t":"a","i":25,"c":1,"tr":0},{"t":"g","i":42,"c":1,"tr":0},{"t":"f","i":40,"c":1,"tr":0},{"t":"i","i":26003,"c":10,"tr":0},{"t":"i","i":1,"c":650000,"tr":0}</v>
      </c>
      <c r="N16" t="str">
        <f t="shared" si="154"/>
        <v>{"t":"a","i":25,"c":1,"tr":0},{"t":"g","i":42,"c":1,"tr":0},{"t":"f","i":40,"c":1,"tr":0},{"t":"i","i":26003,"c":10,"tr":0},{"t":"i","i":1,"c":650000,"tr":0}</v>
      </c>
      <c r="O16" t="str">
        <f t="shared" si="154"/>
        <v>{"t":"a","i":25,"c":1,"tr":0},{"t":"g","i":42,"c":1,"tr":0},{"t":"f","i":40,"c":1,"tr":0},{"t":"i","i":26003,"c":10,"tr":0},{"t":"i","i":1,"c":650000,"tr":0}</v>
      </c>
      <c r="P16" t="str">
        <f t="shared" si="154"/>
        <v>{"t":"a","i":25,"c":1,"tr":0},{"t":"g","i":42,"c":1,"tr":0},{"t":"f","i":40,"c":1,"tr":0},{"t":"i","i":26003,"c":10,"tr":0},{"t":"i","i":1,"c":650000,"tr":0}</v>
      </c>
      <c r="Q16" t="str">
        <f t="shared" si="154"/>
        <v>{"t":"a","i":25,"c":1,"tr":0},{"t":"g","i":42,"c":1,"tr":0},{"t":"f","i":40,"c":1,"tr":0},{"t":"i","i":26003,"c":10,"tr":0},{"t":"i","i":1,"c":650000,"tr":0}</v>
      </c>
      <c r="R16" t="str">
        <f t="shared" si="154"/>
        <v>{"t":"a","i":25,"c":1,"tr":0},{"t":"g","i":42,"c":1,"tr":0},{"t":"f","i":40,"c":1,"tr":0},{"t":"i","i":26003,"c":10,"tr":0},{"t":"i","i":1,"c":650000,"tr":0}</v>
      </c>
      <c r="S16" t="str">
        <f t="shared" si="154"/>
        <v>{"t":"a","i":25,"c":1,"tr":0},{"t":"g","i":42,"c":1,"tr":0},{"t":"f","i":40,"c":1,"tr":0},{"t":"i","i":26003,"c":10,"tr":0},{"t":"i","i":1,"c":650000,"tr":0}</v>
      </c>
      <c r="T16" t="str">
        <f t="shared" si="154"/>
        <v>{"t":"a","i":25,"c":1,"tr":0},{"t":"g","i":42,"c":1,"tr":0},{"t":"f","i":40,"c":1,"tr":0},{"t":"i","i":26003,"c":10,"tr":0},{"t":"i","i":1,"c":650000,"tr":0}</v>
      </c>
      <c r="U16" t="str">
        <f t="shared" si="154"/>
        <v>{"t":"a","i":25,"c":1,"tr":0},{"t":"g","i":42,"c":1,"tr":0},{"t":"f","i":40,"c":1,"tr":0},{"t":"i","i":26003,"c":10,"tr":0},{"t":"i","i":1,"c":650000,"tr":0}</v>
      </c>
      <c r="V16" t="str">
        <f t="shared" si="154"/>
        <v>{"t":"a","i":25,"c":1,"tr":0},{"t":"g","i":42,"c":1,"tr":0},{"t":"f","i":40,"c":1,"tr":0},{"t":"i","i":26003,"c":10,"tr":0},{"t":"i","i":1,"c":650000,"tr":0}</v>
      </c>
      <c r="W16" t="str">
        <f t="shared" si="154"/>
        <v>{"t":"a","i":25,"c":1,"tr":0},{"t":"g","i":42,"c":1,"tr":0},{"t":"f","i":40,"c":1,"tr":0},{"t":"i","i":26003,"c":10,"tr":0},{"t":"i","i":1,"c":650000,"tr":0}</v>
      </c>
      <c r="X16" t="str">
        <f t="shared" si="154"/>
        <v>{"t":"a","i":25,"c":1,"tr":0},{"t":"g","i":42,"c":1,"tr":0},{"t":"f","i":40,"c":1,"tr":0},{"t":"i","i":26003,"c":10,"tr":0},{"t":"i","i":1,"c":650000,"tr":0}</v>
      </c>
      <c r="Y16" t="str">
        <f t="shared" si="154"/>
        <v>{"t":"a","i":25,"c":1,"tr":0},{"t":"g","i":42,"c":1,"tr":0},{"t":"f","i":40,"c":1,"tr":0},{"t":"i","i":26003,"c":10,"tr":0},{"t":"i","i":1,"c":650000,"tr":0}</v>
      </c>
      <c r="Z16" t="str">
        <f t="shared" si="154"/>
        <v>{"t":"a","i":25,"c":1,"tr":0},{"t":"g","i":42,"c":1,"tr":0},{"t":"f","i":40,"c":1,"tr":0},{"t":"i","i":26003,"c":10,"tr":0},{"t":"i","i":1,"c":650000,"tr":0}</v>
      </c>
      <c r="AA16" t="str">
        <f t="shared" si="154"/>
        <v>{"t":"a","i":25,"c":1,"tr":0},{"t":"g","i":42,"c":1,"tr":0},{"t":"f","i":40,"c":1,"tr":0},{"t":"i","i":26003,"c":10,"tr":0},{"t":"i","i":1,"c":650000,"tr":0}</v>
      </c>
      <c r="AB16" t="str">
        <f t="shared" si="154"/>
        <v>{"t":"a","i":25,"c":1,"tr":0},{"t":"g","i":42,"c":1,"tr":0},{"t":"f","i":40,"c":1,"tr":0},{"t":"i","i":26003,"c":10,"tr":0},{"t":"i","i":1,"c":650000,"tr":0}</v>
      </c>
      <c r="AC16" t="str">
        <f t="shared" si="154"/>
        <v>{"t":"a","i":25,"c":1,"tr":0},{"t":"g","i":42,"c":1,"tr":0},{"t":"f","i":40,"c":1,"tr":0},{"t":"i","i":26003,"c":10,"tr":0},{"t":"i","i":1,"c":650000,"tr":0}</v>
      </c>
      <c r="AD16" t="str">
        <f t="shared" si="154"/>
        <v>{"t":"a","i":25,"c":1,"tr":0},{"t":"g","i":42,"c":1,"tr":0},{"t":"f","i":40,"c":1,"tr":0},{"t":"i","i":26003,"c":10,"tr":0},{"t":"i","i":1,"c":650000,"tr":0}</v>
      </c>
      <c r="AE16" t="str">
        <f t="shared" si="154"/>
        <v>{"t":"a","i":25,"c":1,"tr":0},{"t":"g","i":42,"c":1,"tr":0},{"t":"f","i":40,"c":1,"tr":0},{"t":"i","i":26003,"c":10,"tr":0},{"t":"i","i":1,"c":650000,"tr":0}</v>
      </c>
      <c r="AF16" t="str">
        <f t="shared" si="154"/>
        <v>{"t":"a","i":25,"c":1,"tr":0},{"t":"g","i":42,"c":1,"tr":0},{"t":"f","i":40,"c":1,"tr":0},{"t":"i","i":26003,"c":10,"tr":0},{"t":"i","i":1,"c":650000,"tr":0}</v>
      </c>
      <c r="AG16" t="str">
        <f t="shared" si="154"/>
        <v>{"t":"a","i":25,"c":1,"tr":0},{"t":"g","i":42,"c":1,"tr":0},{"t":"f","i":40,"c":1,"tr":0},{"t":"i","i":26003,"c":10,"tr":0},{"t":"i","i":1,"c":650000,"tr":0}</v>
      </c>
      <c r="AH16" t="str">
        <f t="shared" si="154"/>
        <v>{"t":"a","i":25,"c":1,"tr":0},{"t":"g","i":42,"c":1,"tr":0},{"t":"f","i":40,"c":1,"tr":0},{"t":"i","i":26003,"c":10,"tr":0},{"t":"i","i":1,"c":650000,"tr":0}</v>
      </c>
      <c r="AI16" t="str">
        <f t="shared" si="154"/>
        <v>{"t":"a","i":25,"c":1,"tr":0},{"t":"g","i":42,"c":1,"tr":0},{"t":"f","i":40,"c":1,"tr":0},{"t":"i","i":26003,"c":10,"tr":0},{"t":"i","i":1,"c":650000,"tr":0}</v>
      </c>
      <c r="AJ16" t="str">
        <f t="shared" si="154"/>
        <v>{"t":"a","i":25,"c":1,"tr":0},{"t":"g","i":42,"c":1,"tr":0},{"t":"f","i":40,"c":1,"tr":0},{"t":"i","i":26003,"c":10,"tr":0},{"t":"i","i":1,"c":650000,"tr":0}</v>
      </c>
      <c r="AK16" t="str">
        <f t="shared" si="154"/>
        <v>{"t":"a","i":25,"c":1,"tr":0},{"t":"g","i":42,"c":1,"tr":0},{"t":"f","i":40,"c":1,"tr":0},{"t":"i","i":26003,"c":10,"tr":0},{"t":"i","i":1,"c":650000,"tr":0}</v>
      </c>
      <c r="AL16" t="str">
        <f t="shared" si="154"/>
        <v>{"t":"a","i":25,"c":1,"tr":0},{"t":"g","i":42,"c":1,"tr":0},{"t":"f","i":40,"c":1,"tr":0},{"t":"i","i":26003,"c":10,"tr":0},{"t":"i","i":1,"c":650000,"tr":0}</v>
      </c>
      <c r="AM16" t="str">
        <f t="shared" si="154"/>
        <v>{"t":"a","i":25,"c":1,"tr":0},{"t":"g","i":42,"c":1,"tr":0},{"t":"f","i":40,"c":1,"tr":0},{"t":"i","i":26003,"c":10,"tr":0},{"t":"i","i":1,"c":650000,"tr":0}</v>
      </c>
      <c r="AN16" t="str">
        <f t="shared" si="30"/>
        <v>{"t":"a","i":25,"c":1,"tr":0},{"t":"g","i":42,"c":1,"tr":0},{"t":"f","i":40,"c":1,"tr":0},{"t":"i","i":26003,"c":10,"tr":0},{"t":"i","i":1,"c":650000,"tr":0}</v>
      </c>
      <c r="AO16" t="str">
        <f t="shared" si="31"/>
        <v>{"t":"a","i":25,"c":1,"tr":0},{"t":"g","i":42,"c":1,"tr":0},{"t":"f","i":40,"c":1,"tr":0},{"t":"i","i":26003,"c":10,"tr":0},{"t":"i","i":1,"c":650000,"tr":0}</v>
      </c>
      <c r="AP16" t="str">
        <f t="shared" si="32"/>
        <v>{"t":"a","i":25,"c":1,"tr":0},{"t":"g","i":42,"c":1,"tr":0},{"t":"f","i":40,"c":1,"tr":0},{"t":"i","i":26003,"c":10,"tr":0},{"t":"i","i":1,"c":650000,"tr":0}</v>
      </c>
      <c r="AQ16" t="str">
        <f t="shared" si="33"/>
        <v>{"t":"a","i":25,"c":1,"tr":0},{"t":"g","i":42,"c":1,"tr":0},{"t":"f","i":40,"c":1,"tr":0},{"t":"i","i":26003,"c":10,"tr":0},{"t":"i","i":1,"c":650000,"tr":0}</v>
      </c>
      <c r="AR16" t="str">
        <f t="shared" si="34"/>
        <v>{"t":"a","i":25,"c":1,"tr":0},{"t":"g","i":42,"c":1,"tr":0},{"t":"f","i":40,"c":1,"tr":0},{"t":"i","i":26003,"c":10,"tr":0},{"t":"i","i":1,"c":650000,"tr":0}</v>
      </c>
      <c r="AS16" t="str">
        <f t="shared" si="35"/>
        <v>{"t":"a","i":25,"c":1,"tr":0},{"t":"g","i":42,"c":1,"tr":0},{"t":"f","i":40,"c":1,"tr":0},{"t":"i","i":26003,"c":10,"tr":0},{"t":"i","i":1,"c":650000,"tr":0}</v>
      </c>
      <c r="AT16" t="str">
        <f t="shared" si="36"/>
        <v>{"t":"a","i":25,"c":1,"tr":0},{"t":"g","i":42,"c":1,"tr":0},{"t":"f","i":40,"c":1,"tr":0},{"t":"i","i":26003,"c":10,"tr":0},{"t":"i","i":1,"c":650000,"tr":0}</v>
      </c>
      <c r="AU16" t="str">
        <f t="shared" si="37"/>
        <v>{"t":"a","i":25,"c":1,"tr":0},{"t":"g","i":42,"c":1,"tr":0},{"t":"f","i":40,"c":1,"tr":0},{"t":"i","i":26003,"c":10,"tr":0},{"t":"i","i":1,"c":650000,"tr":0}</v>
      </c>
      <c r="AV16" t="str">
        <f t="shared" si="38"/>
        <v>{"t":"a","i":25,"c":1,"tr":0},{"t":"g","i":42,"c":1,"tr":0},{"t":"f","i":40,"c":1,"tr":0},{"t":"i","i":26003,"c":10,"tr":0},{"t":"i","i":1,"c":650000,"tr":0}</v>
      </c>
      <c r="AW16" t="str">
        <f t="shared" si="39"/>
        <v>{"t":"a","i":25,"c":1,"tr":0},{"t":"g","i":42,"c":1,"tr":0},{"t":"f","i":40,"c":1,"tr":0},{"t":"i","i":26003,"c":10,"tr":0},{"t":"i","i":1,"c":650000,"tr":0}</v>
      </c>
      <c r="AX16" t="str">
        <f t="shared" si="40"/>
        <v>{"t":"a","i":25,"c":1,"tr":0},{"t":"g","i":42,"c":1,"tr":0},{"t":"f","i":40,"c":1,"tr":0},{"t":"i","i":26003,"c":10,"tr":0},{"t":"i","i":1,"c":650000,"tr":0}</v>
      </c>
      <c r="AY16" t="str">
        <f t="shared" si="41"/>
        <v>{"t":"a","i":25,"c":1,"tr":0},{"t":"g","i":42,"c":1,"tr":0},{"t":"f","i":40,"c":1,"tr":0},{"t":"i","i":26003,"c":10,"tr":0},{"t":"i","i":1,"c":650000,"tr":0}</v>
      </c>
      <c r="AZ16" t="str">
        <f t="shared" si="42"/>
        <v>{"t":"a","i":25,"c":1,"tr":0},{"t":"g","i":42,"c":1,"tr":0},{"t":"f","i":40,"c":1,"tr":0},{"t":"i","i":26003,"c":10,"tr":0},{"t":"i","i":1,"c":650000,"tr":0}</v>
      </c>
      <c r="BA16" t="str">
        <f t="shared" si="43"/>
        <v>{"t":"a","i":25,"c":1,"tr":0},{"t":"g","i":42,"c":1,"tr":0},{"t":"f","i":40,"c":1,"tr":0},{"t":"i","i":26003,"c":10,"tr":0},{"t":"i","i":1,"c":650000,"tr":0}</v>
      </c>
      <c r="BB16" t="str">
        <f t="shared" si="44"/>
        <v>{"t":"a","i":25,"c":1,"tr":0},{"t":"g","i":42,"c":1,"tr":0},{"t":"f","i":40,"c":1,"tr":0},{"t":"i","i":26003,"c":10,"tr":0},{"t":"i","i":1,"c":650000,"tr":0}</v>
      </c>
      <c r="BC16" t="str">
        <f t="shared" si="45"/>
        <v>{"t":"a","i":25,"c":1,"tr":0},{"t":"g","i":42,"c":1,"tr":0},{"t":"f","i":40,"c":1,"tr":0},{"t":"i","i":26003,"c":10,"tr":0},{"t":"i","i":1,"c":650000,"tr":0}</v>
      </c>
      <c r="BD16" t="str">
        <f t="shared" si="46"/>
        <v>{"t":"a","i":25,"c":1,"tr":0},{"t":"g","i":42,"c":1,"tr":0},{"t":"f","i":40,"c":1,"tr":0},{"t":"i","i":26003,"c":10,"tr":0},{"t":"i","i":1,"c":650000,"tr":0}</v>
      </c>
      <c r="BE16" t="str">
        <f t="shared" si="47"/>
        <v>{"t":"a","i":25,"c":1,"tr":0},{"t":"g","i":42,"c":1,"tr":0},{"t":"f","i":40,"c":1,"tr":0},{"t":"i","i":26003,"c":10,"tr":0},{"t":"i","i":1,"c":650000,"tr":0}</v>
      </c>
      <c r="BF16" t="str">
        <f t="shared" si="48"/>
        <v>{"t":"a","i":25,"c":1,"tr":0},{"t":"g","i":42,"c":1,"tr":0},{"t":"f","i":40,"c":1,"tr":0},{"t":"i","i":26003,"c":10,"tr":0},{"t":"i","i":1,"c":650000,"tr":0}</v>
      </c>
      <c r="BG16" t="str">
        <f t="shared" si="49"/>
        <v>{"t":"a","i":25,"c":1,"tr":0},{"t":"g","i":42,"c":1,"tr":0},{"t":"f","i":40,"c":1,"tr":0},{"t":"i","i":26003,"c":10,"tr":0},{"t":"i","i":1,"c":650000,"tr":0}</v>
      </c>
      <c r="BH16" t="str">
        <f t="shared" si="50"/>
        <v>{"t":"a","i":25,"c":1,"tr":0},{"t":"g","i":42,"c":1,"tr":0},{"t":"f","i":40,"c":1,"tr":0},{"t":"i","i":26003,"c":10,"tr":0},{"t":"i","i":1,"c":650000,"tr":0}</v>
      </c>
      <c r="BI16" t="str">
        <f t="shared" si="51"/>
        <v>{"t":"a","i":25,"c":1,"tr":0},{"t":"g","i":42,"c":1,"tr":0},{"t":"f","i":40,"c":1,"tr":0},{"t":"i","i":26003,"c":10,"tr":0},{"t":"i","i":1,"c":650000,"tr":0}</v>
      </c>
      <c r="BJ16" t="str">
        <f t="shared" si="52"/>
        <v>{"t":"a","i":25,"c":1,"tr":0},{"t":"g","i":42,"c":1,"tr":0},{"t":"f","i":40,"c":1,"tr":0},{"t":"i","i":26003,"c":10,"tr":0},{"t":"i","i":1,"c":650000,"tr":0}</v>
      </c>
      <c r="BK16" t="str">
        <f t="shared" si="53"/>
        <v>{"t":"a","i":25,"c":1,"tr":0},{"t":"g","i":42,"c":1,"tr":0},{"t":"f","i":40,"c":1,"tr":0},{"t":"i","i":26003,"c":10,"tr":0},{"t":"i","i":1,"c":650000,"tr":0}</v>
      </c>
      <c r="BL16" t="str">
        <f t="shared" si="54"/>
        <v>{"t":"a","i":25,"c":1,"tr":0},{"t":"g","i":42,"c":1,"tr":0},{"t":"f","i":40,"c":1,"tr":0},{"t":"i","i":26003,"c":10,"tr":0},{"t":"i","i":1,"c":650000,"tr":0}</v>
      </c>
      <c r="BM16" t="str">
        <f t="shared" si="55"/>
        <v>{"t":"a","i":25,"c":1,"tr":0},{"t":"g","i":42,"c":1,"tr":0},{"t":"f","i":40,"c":1,"tr":0},{"t":"i","i":26003,"c":10,"tr":0},{"t":"i","i":1,"c":650000,"tr":0}</v>
      </c>
      <c r="BN16" t="str">
        <f t="shared" si="56"/>
        <v>{"t":"a","i":25,"c":1,"tr":0},{"t":"g","i":42,"c":1,"tr":0},{"t":"f","i":40,"c":1,"tr":0},{"t":"i","i":26003,"c":10,"tr":0},{"t":"i","i":1,"c":650000,"tr":0}</v>
      </c>
      <c r="BO16" t="str">
        <f t="shared" si="57"/>
        <v>{"t":"a","i":25,"c":1,"tr":0},{"t":"g","i":42,"c":1,"tr":0},{"t":"f","i":40,"c":1,"tr":0},{"t":"i","i":26003,"c":10,"tr":0},{"t":"i","i":1,"c":650000,"tr":0}</v>
      </c>
      <c r="BP16" t="str">
        <f t="shared" si="58"/>
        <v>{"t":"a","i":25,"c":1,"tr":0},{"t":"g","i":42,"c":1,"tr":0},{"t":"f","i":40,"c":1,"tr":0},{"t":"i","i":26003,"c":10,"tr":0},{"t":"i","i":1,"c":650000,"tr":0}</v>
      </c>
      <c r="BQ16" t="str">
        <f t="shared" si="59"/>
        <v>{"t":"a","i":25,"c":1,"tr":0},{"t":"g","i":42,"c":1,"tr":0},{"t":"f","i":40,"c":1,"tr":0},{"t":"i","i":26003,"c":10,"tr":0},{"t":"i","i":1,"c":650000,"tr":0}</v>
      </c>
      <c r="BR16" t="str">
        <f t="shared" si="60"/>
        <v>{"t":"a","i":25,"c":1,"tr":0},{"t":"g","i":42,"c":1,"tr":0},{"t":"f","i":40,"c":1,"tr":0},{"t":"i","i":26003,"c":10,"tr":0},{"t":"i","i":1,"c":650000,"tr":0}</v>
      </c>
      <c r="BS16" t="str">
        <f t="shared" si="61"/>
        <v>{"t":"a","i":25,"c":1,"tr":0},{"t":"g","i":42,"c":1,"tr":0},{"t":"f","i":40,"c":1,"tr":0},{"t":"i","i":26003,"c":10,"tr":0},{"t":"i","i":1,"c":650000,"tr":0}</v>
      </c>
      <c r="BT16" t="str">
        <f t="shared" si="62"/>
        <v>{"t":"a","i":25,"c":1,"tr":0},{"t":"g","i":42,"c":1,"tr":0},{"t":"f","i":40,"c":1,"tr":0},{"t":"i","i":26003,"c":10,"tr":0},{"t":"i","i":1,"c":650000,"tr":0}</v>
      </c>
      <c r="BU16" t="str">
        <f t="shared" si="63"/>
        <v>{"t":"a","i":25,"c":1,"tr":0},{"t":"g","i":42,"c":1,"tr":0},{"t":"f","i":40,"c":1,"tr":0},{"t":"i","i":26003,"c":10,"tr":0},{"t":"i","i":1,"c":650000,"tr":0}</v>
      </c>
      <c r="BV16" t="str">
        <f t="shared" si="64"/>
        <v>{"t":"a","i":25,"c":1,"tr":0},{"t":"g","i":42,"c":1,"tr":0},{"t":"f","i":40,"c":1,"tr":0},{"t":"i","i":26003,"c":10,"tr":0},{"t":"i","i":1,"c":650000,"tr":0}</v>
      </c>
      <c r="BW16" t="str">
        <f t="shared" si="65"/>
        <v>{"t":"a","i":25,"c":1,"tr":0},{"t":"g","i":42,"c":1,"tr":0},{"t":"f","i":40,"c":1,"tr":0},{"t":"i","i":26003,"c":10,"tr":0},{"t":"i","i":1,"c":650000,"tr":0}</v>
      </c>
      <c r="BX16" t="str">
        <f t="shared" si="66"/>
        <v>{"t":"a","i":25,"c":1,"tr":0},{"t":"g","i":42,"c":1,"tr":0},{"t":"f","i":40,"c":1,"tr":0},{"t":"i","i":26003,"c":10,"tr":0},{"t":"i","i":1,"c":650000,"tr":0}</v>
      </c>
      <c r="BY16" t="str">
        <f t="shared" si="67"/>
        <v>{"t":"a","i":25,"c":1,"tr":0},{"t":"g","i":42,"c":1,"tr":0},{"t":"f","i":40,"c":1,"tr":0},{"t":"i","i":26003,"c":10,"tr":0},{"t":"i","i":1,"c":650000,"tr":0}</v>
      </c>
      <c r="BZ16" t="str">
        <f t="shared" si="68"/>
        <v>{"t":"a","i":25,"c":1,"tr":0},{"t":"g","i":42,"c":1,"tr":0},{"t":"f","i":40,"c":1,"tr":0},{"t":"i","i":26003,"c":10,"tr":0},{"t":"i","i":1,"c":650000,"tr":0}</v>
      </c>
      <c r="CA16" t="str">
        <f t="shared" si="69"/>
        <v>{"t":"a","i":25,"c":1,"tr":0},{"t":"g","i":42,"c":1,"tr":0},{"t":"f","i":40,"c":1,"tr":0},{"t":"i","i":26003,"c":10,"tr":0},{"t":"i","i":1,"c":650000,"tr":0}</v>
      </c>
      <c r="CB16" t="str">
        <f t="shared" si="70"/>
        <v>{"t":"a","i":25,"c":1,"tr":0},{"t":"g","i":42,"c":1,"tr":0},{"t":"f","i":40,"c":1,"tr":0},{"t":"i","i":26003,"c":10,"tr":0},{"t":"i","i":1,"c":650000,"tr":0}</v>
      </c>
      <c r="CC16" t="str">
        <f t="shared" si="71"/>
        <v>{"t":"a","i":25,"c":1,"tr":0},{"t":"g","i":42,"c":1,"tr":0},{"t":"f","i":40,"c":1,"tr":0},{"t":"i","i":26003,"c":10,"tr":0},{"t":"i","i":1,"c":650000,"tr":0}</v>
      </c>
      <c r="CD16" t="str">
        <f t="shared" si="72"/>
        <v>{"t":"a","i":25,"c":1,"tr":0},{"t":"g","i":42,"c":1,"tr":0},{"t":"f","i":40,"c":1,"tr":0},{"t":"i","i":26003,"c":10,"tr":0},{"t":"i","i":1,"c":650000,"tr":0}</v>
      </c>
      <c r="CE16" t="str">
        <f t="shared" si="73"/>
        <v>{"t":"a","i":25,"c":1,"tr":0},{"t":"g","i":42,"c":1,"tr":0},{"t":"f","i":40,"c":1,"tr":0},{"t":"i","i":26003,"c":10,"tr":0},{"t":"i","i":1,"c":650000,"tr":0}</v>
      </c>
      <c r="CF16" t="str">
        <f t="shared" si="74"/>
        <v>{"t":"a","i":25,"c":1,"tr":0},{"t":"g","i":42,"c":1,"tr":0},{"t":"f","i":40,"c":1,"tr":0},{"t":"i","i":26003,"c":10,"tr":0},{"t":"i","i":1,"c":650000,"tr":0}</v>
      </c>
      <c r="CG16" t="str">
        <f t="shared" si="75"/>
        <v>{"t":"a","i":25,"c":1,"tr":0},{"t":"g","i":42,"c":1,"tr":0},{"t":"f","i":40,"c":1,"tr":0},{"t":"i","i":26003,"c":10,"tr":0},{"t":"i","i":1,"c":650000,"tr":0}</v>
      </c>
      <c r="CH16" t="str">
        <f t="shared" si="76"/>
        <v>{"t":"a","i":25,"c":1,"tr":0},{"t":"g","i":42,"c":1,"tr":0},{"t":"f","i":40,"c":1,"tr":0},{"t":"i","i":26003,"c":10,"tr":0},{"t":"i","i":1,"c":650000,"tr":0}</v>
      </c>
      <c r="CI16" t="str">
        <f t="shared" si="77"/>
        <v>{"t":"a","i":25,"c":1,"tr":0},{"t":"g","i":42,"c":1,"tr":0},{"t":"f","i":40,"c":1,"tr":0},{"t":"i","i":26003,"c":10,"tr":0},{"t":"i","i":1,"c":650000,"tr":0}</v>
      </c>
      <c r="CJ16" t="str">
        <f t="shared" si="78"/>
        <v>{"t":"a","i":25,"c":1,"tr":0},{"t":"g","i":42,"c":1,"tr":0},{"t":"f","i":40,"c":1,"tr":0},{"t":"i","i":26003,"c":10,"tr":0},{"t":"i","i":1,"c":650000,"tr":0}</v>
      </c>
      <c r="CK16" t="str">
        <f t="shared" si="79"/>
        <v>{"t":"a","i":25,"c":1,"tr":0},{"t":"g","i":42,"c":1,"tr":0},{"t":"f","i":40,"c":1,"tr":0},{"t":"i","i":26003,"c":10,"tr":0},{"t":"i","i":1,"c":650000,"tr":0}</v>
      </c>
      <c r="CL16" t="str">
        <f t="shared" si="80"/>
        <v>{"t":"a","i":25,"c":1,"tr":0},{"t":"g","i":42,"c":1,"tr":0},{"t":"f","i":40,"c":1,"tr":0},{"t":"i","i":26003,"c":10,"tr":0},{"t":"i","i":1,"c":650000,"tr":0}</v>
      </c>
      <c r="CM16" t="str">
        <f t="shared" si="81"/>
        <v>{"t":"a","i":25,"c":1,"tr":0},{"t":"g","i":42,"c":1,"tr":0},{"t":"f","i":40,"c":1,"tr":0},{"t":"i","i":26003,"c":10,"tr":0},{"t":"i","i":1,"c":650000,"tr":0}</v>
      </c>
      <c r="CN16" t="str">
        <f t="shared" si="82"/>
        <v>{"t":"a","i":25,"c":1,"tr":0},{"t":"g","i":42,"c":1,"tr":0},{"t":"f","i":40,"c":1,"tr":0},{"t":"i","i":26003,"c":10,"tr":0},{"t":"i","i":1,"c":650000,"tr":0}</v>
      </c>
      <c r="CO16" t="str">
        <f t="shared" si="83"/>
        <v>{"t":"a","i":25,"c":1,"tr":0},{"t":"g","i":42,"c":1,"tr":0},{"t":"f","i":40,"c":1,"tr":0},{"t":"i","i":26003,"c":10,"tr":0},{"t":"i","i":1,"c":650000,"tr":0}</v>
      </c>
      <c r="CP16" t="str">
        <f t="shared" si="84"/>
        <v>{"t":"a","i":25,"c":1,"tr":0},{"t":"g","i":42,"c":1,"tr":0},{"t":"f","i":40,"c":1,"tr":0},{"t":"i","i":26003,"c":10,"tr":0},{"t":"i","i":1,"c":650000,"tr":0}</v>
      </c>
      <c r="CQ16" t="str">
        <f t="shared" si="85"/>
        <v>{"t":"a","i":25,"c":1,"tr":0},{"t":"g","i":42,"c":1,"tr":0},{"t":"f","i":40,"c":1,"tr":0},{"t":"i","i":26003,"c":10,"tr":0},{"t":"i","i":1,"c":650000,"tr":0}</v>
      </c>
      <c r="CR16" t="str">
        <f t="shared" si="86"/>
        <v>{"t":"a","i":25,"c":1,"tr":0},{"t":"g","i":42,"c":1,"tr":0},{"t":"f","i":40,"c":1,"tr":0},{"t":"i","i":26003,"c":10,"tr":0},{"t":"i","i":1,"c":650000,"tr":0}</v>
      </c>
      <c r="CS16" t="str">
        <f t="shared" si="87"/>
        <v>{"t":"a","i":25,"c":1,"tr":0},{"t":"g","i":42,"c":1,"tr":0},{"t":"f","i":40,"c":1,"tr":0},{"t":"i","i":26003,"c":10,"tr":0},{"t":"i","i":1,"c":650000,"tr":0}</v>
      </c>
      <c r="CT16" t="str">
        <f t="shared" si="88"/>
        <v>{"t":"a","i":25,"c":1,"tr":0},{"t":"g","i":42,"c":1,"tr":0},{"t":"f","i":40,"c":1,"tr":0},{"t":"i","i":26003,"c":10,"tr":0},{"t":"i","i":1,"c":650000,"tr":0}</v>
      </c>
      <c r="CU16" t="str">
        <f t="shared" si="89"/>
        <v>{"t":"a","i":25,"c":1,"tr":0},{"t":"g","i":42,"c":1,"tr":0},{"t":"f","i":40,"c":1,"tr":0},{"t":"i","i":26003,"c":10,"tr":0},{"t":"i","i":1,"c":650000,"tr":0}</v>
      </c>
      <c r="CV16" t="str">
        <f t="shared" si="90"/>
        <v>{"t":"a","i":25,"c":1,"tr":0},{"t":"g","i":42,"c":1,"tr":0},{"t":"f","i":40,"c":1,"tr":0},{"t":"i","i":26003,"c":10,"tr":0},{"t":"i","i":1,"c":650000,"tr":0}</v>
      </c>
      <c r="CW16" t="str">
        <f t="shared" si="91"/>
        <v>{"t":"a","i":25,"c":1,"tr":0},{"t":"g","i":42,"c":1,"tr":0},{"t":"f","i":40,"c":1,"tr":0},{"t":"i","i":26003,"c":10,"tr":0},{"t":"i","i":1,"c":650000,"tr":0}</v>
      </c>
      <c r="CX16" t="str">
        <f t="shared" si="92"/>
        <v>{"t":"a","i":25,"c":1,"tr":0},{"t":"g","i":42,"c":1,"tr":0},{"t":"f","i":40,"c":1,"tr":0},{"t":"i","i":26003,"c":10,"tr":0},{"t":"i","i":1,"c":650000,"tr":0}</v>
      </c>
      <c r="CY16" t="str">
        <f t="shared" si="93"/>
        <v>{"t":"a","i":25,"c":1,"tr":0},{"t":"g","i":42,"c":1,"tr":0},{"t":"f","i":40,"c":1,"tr":0},{"t":"i","i":26003,"c":10,"tr":0},{"t":"i","i":1,"c":650000,"tr":0}</v>
      </c>
      <c r="CZ16" t="str">
        <f t="shared" si="94"/>
        <v>{"t":"a","i":25,"c":1,"tr":0},{"t":"g","i":42,"c":1,"tr":0},{"t":"f","i":40,"c":1,"tr":0},{"t":"i","i":26003,"c":10,"tr":0},{"t":"i","i":1,"c":650000,"tr":0}</v>
      </c>
      <c r="DA16" t="str">
        <f t="shared" si="95"/>
        <v>{"t":"a","i":25,"c":1,"tr":0},{"t":"g","i":42,"c":1,"tr":0},{"t":"f","i":40,"c":1,"tr":0},{"t":"i","i":26003,"c":10,"tr":0},{"t":"i","i":1,"c":650000,"tr":0}</v>
      </c>
      <c r="DB16" t="str">
        <f t="shared" si="96"/>
        <v>{"t":"a","i":25,"c":1,"tr":0},{"t":"g","i":42,"c":1,"tr":0},{"t":"f","i":40,"c":1,"tr":0},{"t":"i","i":26003,"c":10,"tr":0},{"t":"i","i":1,"c":650000,"tr":0}</v>
      </c>
      <c r="DC16" t="str">
        <f t="shared" si="97"/>
        <v>{"t":"a","i":25,"c":1,"tr":0},{"t":"g","i":42,"c":1,"tr":0},{"t":"f","i":40,"c":1,"tr":0},{"t":"i","i":26003,"c":10,"tr":0},{"t":"i","i":1,"c":650000,"tr":0}</v>
      </c>
      <c r="DD16" t="str">
        <f t="shared" si="98"/>
        <v>{"t":"a","i":25,"c":1,"tr":0},{"t":"g","i":42,"c":1,"tr":0},{"t":"f","i":40,"c":1,"tr":0},{"t":"i","i":26003,"c":10,"tr":0},{"t":"i","i":1,"c":650000,"tr":0}</v>
      </c>
      <c r="DE16" t="str">
        <f t="shared" si="99"/>
        <v>{"t":"a","i":25,"c":1,"tr":0},{"t":"g","i":42,"c":1,"tr":0},{"t":"f","i":40,"c":1,"tr":0},{"t":"i","i":26003,"c":10,"tr":0},{"t":"i","i":1,"c":650000,"tr":0}</v>
      </c>
      <c r="DF16" t="str">
        <f t="shared" si="100"/>
        <v>{"t":"a","i":25,"c":1,"tr":0},{"t":"g","i":42,"c":1,"tr":0},{"t":"f","i":40,"c":1,"tr":0},{"t":"i","i":26003,"c":10,"tr":0},{"t":"i","i":1,"c":650000,"tr":0}</v>
      </c>
      <c r="DG16" t="str">
        <f t="shared" si="101"/>
        <v>{"t":"a","i":25,"c":1,"tr":0},{"t":"g","i":42,"c":1,"tr":0},{"t":"f","i":40,"c":1,"tr":0},{"t":"i","i":26003,"c":10,"tr":0},{"t":"i","i":1,"c":650000,"tr":0}</v>
      </c>
      <c r="DH16" t="str">
        <f t="shared" si="102"/>
        <v>{"t":"a","i":25,"c":1,"tr":0},{"t":"g","i":42,"c":1,"tr":0},{"t":"f","i":40,"c":1,"tr":0},{"t":"i","i":26003,"c":10,"tr":0},{"t":"i","i":1,"c":650000,"tr":0}</v>
      </c>
      <c r="DI16" t="str">
        <f t="shared" si="103"/>
        <v>{"t":"a","i":25,"c":1,"tr":0},{"t":"g","i":42,"c":1,"tr":0},{"t":"f","i":40,"c":1,"tr":0},{"t":"i","i":26003,"c":10,"tr":0},{"t":"i","i":1,"c":650000,"tr":0}</v>
      </c>
      <c r="DJ16" t="str">
        <f t="shared" si="104"/>
        <v>{"t":"a","i":25,"c":1,"tr":0},{"t":"g","i":42,"c":1,"tr":0},{"t":"f","i":40,"c":1,"tr":0},{"t":"i","i":26003,"c":10,"tr":0},{"t":"i","i":1,"c":650000,"tr":0}</v>
      </c>
      <c r="DK16" t="str">
        <f t="shared" si="105"/>
        <v>{"t":"a","i":25,"c":1,"tr":0},{"t":"g","i":42,"c":1,"tr":0},{"t":"f","i":40,"c":1,"tr":0},{"t":"i","i":26003,"c":10,"tr":0},{"t":"i","i":1,"c":650000,"tr":0}</v>
      </c>
      <c r="DL16" t="str">
        <f t="shared" si="106"/>
        <v>{"t":"a","i":25,"c":1,"tr":0},{"t":"g","i":42,"c":1,"tr":0},{"t":"f","i":40,"c":1,"tr":0},{"t":"i","i":26003,"c":10,"tr":0},{"t":"i","i":1,"c":650000,"tr":0}</v>
      </c>
      <c r="DM16" t="str">
        <f t="shared" si="107"/>
        <v>{"t":"a","i":25,"c":1,"tr":0},{"t":"g","i":42,"c":1,"tr":0},{"t":"f","i":40,"c":1,"tr":0},{"t":"i","i":26003,"c":10,"tr":0},{"t":"i","i":1,"c":650000,"tr":0}</v>
      </c>
      <c r="DN16" t="str">
        <f t="shared" si="108"/>
        <v>{"t":"a","i":25,"c":1,"tr":0},{"t":"g","i":42,"c":1,"tr":0},{"t":"f","i":40,"c":1,"tr":0},{"t":"i","i":26003,"c":10,"tr":0},{"t":"i","i":1,"c":650000,"tr":0}</v>
      </c>
      <c r="DO16" t="str">
        <f t="shared" si="109"/>
        <v>{"t":"a","i":25,"c":1,"tr":0},{"t":"g","i":42,"c":1,"tr":0},{"t":"f","i":40,"c":1,"tr":0},{"t":"i","i":26003,"c":10,"tr":0},{"t":"i","i":1,"c":650000,"tr":0}</v>
      </c>
      <c r="DP16" t="str">
        <f t="shared" si="110"/>
        <v>{"t":"a","i":25,"c":1,"tr":0},{"t":"g","i":42,"c":1,"tr":0},{"t":"f","i":40,"c":1,"tr":0},{"t":"i","i":26003,"c":10,"tr":0},{"t":"i","i":1,"c":650000,"tr":0}</v>
      </c>
      <c r="DQ16" t="str">
        <f t="shared" si="111"/>
        <v>{"t":"a","i":25,"c":1,"tr":0},{"t":"g","i":42,"c":1,"tr":0},{"t":"f","i":40,"c":1,"tr":0},{"t":"i","i":26003,"c":10,"tr":0},{"t":"i","i":1,"c":650000,"tr":0}</v>
      </c>
      <c r="DR16" t="str">
        <f t="shared" si="112"/>
        <v>{"t":"a","i":25,"c":1,"tr":0},{"t":"g","i":42,"c":1,"tr":0},{"t":"f","i":40,"c":1,"tr":0},{"t":"i","i":26003,"c":10,"tr":0},{"t":"i","i":1,"c":650000,"tr":0}</v>
      </c>
      <c r="DS16" t="str">
        <f t="shared" si="113"/>
        <v>{"t":"a","i":25,"c":1,"tr":0},{"t":"g","i":42,"c":1,"tr":0},{"t":"f","i":40,"c":1,"tr":0},{"t":"i","i":26003,"c":10,"tr":0},{"t":"i","i":1,"c":650000,"tr":0}</v>
      </c>
      <c r="DT16" t="str">
        <f t="shared" si="114"/>
        <v>{"t":"a","i":25,"c":1,"tr":0},{"t":"g","i":42,"c":1,"tr":0},{"t":"f","i":40,"c":1,"tr":0},{"t":"i","i":26003,"c":10,"tr":0},{"t":"i","i":1,"c":650000,"tr":0}</v>
      </c>
      <c r="DU16" t="str">
        <f t="shared" si="115"/>
        <v>{"t":"a","i":25,"c":1,"tr":0},{"t":"g","i":42,"c":1,"tr":0},{"t":"f","i":40,"c":1,"tr":0},{"t":"i","i":26003,"c":10,"tr":0},{"t":"i","i":1,"c":650000,"tr":0}</v>
      </c>
      <c r="DV16" t="str">
        <f t="shared" si="116"/>
        <v>{"t":"a","i":25,"c":1,"tr":0},{"t":"g","i":42,"c":1,"tr":0},{"t":"f","i":40,"c":1,"tr":0},{"t":"i","i":26003,"c":10,"tr":0},{"t":"i","i":1,"c":650000,"tr":0}</v>
      </c>
      <c r="DW16" t="str">
        <f t="shared" si="117"/>
        <v>{"t":"a","i":25,"c":1,"tr":0},{"t":"g","i":42,"c":1,"tr":0},{"t":"f","i":40,"c":1,"tr":0},{"t":"i","i":26003,"c":10,"tr":0},{"t":"i","i":1,"c":650000,"tr":0}</v>
      </c>
      <c r="DX16" t="str">
        <f t="shared" si="118"/>
        <v>{"t":"a","i":25,"c":1,"tr":0},{"t":"g","i":42,"c":1,"tr":0},{"t":"f","i":40,"c":1,"tr":0},{"t":"i","i":26003,"c":10,"tr":0},{"t":"i","i":1,"c":650000,"tr":0}</v>
      </c>
      <c r="DY16" t="str">
        <f t="shared" si="119"/>
        <v>{"t":"a","i":25,"c":1,"tr":0},{"t":"g","i":42,"c":1,"tr":0},{"t":"f","i":40,"c":1,"tr":0},{"t":"i","i":26003,"c":10,"tr":0},{"t":"i","i":1,"c":650000,"tr":0}</v>
      </c>
      <c r="DZ16" t="str">
        <f t="shared" si="120"/>
        <v>{"t":"a","i":25,"c":1,"tr":0},{"t":"g","i":42,"c":1,"tr":0},{"t":"f","i":40,"c":1,"tr":0},{"t":"i","i":26003,"c":10,"tr":0},{"t":"i","i":1,"c":650000,"tr":0}</v>
      </c>
      <c r="EA16" t="str">
        <f t="shared" si="121"/>
        <v>{"t":"a","i":25,"c":1,"tr":0},{"t":"g","i":42,"c":1,"tr":0},{"t":"f","i":40,"c":1,"tr":0},{"t":"i","i":26003,"c":10,"tr":0},{"t":"i","i":1,"c":650000,"tr":0}</v>
      </c>
      <c r="EB16" t="str">
        <f t="shared" si="122"/>
        <v>{"t":"a","i":25,"c":1,"tr":0},{"t":"g","i":42,"c":1,"tr":0},{"t":"f","i":40,"c":1,"tr":0},{"t":"i","i":26003,"c":10,"tr":0},{"t":"i","i":1,"c":650000,"tr":0}</v>
      </c>
      <c r="EC16" t="str">
        <f t="shared" si="123"/>
        <v>{"t":"a","i":25,"c":1,"tr":0},{"t":"g","i":42,"c":1,"tr":0},{"t":"f","i":40,"c":1,"tr":0},{"t":"i","i":26003,"c":10,"tr":0},{"t":"i","i":1,"c":650000,"tr":0}</v>
      </c>
      <c r="ED16" t="str">
        <f t="shared" si="124"/>
        <v>{"t":"a","i":25,"c":1,"tr":0},{"t":"g","i":42,"c":1,"tr":0},{"t":"f","i":40,"c":1,"tr":0},{"t":"i","i":26003,"c":10,"tr":0},{"t":"i","i":1,"c":650000,"tr":0}</v>
      </c>
      <c r="EE16" t="str">
        <f t="shared" si="125"/>
        <v>{"t":"a","i":25,"c":1,"tr":0},{"t":"g","i":42,"c":1,"tr":0},{"t":"f","i":40,"c":1,"tr":0},{"t":"i","i":26003,"c":10,"tr":0},{"t":"i","i":1,"c":650000,"tr":0}</v>
      </c>
      <c r="EF16" t="str">
        <f t="shared" si="126"/>
        <v>{"t":"a","i":25,"c":1,"tr":0},{"t":"g","i":42,"c":1,"tr":0},{"t":"f","i":40,"c":1,"tr":0},{"t":"i","i":26003,"c":10,"tr":0},{"t":"i","i":1,"c":650000,"tr":0}</v>
      </c>
      <c r="EG16" t="str">
        <f t="shared" si="127"/>
        <v>{"t":"a","i":25,"c":1,"tr":0},{"t":"g","i":42,"c":1,"tr":0},{"t":"f","i":40,"c":1,"tr":0},{"t":"i","i":26003,"c":10,"tr":0},{"t":"i","i":1,"c":650000,"tr":0}</v>
      </c>
      <c r="EH16" t="str">
        <f t="shared" si="128"/>
        <v>{"t":"a","i":25,"c":1,"tr":0},{"t":"g","i":42,"c":1,"tr":0},{"t":"f","i":40,"c":1,"tr":0},{"t":"i","i":26003,"c":10,"tr":0},{"t":"i","i":1,"c":650000,"tr":0}</v>
      </c>
      <c r="EI16" t="str">
        <f t="shared" si="129"/>
        <v>{"t":"a","i":25,"c":1,"tr":0},{"t":"g","i":42,"c":1,"tr":0},{"t":"f","i":40,"c":1,"tr":0},{"t":"i","i":26003,"c":10,"tr":0},{"t":"i","i":1,"c":650000,"tr":0}</v>
      </c>
      <c r="EJ16" t="str">
        <f t="shared" si="130"/>
        <v>{"t":"a","i":25,"c":1,"tr":0},{"t":"g","i":42,"c":1,"tr":0},{"t":"f","i":40,"c":1,"tr":0},{"t":"i","i":26003,"c":10,"tr":0},{"t":"i","i":1,"c":650000,"tr":0}</v>
      </c>
      <c r="EK16" t="str">
        <f t="shared" si="131"/>
        <v>{"t":"a","i":25,"c":1,"tr":0},{"t":"g","i":42,"c":1,"tr":0},{"t":"f","i":40,"c":1,"tr":0},{"t":"i","i":26003,"c":10,"tr":0},{"t":"i","i":1,"c":650000,"tr":0}</v>
      </c>
      <c r="EL16" t="str">
        <f t="shared" si="132"/>
        <v>{"t":"a","i":25,"c":1,"tr":0},{"t":"g","i":42,"c":1,"tr":0},{"t":"f","i":40,"c":1,"tr":0},{"t":"i","i":26003,"c":10,"tr":0},{"t":"i","i":1,"c":650000,"tr":0}</v>
      </c>
      <c r="EM16" t="str">
        <f t="shared" si="133"/>
        <v>{"t":"a","i":25,"c":1,"tr":0},{"t":"g","i":42,"c":1,"tr":0},{"t":"f","i":40,"c":1,"tr":0},{"t":"i","i":26003,"c":10,"tr":0},{"t":"i","i":1,"c":650000,"tr":0}</v>
      </c>
      <c r="EN16" t="str">
        <f t="shared" si="134"/>
        <v>{"t":"a","i":25,"c":1,"tr":0},{"t":"g","i":42,"c":1,"tr":0},{"t":"f","i":40,"c":1,"tr":0},{"t":"i","i":26003,"c":10,"tr":0},{"t":"i","i":1,"c":650000,"tr":0}</v>
      </c>
      <c r="EO16" t="str">
        <f t="shared" si="135"/>
        <v>{"t":"a","i":25,"c":1,"tr":0},{"t":"g","i":42,"c":1,"tr":0},{"t":"f","i":40,"c":1,"tr":0},{"t":"i","i":26003,"c":10,"tr":0},{"t":"i","i":1,"c":650000,"tr":0}</v>
      </c>
      <c r="EP16" t="str">
        <f t="shared" si="136"/>
        <v>{"t":"a","i":25,"c":1,"tr":0},{"t":"g","i":42,"c":1,"tr":0},{"t":"f","i":40,"c":1,"tr":0},{"t":"i","i":26003,"c":10,"tr":0},{"t":"i","i":1,"c":650000,"tr":0}</v>
      </c>
      <c r="EQ16" t="str">
        <f t="shared" si="137"/>
        <v>{"t":"a","i":25,"c":1,"tr":0},{"t":"g","i":42,"c":1,"tr":0},{"t":"f","i":40,"c":1,"tr":0},{"t":"i","i":26003,"c":10,"tr":0},{"t":"i","i":1,"c":650000,"tr":0}</v>
      </c>
      <c r="ER16" t="str">
        <f t="shared" si="138"/>
        <v>{"t":"a","i":25,"c":1,"tr":0},{"t":"g","i":42,"c":1,"tr":0},{"t":"f","i":40,"c":1,"tr":0},{"t":"i","i":26003,"c":10,"tr":0},{"t":"i","i":1,"c":650000,"tr":0}</v>
      </c>
      <c r="ES16" t="str">
        <f t="shared" si="139"/>
        <v>{"t":"a","i":25,"c":1,"tr":0},{"t":"g","i":42,"c":1,"tr":0},{"t":"f","i":40,"c":1,"tr":0},{"t":"i","i":26003,"c":10,"tr":0},{"t":"i","i":1,"c":650000,"tr":0}</v>
      </c>
      <c r="ET16" t="str">
        <f t="shared" si="140"/>
        <v>{"t":"a","i":25,"c":1,"tr":0},{"t":"g","i":42,"c":1,"tr":0},{"t":"f","i":40,"c":1,"tr":0},{"t":"i","i":26003,"c":10,"tr":0},{"t":"i","i":1,"c":650000,"tr":0}</v>
      </c>
      <c r="EU16" t="str">
        <f t="shared" si="141"/>
        <v>{"t":"a","i":25,"c":1,"tr":0},{"t":"g","i":42,"c":1,"tr":0},{"t":"f","i":40,"c":1,"tr":0},{"t":"i","i":26003,"c":10,"tr":0},{"t":"i","i":1,"c":650000,"tr":0}</v>
      </c>
      <c r="EV16" t="str">
        <f t="shared" si="142"/>
        <v>{"t":"a","i":25,"c":1,"tr":0},{"t":"g","i":42,"c":1,"tr":0},{"t":"f","i":40,"c":1,"tr":0},{"t":"i","i":26003,"c":10,"tr":0},{"t":"i","i":1,"c":650000,"tr":0}</v>
      </c>
      <c r="EW16" t="str">
        <f t="shared" si="143"/>
        <v>{"t":"a","i":25,"c":1,"tr":0},{"t":"g","i":42,"c":1,"tr":0},{"t":"f","i":40,"c":1,"tr":0},{"t":"i","i":26003,"c":10,"tr":0},{"t":"i","i":1,"c":650000,"tr":0}</v>
      </c>
      <c r="EX16" t="str">
        <f t="shared" si="144"/>
        <v>{"t":"a","i":25,"c":1,"tr":0},{"t":"g","i":42,"c":1,"tr":0},{"t":"f","i":40,"c":1,"tr":0},{"t":"i","i":26003,"c":10,"tr":0},{"t":"i","i":1,"c":650000,"tr":0}</v>
      </c>
      <c r="EY16" t="str">
        <f t="shared" si="145"/>
        <v>{"t":"a","i":25,"c":1,"tr":0},{"t":"g","i":42,"c":1,"tr":0},{"t":"f","i":40,"c":1,"tr":0},{"t":"i","i":26003,"c":10,"tr":0},{"t":"i","i":1,"c":650000,"tr":0}</v>
      </c>
      <c r="EZ16" t="str">
        <f t="shared" si="146"/>
        <v>{"t":"a","i":25,"c":1,"tr":0},{"t":"g","i":42,"c":1,"tr":0},{"t":"f","i":40,"c":1,"tr":0},{"t":"i","i":26003,"c":10,"tr":0},{"t":"i","i":1,"c":650000,"tr":0}</v>
      </c>
      <c r="FB16" t="str">
        <f t="shared" si="147"/>
        <v>{"t":"a","i":25,"c":1,"tr":0},{"t":"g","i":42,"c":1,"tr":0},{"t":"f","i":40,"c":1,"tr":0},{"t":"i","i":26003,"c":10,"tr":0},{"t":"i","i":1,"c":650000,"tr":0}</v>
      </c>
    </row>
    <row r="17" spans="1:158" x14ac:dyDescent="0.15">
      <c r="A17">
        <v>390014</v>
      </c>
      <c r="B17" s="1" t="s">
        <v>172</v>
      </c>
      <c r="C17" s="1" t="s">
        <v>172</v>
      </c>
      <c r="D17" s="3" t="str">
        <f t="shared" si="28"/>
        <v>[{"t":"fseup","i":2,"c":3,"tr":0},{"t":"c","i":2,"c":3,"tr":0},{"t":"g","i":6,"c":5,"tr":0},{"t":"f","i":5,"c":5,"tr":0},{"t":"i","i":1,"c":700000,"tr":0}]</v>
      </c>
      <c r="E17" s="2">
        <v>9</v>
      </c>
      <c r="F17" s="2">
        <v>9</v>
      </c>
      <c r="G17" t="str">
        <f t="shared" si="6"/>
        <v>{"t":"fseup","i":2,"c":3,"tr":0}</v>
      </c>
      <c r="H17" t="str">
        <f t="shared" ref="H17:AM17" si="155">G17&amp;H38</f>
        <v>{"t":"fseup","i":2,"c":3,"tr":0},{"t":"c","i":2,"c":3,"tr":0}</v>
      </c>
      <c r="I17" t="str">
        <f t="shared" si="155"/>
        <v>{"t":"fseup","i":2,"c":3,"tr":0},{"t":"c","i":2,"c":3,"tr":0},{"t":"g","i":6,"c":5,"tr":0}</v>
      </c>
      <c r="J17" t="str">
        <f t="shared" si="155"/>
        <v>{"t":"fseup","i":2,"c":3,"tr":0},{"t":"c","i":2,"c":3,"tr":0},{"t":"g","i":6,"c":5,"tr":0},{"t":"f","i":5,"c":5,"tr":0}</v>
      </c>
      <c r="K17" t="str">
        <f t="shared" si="155"/>
        <v>{"t":"fseup","i":2,"c":3,"tr":0},{"t":"c","i":2,"c":3,"tr":0},{"t":"g","i":6,"c":5,"tr":0},{"t":"f","i":5,"c":5,"tr":0},{"t":"i","i":1,"c":700000,"tr":0}</v>
      </c>
      <c r="L17" t="str">
        <f t="shared" si="155"/>
        <v>{"t":"fseup","i":2,"c":3,"tr":0},{"t":"c","i":2,"c":3,"tr":0},{"t":"g","i":6,"c":5,"tr":0},{"t":"f","i":5,"c":5,"tr":0},{"t":"i","i":1,"c":700000,"tr":0}</v>
      </c>
      <c r="M17" t="str">
        <f t="shared" si="155"/>
        <v>{"t":"fseup","i":2,"c":3,"tr":0},{"t":"c","i":2,"c":3,"tr":0},{"t":"g","i":6,"c":5,"tr":0},{"t":"f","i":5,"c":5,"tr":0},{"t":"i","i":1,"c":700000,"tr":0}</v>
      </c>
      <c r="N17" t="str">
        <f t="shared" si="155"/>
        <v>{"t":"fseup","i":2,"c":3,"tr":0},{"t":"c","i":2,"c":3,"tr":0},{"t":"g","i":6,"c":5,"tr":0},{"t":"f","i":5,"c":5,"tr":0},{"t":"i","i":1,"c":700000,"tr":0}</v>
      </c>
      <c r="O17" t="str">
        <f t="shared" si="155"/>
        <v>{"t":"fseup","i":2,"c":3,"tr":0},{"t":"c","i":2,"c":3,"tr":0},{"t":"g","i":6,"c":5,"tr":0},{"t":"f","i":5,"c":5,"tr":0},{"t":"i","i":1,"c":700000,"tr":0}</v>
      </c>
      <c r="P17" t="str">
        <f t="shared" si="155"/>
        <v>{"t":"fseup","i":2,"c":3,"tr":0},{"t":"c","i":2,"c":3,"tr":0},{"t":"g","i":6,"c":5,"tr":0},{"t":"f","i":5,"c":5,"tr":0},{"t":"i","i":1,"c":700000,"tr":0}</v>
      </c>
      <c r="Q17" t="str">
        <f t="shared" si="155"/>
        <v>{"t":"fseup","i":2,"c":3,"tr":0},{"t":"c","i":2,"c":3,"tr":0},{"t":"g","i":6,"c":5,"tr":0},{"t":"f","i":5,"c":5,"tr":0},{"t":"i","i":1,"c":700000,"tr":0}</v>
      </c>
      <c r="R17" t="str">
        <f t="shared" si="155"/>
        <v>{"t":"fseup","i":2,"c":3,"tr":0},{"t":"c","i":2,"c":3,"tr":0},{"t":"g","i":6,"c":5,"tr":0},{"t":"f","i":5,"c":5,"tr":0},{"t":"i","i":1,"c":700000,"tr":0}</v>
      </c>
      <c r="S17" t="str">
        <f t="shared" si="155"/>
        <v>{"t":"fseup","i":2,"c":3,"tr":0},{"t":"c","i":2,"c":3,"tr":0},{"t":"g","i":6,"c":5,"tr":0},{"t":"f","i":5,"c":5,"tr":0},{"t":"i","i":1,"c":700000,"tr":0}</v>
      </c>
      <c r="T17" t="str">
        <f t="shared" si="155"/>
        <v>{"t":"fseup","i":2,"c":3,"tr":0},{"t":"c","i":2,"c":3,"tr":0},{"t":"g","i":6,"c":5,"tr":0},{"t":"f","i":5,"c":5,"tr":0},{"t":"i","i":1,"c":700000,"tr":0}</v>
      </c>
      <c r="U17" t="str">
        <f t="shared" si="155"/>
        <v>{"t":"fseup","i":2,"c":3,"tr":0},{"t":"c","i":2,"c":3,"tr":0},{"t":"g","i":6,"c":5,"tr":0},{"t":"f","i":5,"c":5,"tr":0},{"t":"i","i":1,"c":700000,"tr":0}</v>
      </c>
      <c r="V17" t="str">
        <f t="shared" si="155"/>
        <v>{"t":"fseup","i":2,"c":3,"tr":0},{"t":"c","i":2,"c":3,"tr":0},{"t":"g","i":6,"c":5,"tr":0},{"t":"f","i":5,"c":5,"tr":0},{"t":"i","i":1,"c":700000,"tr":0}</v>
      </c>
      <c r="W17" t="str">
        <f t="shared" si="155"/>
        <v>{"t":"fseup","i":2,"c":3,"tr":0},{"t":"c","i":2,"c":3,"tr":0},{"t":"g","i":6,"c":5,"tr":0},{"t":"f","i":5,"c":5,"tr":0},{"t":"i","i":1,"c":700000,"tr":0}</v>
      </c>
      <c r="X17" t="str">
        <f t="shared" si="155"/>
        <v>{"t":"fseup","i":2,"c":3,"tr":0},{"t":"c","i":2,"c":3,"tr":0},{"t":"g","i":6,"c":5,"tr":0},{"t":"f","i":5,"c":5,"tr":0},{"t":"i","i":1,"c":700000,"tr":0}</v>
      </c>
      <c r="Y17" t="str">
        <f t="shared" si="155"/>
        <v>{"t":"fseup","i":2,"c":3,"tr":0},{"t":"c","i":2,"c":3,"tr":0},{"t":"g","i":6,"c":5,"tr":0},{"t":"f","i":5,"c":5,"tr":0},{"t":"i","i":1,"c":700000,"tr":0}</v>
      </c>
      <c r="Z17" t="str">
        <f t="shared" si="155"/>
        <v>{"t":"fseup","i":2,"c":3,"tr":0},{"t":"c","i":2,"c":3,"tr":0},{"t":"g","i":6,"c":5,"tr":0},{"t":"f","i":5,"c":5,"tr":0},{"t":"i","i":1,"c":700000,"tr":0}</v>
      </c>
      <c r="AA17" t="str">
        <f t="shared" si="155"/>
        <v>{"t":"fseup","i":2,"c":3,"tr":0},{"t":"c","i":2,"c":3,"tr":0},{"t":"g","i":6,"c":5,"tr":0},{"t":"f","i":5,"c":5,"tr":0},{"t":"i","i":1,"c":700000,"tr":0}</v>
      </c>
      <c r="AB17" t="str">
        <f t="shared" si="155"/>
        <v>{"t":"fseup","i":2,"c":3,"tr":0},{"t":"c","i":2,"c":3,"tr":0},{"t":"g","i":6,"c":5,"tr":0},{"t":"f","i":5,"c":5,"tr":0},{"t":"i","i":1,"c":700000,"tr":0}</v>
      </c>
      <c r="AC17" t="str">
        <f t="shared" si="155"/>
        <v>{"t":"fseup","i":2,"c":3,"tr":0},{"t":"c","i":2,"c":3,"tr":0},{"t":"g","i":6,"c":5,"tr":0},{"t":"f","i":5,"c":5,"tr":0},{"t":"i","i":1,"c":700000,"tr":0}</v>
      </c>
      <c r="AD17" t="str">
        <f t="shared" si="155"/>
        <v>{"t":"fseup","i":2,"c":3,"tr":0},{"t":"c","i":2,"c":3,"tr":0},{"t":"g","i":6,"c":5,"tr":0},{"t":"f","i":5,"c":5,"tr":0},{"t":"i","i":1,"c":700000,"tr":0}</v>
      </c>
      <c r="AE17" t="str">
        <f t="shared" si="155"/>
        <v>{"t":"fseup","i":2,"c":3,"tr":0},{"t":"c","i":2,"c":3,"tr":0},{"t":"g","i":6,"c":5,"tr":0},{"t":"f","i":5,"c":5,"tr":0},{"t":"i","i":1,"c":700000,"tr":0}</v>
      </c>
      <c r="AF17" t="str">
        <f t="shared" si="155"/>
        <v>{"t":"fseup","i":2,"c":3,"tr":0},{"t":"c","i":2,"c":3,"tr":0},{"t":"g","i":6,"c":5,"tr":0},{"t":"f","i":5,"c":5,"tr":0},{"t":"i","i":1,"c":700000,"tr":0}</v>
      </c>
      <c r="AG17" t="str">
        <f t="shared" si="155"/>
        <v>{"t":"fseup","i":2,"c":3,"tr":0},{"t":"c","i":2,"c":3,"tr":0},{"t":"g","i":6,"c":5,"tr":0},{"t":"f","i":5,"c":5,"tr":0},{"t":"i","i":1,"c":700000,"tr":0}</v>
      </c>
      <c r="AH17" t="str">
        <f t="shared" si="155"/>
        <v>{"t":"fseup","i":2,"c":3,"tr":0},{"t":"c","i":2,"c":3,"tr":0},{"t":"g","i":6,"c":5,"tr":0},{"t":"f","i":5,"c":5,"tr":0},{"t":"i","i":1,"c":700000,"tr":0}</v>
      </c>
      <c r="AI17" t="str">
        <f t="shared" si="155"/>
        <v>{"t":"fseup","i":2,"c":3,"tr":0},{"t":"c","i":2,"c":3,"tr":0},{"t":"g","i":6,"c":5,"tr":0},{"t":"f","i":5,"c":5,"tr":0},{"t":"i","i":1,"c":700000,"tr":0}</v>
      </c>
      <c r="AJ17" t="str">
        <f t="shared" si="155"/>
        <v>{"t":"fseup","i":2,"c":3,"tr":0},{"t":"c","i":2,"c":3,"tr":0},{"t":"g","i":6,"c":5,"tr":0},{"t":"f","i":5,"c":5,"tr":0},{"t":"i","i":1,"c":700000,"tr":0}</v>
      </c>
      <c r="AK17" t="str">
        <f t="shared" si="155"/>
        <v>{"t":"fseup","i":2,"c":3,"tr":0},{"t":"c","i":2,"c":3,"tr":0},{"t":"g","i":6,"c":5,"tr":0},{"t":"f","i":5,"c":5,"tr":0},{"t":"i","i":1,"c":700000,"tr":0}</v>
      </c>
      <c r="AL17" t="str">
        <f t="shared" si="155"/>
        <v>{"t":"fseup","i":2,"c":3,"tr":0},{"t":"c","i":2,"c":3,"tr":0},{"t":"g","i":6,"c":5,"tr":0},{"t":"f","i":5,"c":5,"tr":0},{"t":"i","i":1,"c":700000,"tr":0}</v>
      </c>
      <c r="AM17" t="str">
        <f t="shared" si="155"/>
        <v>{"t":"fseup","i":2,"c":3,"tr":0},{"t":"c","i":2,"c":3,"tr":0},{"t":"g","i":6,"c":5,"tr":0},{"t":"f","i":5,"c":5,"tr":0},{"t":"i","i":1,"c":700000,"tr":0}</v>
      </c>
      <c r="AN17" t="str">
        <f t="shared" si="30"/>
        <v>{"t":"fseup","i":2,"c":3,"tr":0},{"t":"c","i":2,"c":3,"tr":0},{"t":"g","i":6,"c":5,"tr":0},{"t":"f","i":5,"c":5,"tr":0},{"t":"i","i":1,"c":700000,"tr":0}</v>
      </c>
      <c r="AO17" t="str">
        <f t="shared" si="31"/>
        <v>{"t":"fseup","i":2,"c":3,"tr":0},{"t":"c","i":2,"c":3,"tr":0},{"t":"g","i":6,"c":5,"tr":0},{"t":"f","i":5,"c":5,"tr":0},{"t":"i","i":1,"c":700000,"tr":0}</v>
      </c>
      <c r="AP17" t="str">
        <f t="shared" si="32"/>
        <v>{"t":"fseup","i":2,"c":3,"tr":0},{"t":"c","i":2,"c":3,"tr":0},{"t":"g","i":6,"c":5,"tr":0},{"t":"f","i":5,"c":5,"tr":0},{"t":"i","i":1,"c":700000,"tr":0}</v>
      </c>
      <c r="AQ17" t="str">
        <f t="shared" si="33"/>
        <v>{"t":"fseup","i":2,"c":3,"tr":0},{"t":"c","i":2,"c":3,"tr":0},{"t":"g","i":6,"c":5,"tr":0},{"t":"f","i":5,"c":5,"tr":0},{"t":"i","i":1,"c":700000,"tr":0}</v>
      </c>
      <c r="AR17" t="str">
        <f t="shared" si="34"/>
        <v>{"t":"fseup","i":2,"c":3,"tr":0},{"t":"c","i":2,"c":3,"tr":0},{"t":"g","i":6,"c":5,"tr":0},{"t":"f","i":5,"c":5,"tr":0},{"t":"i","i":1,"c":700000,"tr":0}</v>
      </c>
      <c r="AS17" t="str">
        <f t="shared" si="35"/>
        <v>{"t":"fseup","i":2,"c":3,"tr":0},{"t":"c","i":2,"c":3,"tr":0},{"t":"g","i":6,"c":5,"tr":0},{"t":"f","i":5,"c":5,"tr":0},{"t":"i","i":1,"c":700000,"tr":0}</v>
      </c>
      <c r="AT17" t="str">
        <f t="shared" si="36"/>
        <v>{"t":"fseup","i":2,"c":3,"tr":0},{"t":"c","i":2,"c":3,"tr":0},{"t":"g","i":6,"c":5,"tr":0},{"t":"f","i":5,"c":5,"tr":0},{"t":"i","i":1,"c":700000,"tr":0}</v>
      </c>
      <c r="AU17" t="str">
        <f t="shared" si="37"/>
        <v>{"t":"fseup","i":2,"c":3,"tr":0},{"t":"c","i":2,"c":3,"tr":0},{"t":"g","i":6,"c":5,"tr":0},{"t":"f","i":5,"c":5,"tr":0},{"t":"i","i":1,"c":700000,"tr":0}</v>
      </c>
      <c r="AV17" t="str">
        <f t="shared" si="38"/>
        <v>{"t":"fseup","i":2,"c":3,"tr":0},{"t":"c","i":2,"c":3,"tr":0},{"t":"g","i":6,"c":5,"tr":0},{"t":"f","i":5,"c":5,"tr":0},{"t":"i","i":1,"c":700000,"tr":0}</v>
      </c>
      <c r="AW17" t="str">
        <f t="shared" si="39"/>
        <v>{"t":"fseup","i":2,"c":3,"tr":0},{"t":"c","i":2,"c":3,"tr":0},{"t":"g","i":6,"c":5,"tr":0},{"t":"f","i":5,"c":5,"tr":0},{"t":"i","i":1,"c":700000,"tr":0}</v>
      </c>
      <c r="AX17" t="str">
        <f t="shared" si="40"/>
        <v>{"t":"fseup","i":2,"c":3,"tr":0},{"t":"c","i":2,"c":3,"tr":0},{"t":"g","i":6,"c":5,"tr":0},{"t":"f","i":5,"c":5,"tr":0},{"t":"i","i":1,"c":700000,"tr":0}</v>
      </c>
      <c r="AY17" t="str">
        <f t="shared" si="41"/>
        <v>{"t":"fseup","i":2,"c":3,"tr":0},{"t":"c","i":2,"c":3,"tr":0},{"t":"g","i":6,"c":5,"tr":0},{"t":"f","i":5,"c":5,"tr":0},{"t":"i","i":1,"c":700000,"tr":0}</v>
      </c>
      <c r="AZ17" t="str">
        <f t="shared" si="42"/>
        <v>{"t":"fseup","i":2,"c":3,"tr":0},{"t":"c","i":2,"c":3,"tr":0},{"t":"g","i":6,"c":5,"tr":0},{"t":"f","i":5,"c":5,"tr":0},{"t":"i","i":1,"c":700000,"tr":0}</v>
      </c>
      <c r="BA17" t="str">
        <f t="shared" si="43"/>
        <v>{"t":"fseup","i":2,"c":3,"tr":0},{"t":"c","i":2,"c":3,"tr":0},{"t":"g","i":6,"c":5,"tr":0},{"t":"f","i":5,"c":5,"tr":0},{"t":"i","i":1,"c":700000,"tr":0}</v>
      </c>
      <c r="BB17" t="str">
        <f t="shared" si="44"/>
        <v>{"t":"fseup","i":2,"c":3,"tr":0},{"t":"c","i":2,"c":3,"tr":0},{"t":"g","i":6,"c":5,"tr":0},{"t":"f","i":5,"c":5,"tr":0},{"t":"i","i":1,"c":700000,"tr":0}</v>
      </c>
      <c r="BC17" t="str">
        <f t="shared" si="45"/>
        <v>{"t":"fseup","i":2,"c":3,"tr":0},{"t":"c","i":2,"c":3,"tr":0},{"t":"g","i":6,"c":5,"tr":0},{"t":"f","i":5,"c":5,"tr":0},{"t":"i","i":1,"c":700000,"tr":0}</v>
      </c>
      <c r="BD17" t="str">
        <f t="shared" si="46"/>
        <v>{"t":"fseup","i":2,"c":3,"tr":0},{"t":"c","i":2,"c":3,"tr":0},{"t":"g","i":6,"c":5,"tr":0},{"t":"f","i":5,"c":5,"tr":0},{"t":"i","i":1,"c":700000,"tr":0}</v>
      </c>
      <c r="BE17" t="str">
        <f t="shared" si="47"/>
        <v>{"t":"fseup","i":2,"c":3,"tr":0},{"t":"c","i":2,"c":3,"tr":0},{"t":"g","i":6,"c":5,"tr":0},{"t":"f","i":5,"c":5,"tr":0},{"t":"i","i":1,"c":700000,"tr":0}</v>
      </c>
      <c r="BF17" t="str">
        <f t="shared" si="48"/>
        <v>{"t":"fseup","i":2,"c":3,"tr":0},{"t":"c","i":2,"c":3,"tr":0},{"t":"g","i":6,"c":5,"tr":0},{"t":"f","i":5,"c":5,"tr":0},{"t":"i","i":1,"c":700000,"tr":0}</v>
      </c>
      <c r="BG17" t="str">
        <f t="shared" si="49"/>
        <v>{"t":"fseup","i":2,"c":3,"tr":0},{"t":"c","i":2,"c":3,"tr":0},{"t":"g","i":6,"c":5,"tr":0},{"t":"f","i":5,"c":5,"tr":0},{"t":"i","i":1,"c":700000,"tr":0}</v>
      </c>
      <c r="BH17" t="str">
        <f t="shared" si="50"/>
        <v>{"t":"fseup","i":2,"c":3,"tr":0},{"t":"c","i":2,"c":3,"tr":0},{"t":"g","i":6,"c":5,"tr":0},{"t":"f","i":5,"c":5,"tr":0},{"t":"i","i":1,"c":700000,"tr":0}</v>
      </c>
      <c r="BI17" t="str">
        <f t="shared" si="51"/>
        <v>{"t":"fseup","i":2,"c":3,"tr":0},{"t":"c","i":2,"c":3,"tr":0},{"t":"g","i":6,"c":5,"tr":0},{"t":"f","i":5,"c":5,"tr":0},{"t":"i","i":1,"c":700000,"tr":0}</v>
      </c>
      <c r="BJ17" t="str">
        <f t="shared" si="52"/>
        <v>{"t":"fseup","i":2,"c":3,"tr":0},{"t":"c","i":2,"c":3,"tr":0},{"t":"g","i":6,"c":5,"tr":0},{"t":"f","i":5,"c":5,"tr":0},{"t":"i","i":1,"c":700000,"tr":0}</v>
      </c>
      <c r="BK17" t="str">
        <f t="shared" si="53"/>
        <v>{"t":"fseup","i":2,"c":3,"tr":0},{"t":"c","i":2,"c":3,"tr":0},{"t":"g","i":6,"c":5,"tr":0},{"t":"f","i":5,"c":5,"tr":0},{"t":"i","i":1,"c":700000,"tr":0}</v>
      </c>
      <c r="BL17" t="str">
        <f t="shared" si="54"/>
        <v>{"t":"fseup","i":2,"c":3,"tr":0},{"t":"c","i":2,"c":3,"tr":0},{"t":"g","i":6,"c":5,"tr":0},{"t":"f","i":5,"c":5,"tr":0},{"t":"i","i":1,"c":700000,"tr":0}</v>
      </c>
      <c r="BM17" t="str">
        <f t="shared" si="55"/>
        <v>{"t":"fseup","i":2,"c":3,"tr":0},{"t":"c","i":2,"c":3,"tr":0},{"t":"g","i":6,"c":5,"tr":0},{"t":"f","i":5,"c":5,"tr":0},{"t":"i","i":1,"c":700000,"tr":0}</v>
      </c>
      <c r="BN17" t="str">
        <f t="shared" si="56"/>
        <v>{"t":"fseup","i":2,"c":3,"tr":0},{"t":"c","i":2,"c":3,"tr":0},{"t":"g","i":6,"c":5,"tr":0},{"t":"f","i":5,"c":5,"tr":0},{"t":"i","i":1,"c":700000,"tr":0}</v>
      </c>
      <c r="BO17" t="str">
        <f t="shared" si="57"/>
        <v>{"t":"fseup","i":2,"c":3,"tr":0},{"t":"c","i":2,"c":3,"tr":0},{"t":"g","i":6,"c":5,"tr":0},{"t":"f","i":5,"c":5,"tr":0},{"t":"i","i":1,"c":700000,"tr":0}</v>
      </c>
      <c r="BP17" t="str">
        <f t="shared" si="58"/>
        <v>{"t":"fseup","i":2,"c":3,"tr":0},{"t":"c","i":2,"c":3,"tr":0},{"t":"g","i":6,"c":5,"tr":0},{"t":"f","i":5,"c":5,"tr":0},{"t":"i","i":1,"c":700000,"tr":0}</v>
      </c>
      <c r="BQ17" t="str">
        <f t="shared" si="59"/>
        <v>{"t":"fseup","i":2,"c":3,"tr":0},{"t":"c","i":2,"c":3,"tr":0},{"t":"g","i":6,"c":5,"tr":0},{"t":"f","i":5,"c":5,"tr":0},{"t":"i","i":1,"c":700000,"tr":0}</v>
      </c>
      <c r="BR17" t="str">
        <f t="shared" si="60"/>
        <v>{"t":"fseup","i":2,"c":3,"tr":0},{"t":"c","i":2,"c":3,"tr":0},{"t":"g","i":6,"c":5,"tr":0},{"t":"f","i":5,"c":5,"tr":0},{"t":"i","i":1,"c":700000,"tr":0}</v>
      </c>
      <c r="BS17" t="str">
        <f t="shared" si="61"/>
        <v>{"t":"fseup","i":2,"c":3,"tr":0},{"t":"c","i":2,"c":3,"tr":0},{"t":"g","i":6,"c":5,"tr":0},{"t":"f","i":5,"c":5,"tr":0},{"t":"i","i":1,"c":700000,"tr":0}</v>
      </c>
      <c r="BT17" t="str">
        <f t="shared" si="62"/>
        <v>{"t":"fseup","i":2,"c":3,"tr":0},{"t":"c","i":2,"c":3,"tr":0},{"t":"g","i":6,"c":5,"tr":0},{"t":"f","i":5,"c":5,"tr":0},{"t":"i","i":1,"c":700000,"tr":0}</v>
      </c>
      <c r="BU17" t="str">
        <f t="shared" si="63"/>
        <v>{"t":"fseup","i":2,"c":3,"tr":0},{"t":"c","i":2,"c":3,"tr":0},{"t":"g","i":6,"c":5,"tr":0},{"t":"f","i":5,"c":5,"tr":0},{"t":"i","i":1,"c":700000,"tr":0}</v>
      </c>
      <c r="BV17" t="str">
        <f t="shared" si="64"/>
        <v>{"t":"fseup","i":2,"c":3,"tr":0},{"t":"c","i":2,"c":3,"tr":0},{"t":"g","i":6,"c":5,"tr":0},{"t":"f","i":5,"c":5,"tr":0},{"t":"i","i":1,"c":700000,"tr":0}</v>
      </c>
      <c r="BW17" t="str">
        <f t="shared" si="65"/>
        <v>{"t":"fseup","i":2,"c":3,"tr":0},{"t":"c","i":2,"c":3,"tr":0},{"t":"g","i":6,"c":5,"tr":0},{"t":"f","i":5,"c":5,"tr":0},{"t":"i","i":1,"c":700000,"tr":0}</v>
      </c>
      <c r="BX17" t="str">
        <f t="shared" si="66"/>
        <v>{"t":"fseup","i":2,"c":3,"tr":0},{"t":"c","i":2,"c":3,"tr":0},{"t":"g","i":6,"c":5,"tr":0},{"t":"f","i":5,"c":5,"tr":0},{"t":"i","i":1,"c":700000,"tr":0}</v>
      </c>
      <c r="BY17" t="str">
        <f t="shared" si="67"/>
        <v>{"t":"fseup","i":2,"c":3,"tr":0},{"t":"c","i":2,"c":3,"tr":0},{"t":"g","i":6,"c":5,"tr":0},{"t":"f","i":5,"c":5,"tr":0},{"t":"i","i":1,"c":700000,"tr":0}</v>
      </c>
      <c r="BZ17" t="str">
        <f t="shared" si="68"/>
        <v>{"t":"fseup","i":2,"c":3,"tr":0},{"t":"c","i":2,"c":3,"tr":0},{"t":"g","i":6,"c":5,"tr":0},{"t":"f","i":5,"c":5,"tr":0},{"t":"i","i":1,"c":700000,"tr":0}</v>
      </c>
      <c r="CA17" t="str">
        <f t="shared" si="69"/>
        <v>{"t":"fseup","i":2,"c":3,"tr":0},{"t":"c","i":2,"c":3,"tr":0},{"t":"g","i":6,"c":5,"tr":0},{"t":"f","i":5,"c":5,"tr":0},{"t":"i","i":1,"c":700000,"tr":0}</v>
      </c>
      <c r="CB17" t="str">
        <f t="shared" si="70"/>
        <v>{"t":"fseup","i":2,"c":3,"tr":0},{"t":"c","i":2,"c":3,"tr":0},{"t":"g","i":6,"c":5,"tr":0},{"t":"f","i":5,"c":5,"tr":0},{"t":"i","i":1,"c":700000,"tr":0}</v>
      </c>
      <c r="CC17" t="str">
        <f t="shared" si="71"/>
        <v>{"t":"fseup","i":2,"c":3,"tr":0},{"t":"c","i":2,"c":3,"tr":0},{"t":"g","i":6,"c":5,"tr":0},{"t":"f","i":5,"c":5,"tr":0},{"t":"i","i":1,"c":700000,"tr":0}</v>
      </c>
      <c r="CD17" t="str">
        <f t="shared" si="72"/>
        <v>{"t":"fseup","i":2,"c":3,"tr":0},{"t":"c","i":2,"c":3,"tr":0},{"t":"g","i":6,"c":5,"tr":0},{"t":"f","i":5,"c":5,"tr":0},{"t":"i","i":1,"c":700000,"tr":0}</v>
      </c>
      <c r="CE17" t="str">
        <f t="shared" si="73"/>
        <v>{"t":"fseup","i":2,"c":3,"tr":0},{"t":"c","i":2,"c":3,"tr":0},{"t":"g","i":6,"c":5,"tr":0},{"t":"f","i":5,"c":5,"tr":0},{"t":"i","i":1,"c":700000,"tr":0}</v>
      </c>
      <c r="CF17" t="str">
        <f t="shared" si="74"/>
        <v>{"t":"fseup","i":2,"c":3,"tr":0},{"t":"c","i":2,"c":3,"tr":0},{"t":"g","i":6,"c":5,"tr":0},{"t":"f","i":5,"c":5,"tr":0},{"t":"i","i":1,"c":700000,"tr":0}</v>
      </c>
      <c r="CG17" t="str">
        <f t="shared" si="75"/>
        <v>{"t":"fseup","i":2,"c":3,"tr":0},{"t":"c","i":2,"c":3,"tr":0},{"t":"g","i":6,"c":5,"tr":0},{"t":"f","i":5,"c":5,"tr":0},{"t":"i","i":1,"c":700000,"tr":0}</v>
      </c>
      <c r="CH17" t="str">
        <f t="shared" si="76"/>
        <v>{"t":"fseup","i":2,"c":3,"tr":0},{"t":"c","i":2,"c":3,"tr":0},{"t":"g","i":6,"c":5,"tr":0},{"t":"f","i":5,"c":5,"tr":0},{"t":"i","i":1,"c":700000,"tr":0}</v>
      </c>
      <c r="CI17" t="str">
        <f t="shared" si="77"/>
        <v>{"t":"fseup","i":2,"c":3,"tr":0},{"t":"c","i":2,"c":3,"tr":0},{"t":"g","i":6,"c":5,"tr":0},{"t":"f","i":5,"c":5,"tr":0},{"t":"i","i":1,"c":700000,"tr":0}</v>
      </c>
      <c r="CJ17" t="str">
        <f t="shared" si="78"/>
        <v>{"t":"fseup","i":2,"c":3,"tr":0},{"t":"c","i":2,"c":3,"tr":0},{"t":"g","i":6,"c":5,"tr":0},{"t":"f","i":5,"c":5,"tr":0},{"t":"i","i":1,"c":700000,"tr":0}</v>
      </c>
      <c r="CK17" t="str">
        <f t="shared" si="79"/>
        <v>{"t":"fseup","i":2,"c":3,"tr":0},{"t":"c","i":2,"c":3,"tr":0},{"t":"g","i":6,"c":5,"tr":0},{"t":"f","i":5,"c":5,"tr":0},{"t":"i","i":1,"c":700000,"tr":0}</v>
      </c>
      <c r="CL17" t="str">
        <f t="shared" si="80"/>
        <v>{"t":"fseup","i":2,"c":3,"tr":0},{"t":"c","i":2,"c":3,"tr":0},{"t":"g","i":6,"c":5,"tr":0},{"t":"f","i":5,"c":5,"tr":0},{"t":"i","i":1,"c":700000,"tr":0}</v>
      </c>
      <c r="CM17" t="str">
        <f t="shared" si="81"/>
        <v>{"t":"fseup","i":2,"c":3,"tr":0},{"t":"c","i":2,"c":3,"tr":0},{"t":"g","i":6,"c":5,"tr":0},{"t":"f","i":5,"c":5,"tr":0},{"t":"i","i":1,"c":700000,"tr":0}</v>
      </c>
      <c r="CN17" t="str">
        <f t="shared" si="82"/>
        <v>{"t":"fseup","i":2,"c":3,"tr":0},{"t":"c","i":2,"c":3,"tr":0},{"t":"g","i":6,"c":5,"tr":0},{"t":"f","i":5,"c":5,"tr":0},{"t":"i","i":1,"c":700000,"tr":0}</v>
      </c>
      <c r="CO17" t="str">
        <f t="shared" si="83"/>
        <v>{"t":"fseup","i":2,"c":3,"tr":0},{"t":"c","i":2,"c":3,"tr":0},{"t":"g","i":6,"c":5,"tr":0},{"t":"f","i":5,"c":5,"tr":0},{"t":"i","i":1,"c":700000,"tr":0}</v>
      </c>
      <c r="CP17" t="str">
        <f t="shared" si="84"/>
        <v>{"t":"fseup","i":2,"c":3,"tr":0},{"t":"c","i":2,"c":3,"tr":0},{"t":"g","i":6,"c":5,"tr":0},{"t":"f","i":5,"c":5,"tr":0},{"t":"i","i":1,"c":700000,"tr":0}</v>
      </c>
      <c r="CQ17" t="str">
        <f t="shared" si="85"/>
        <v>{"t":"fseup","i":2,"c":3,"tr":0},{"t":"c","i":2,"c":3,"tr":0},{"t":"g","i":6,"c":5,"tr":0},{"t":"f","i":5,"c":5,"tr":0},{"t":"i","i":1,"c":700000,"tr":0}</v>
      </c>
      <c r="CR17" t="str">
        <f t="shared" si="86"/>
        <v>{"t":"fseup","i":2,"c":3,"tr":0},{"t":"c","i":2,"c":3,"tr":0},{"t":"g","i":6,"c":5,"tr":0},{"t":"f","i":5,"c":5,"tr":0},{"t":"i","i":1,"c":700000,"tr":0}</v>
      </c>
      <c r="CS17" t="str">
        <f t="shared" si="87"/>
        <v>{"t":"fseup","i":2,"c":3,"tr":0},{"t":"c","i":2,"c":3,"tr":0},{"t":"g","i":6,"c":5,"tr":0},{"t":"f","i":5,"c":5,"tr":0},{"t":"i","i":1,"c":700000,"tr":0}</v>
      </c>
      <c r="CT17" t="str">
        <f t="shared" si="88"/>
        <v>{"t":"fseup","i":2,"c":3,"tr":0},{"t":"c","i":2,"c":3,"tr":0},{"t":"g","i":6,"c":5,"tr":0},{"t":"f","i":5,"c":5,"tr":0},{"t":"i","i":1,"c":700000,"tr":0}</v>
      </c>
      <c r="CU17" t="str">
        <f t="shared" si="89"/>
        <v>{"t":"fseup","i":2,"c":3,"tr":0},{"t":"c","i":2,"c":3,"tr":0},{"t":"g","i":6,"c":5,"tr":0},{"t":"f","i":5,"c":5,"tr":0},{"t":"i","i":1,"c":700000,"tr":0}</v>
      </c>
      <c r="CV17" t="str">
        <f t="shared" si="90"/>
        <v>{"t":"fseup","i":2,"c":3,"tr":0},{"t":"c","i":2,"c":3,"tr":0},{"t":"g","i":6,"c":5,"tr":0},{"t":"f","i":5,"c":5,"tr":0},{"t":"i","i":1,"c":700000,"tr":0}</v>
      </c>
      <c r="CW17" t="str">
        <f t="shared" si="91"/>
        <v>{"t":"fseup","i":2,"c":3,"tr":0},{"t":"c","i":2,"c":3,"tr":0},{"t":"g","i":6,"c":5,"tr":0},{"t":"f","i":5,"c":5,"tr":0},{"t":"i","i":1,"c":700000,"tr":0}</v>
      </c>
      <c r="CX17" t="str">
        <f t="shared" si="92"/>
        <v>{"t":"fseup","i":2,"c":3,"tr":0},{"t":"c","i":2,"c":3,"tr":0},{"t":"g","i":6,"c":5,"tr":0},{"t":"f","i":5,"c":5,"tr":0},{"t":"i","i":1,"c":700000,"tr":0}</v>
      </c>
      <c r="CY17" t="str">
        <f t="shared" si="93"/>
        <v>{"t":"fseup","i":2,"c":3,"tr":0},{"t":"c","i":2,"c":3,"tr":0},{"t":"g","i":6,"c":5,"tr":0},{"t":"f","i":5,"c":5,"tr":0},{"t":"i","i":1,"c":700000,"tr":0}</v>
      </c>
      <c r="CZ17" t="str">
        <f t="shared" si="94"/>
        <v>{"t":"fseup","i":2,"c":3,"tr":0},{"t":"c","i":2,"c":3,"tr":0},{"t":"g","i":6,"c":5,"tr":0},{"t":"f","i":5,"c":5,"tr":0},{"t":"i","i":1,"c":700000,"tr":0}</v>
      </c>
      <c r="DA17" t="str">
        <f t="shared" si="95"/>
        <v>{"t":"fseup","i":2,"c":3,"tr":0},{"t":"c","i":2,"c":3,"tr":0},{"t":"g","i":6,"c":5,"tr":0},{"t":"f","i":5,"c":5,"tr":0},{"t":"i","i":1,"c":700000,"tr":0}</v>
      </c>
      <c r="DB17" t="str">
        <f t="shared" si="96"/>
        <v>{"t":"fseup","i":2,"c":3,"tr":0},{"t":"c","i":2,"c":3,"tr":0},{"t":"g","i":6,"c":5,"tr":0},{"t":"f","i":5,"c":5,"tr":0},{"t":"i","i":1,"c":700000,"tr":0}</v>
      </c>
      <c r="DC17" t="str">
        <f t="shared" si="97"/>
        <v>{"t":"fseup","i":2,"c":3,"tr":0},{"t":"c","i":2,"c":3,"tr":0},{"t":"g","i":6,"c":5,"tr":0},{"t":"f","i":5,"c":5,"tr":0},{"t":"i","i":1,"c":700000,"tr":0}</v>
      </c>
      <c r="DD17" t="str">
        <f t="shared" si="98"/>
        <v>{"t":"fseup","i":2,"c":3,"tr":0},{"t":"c","i":2,"c":3,"tr":0},{"t":"g","i":6,"c":5,"tr":0},{"t":"f","i":5,"c":5,"tr":0},{"t":"i","i":1,"c":700000,"tr":0}</v>
      </c>
      <c r="DE17" t="str">
        <f t="shared" si="99"/>
        <v>{"t":"fseup","i":2,"c":3,"tr":0},{"t":"c","i":2,"c":3,"tr":0},{"t":"g","i":6,"c":5,"tr":0},{"t":"f","i":5,"c":5,"tr":0},{"t":"i","i":1,"c":700000,"tr":0}</v>
      </c>
      <c r="DF17" t="str">
        <f t="shared" si="100"/>
        <v>{"t":"fseup","i":2,"c":3,"tr":0},{"t":"c","i":2,"c":3,"tr":0},{"t":"g","i":6,"c":5,"tr":0},{"t":"f","i":5,"c":5,"tr":0},{"t":"i","i":1,"c":700000,"tr":0}</v>
      </c>
      <c r="DG17" t="str">
        <f t="shared" si="101"/>
        <v>{"t":"fseup","i":2,"c":3,"tr":0},{"t":"c","i":2,"c":3,"tr":0},{"t":"g","i":6,"c":5,"tr":0},{"t":"f","i":5,"c":5,"tr":0},{"t":"i","i":1,"c":700000,"tr":0}</v>
      </c>
      <c r="DH17" t="str">
        <f t="shared" si="102"/>
        <v>{"t":"fseup","i":2,"c":3,"tr":0},{"t":"c","i":2,"c":3,"tr":0},{"t":"g","i":6,"c":5,"tr":0},{"t":"f","i":5,"c":5,"tr":0},{"t":"i","i":1,"c":700000,"tr":0}</v>
      </c>
      <c r="DI17" t="str">
        <f t="shared" si="103"/>
        <v>{"t":"fseup","i":2,"c":3,"tr":0},{"t":"c","i":2,"c":3,"tr":0},{"t":"g","i":6,"c":5,"tr":0},{"t":"f","i":5,"c":5,"tr":0},{"t":"i","i":1,"c":700000,"tr":0}</v>
      </c>
      <c r="DJ17" t="str">
        <f t="shared" si="104"/>
        <v>{"t":"fseup","i":2,"c":3,"tr":0},{"t":"c","i":2,"c":3,"tr":0},{"t":"g","i":6,"c":5,"tr":0},{"t":"f","i":5,"c":5,"tr":0},{"t":"i","i":1,"c":700000,"tr":0}</v>
      </c>
      <c r="DK17" t="str">
        <f t="shared" si="105"/>
        <v>{"t":"fseup","i":2,"c":3,"tr":0},{"t":"c","i":2,"c":3,"tr":0},{"t":"g","i":6,"c":5,"tr":0},{"t":"f","i":5,"c":5,"tr":0},{"t":"i","i":1,"c":700000,"tr":0}</v>
      </c>
      <c r="DL17" t="str">
        <f t="shared" si="106"/>
        <v>{"t":"fseup","i":2,"c":3,"tr":0},{"t":"c","i":2,"c":3,"tr":0},{"t":"g","i":6,"c":5,"tr":0},{"t":"f","i":5,"c":5,"tr":0},{"t":"i","i":1,"c":700000,"tr":0}</v>
      </c>
      <c r="DM17" t="str">
        <f t="shared" si="107"/>
        <v>{"t":"fseup","i":2,"c":3,"tr":0},{"t":"c","i":2,"c":3,"tr":0},{"t":"g","i":6,"c":5,"tr":0},{"t":"f","i":5,"c":5,"tr":0},{"t":"i","i":1,"c":700000,"tr":0}</v>
      </c>
      <c r="DN17" t="str">
        <f t="shared" si="108"/>
        <v>{"t":"fseup","i":2,"c":3,"tr":0},{"t":"c","i":2,"c":3,"tr":0},{"t":"g","i":6,"c":5,"tr":0},{"t":"f","i":5,"c":5,"tr":0},{"t":"i","i":1,"c":700000,"tr":0}</v>
      </c>
      <c r="DO17" t="str">
        <f t="shared" si="109"/>
        <v>{"t":"fseup","i":2,"c":3,"tr":0},{"t":"c","i":2,"c":3,"tr":0},{"t":"g","i":6,"c":5,"tr":0},{"t":"f","i":5,"c":5,"tr":0},{"t":"i","i":1,"c":700000,"tr":0}</v>
      </c>
      <c r="DP17" t="str">
        <f t="shared" si="110"/>
        <v>{"t":"fseup","i":2,"c":3,"tr":0},{"t":"c","i":2,"c":3,"tr":0},{"t":"g","i":6,"c":5,"tr":0},{"t":"f","i":5,"c":5,"tr":0},{"t":"i","i":1,"c":700000,"tr":0}</v>
      </c>
      <c r="DQ17" t="str">
        <f t="shared" si="111"/>
        <v>{"t":"fseup","i":2,"c":3,"tr":0},{"t":"c","i":2,"c":3,"tr":0},{"t":"g","i":6,"c":5,"tr":0},{"t":"f","i":5,"c":5,"tr":0},{"t":"i","i":1,"c":700000,"tr":0}</v>
      </c>
      <c r="DR17" t="str">
        <f t="shared" si="112"/>
        <v>{"t":"fseup","i":2,"c":3,"tr":0},{"t":"c","i":2,"c":3,"tr":0},{"t":"g","i":6,"c":5,"tr":0},{"t":"f","i":5,"c":5,"tr":0},{"t":"i","i":1,"c":700000,"tr":0}</v>
      </c>
      <c r="DS17" t="str">
        <f t="shared" si="113"/>
        <v>{"t":"fseup","i":2,"c":3,"tr":0},{"t":"c","i":2,"c":3,"tr":0},{"t":"g","i":6,"c":5,"tr":0},{"t":"f","i":5,"c":5,"tr":0},{"t":"i","i":1,"c":700000,"tr":0}</v>
      </c>
      <c r="DT17" t="str">
        <f t="shared" si="114"/>
        <v>{"t":"fseup","i":2,"c":3,"tr":0},{"t":"c","i":2,"c":3,"tr":0},{"t":"g","i":6,"c":5,"tr":0},{"t":"f","i":5,"c":5,"tr":0},{"t":"i","i":1,"c":700000,"tr":0}</v>
      </c>
      <c r="DU17" t="str">
        <f t="shared" si="115"/>
        <v>{"t":"fseup","i":2,"c":3,"tr":0},{"t":"c","i":2,"c":3,"tr":0},{"t":"g","i":6,"c":5,"tr":0},{"t":"f","i":5,"c":5,"tr":0},{"t":"i","i":1,"c":700000,"tr":0}</v>
      </c>
      <c r="DV17" t="str">
        <f t="shared" si="116"/>
        <v>{"t":"fseup","i":2,"c":3,"tr":0},{"t":"c","i":2,"c":3,"tr":0},{"t":"g","i":6,"c":5,"tr":0},{"t":"f","i":5,"c":5,"tr":0},{"t":"i","i":1,"c":700000,"tr":0}</v>
      </c>
      <c r="DW17" t="str">
        <f t="shared" si="117"/>
        <v>{"t":"fseup","i":2,"c":3,"tr":0},{"t":"c","i":2,"c":3,"tr":0},{"t":"g","i":6,"c":5,"tr":0},{"t":"f","i":5,"c":5,"tr":0},{"t":"i","i":1,"c":700000,"tr":0}</v>
      </c>
      <c r="DX17" t="str">
        <f t="shared" si="118"/>
        <v>{"t":"fseup","i":2,"c":3,"tr":0},{"t":"c","i":2,"c":3,"tr":0},{"t":"g","i":6,"c":5,"tr":0},{"t":"f","i":5,"c":5,"tr":0},{"t":"i","i":1,"c":700000,"tr":0}</v>
      </c>
      <c r="DY17" t="str">
        <f t="shared" si="119"/>
        <v>{"t":"fseup","i":2,"c":3,"tr":0},{"t":"c","i":2,"c":3,"tr":0},{"t":"g","i":6,"c":5,"tr":0},{"t":"f","i":5,"c":5,"tr":0},{"t":"i","i":1,"c":700000,"tr":0}</v>
      </c>
      <c r="DZ17" t="str">
        <f t="shared" si="120"/>
        <v>{"t":"fseup","i":2,"c":3,"tr":0},{"t":"c","i":2,"c":3,"tr":0},{"t":"g","i":6,"c":5,"tr":0},{"t":"f","i":5,"c":5,"tr":0},{"t":"i","i":1,"c":700000,"tr":0}</v>
      </c>
      <c r="EA17" t="str">
        <f t="shared" si="121"/>
        <v>{"t":"fseup","i":2,"c":3,"tr":0},{"t":"c","i":2,"c":3,"tr":0},{"t":"g","i":6,"c":5,"tr":0},{"t":"f","i":5,"c":5,"tr":0},{"t":"i","i":1,"c":700000,"tr":0}</v>
      </c>
      <c r="EB17" t="str">
        <f t="shared" si="122"/>
        <v>{"t":"fseup","i":2,"c":3,"tr":0},{"t":"c","i":2,"c":3,"tr":0},{"t":"g","i":6,"c":5,"tr":0},{"t":"f","i":5,"c":5,"tr":0},{"t":"i","i":1,"c":700000,"tr":0}</v>
      </c>
      <c r="EC17" t="str">
        <f t="shared" si="123"/>
        <v>{"t":"fseup","i":2,"c":3,"tr":0},{"t":"c","i":2,"c":3,"tr":0},{"t":"g","i":6,"c":5,"tr":0},{"t":"f","i":5,"c":5,"tr":0},{"t":"i","i":1,"c":700000,"tr":0}</v>
      </c>
      <c r="ED17" t="str">
        <f t="shared" si="124"/>
        <v>{"t":"fseup","i":2,"c":3,"tr":0},{"t":"c","i":2,"c":3,"tr":0},{"t":"g","i":6,"c":5,"tr":0},{"t":"f","i":5,"c":5,"tr":0},{"t":"i","i":1,"c":700000,"tr":0}</v>
      </c>
      <c r="EE17" t="str">
        <f t="shared" si="125"/>
        <v>{"t":"fseup","i":2,"c":3,"tr":0},{"t":"c","i":2,"c":3,"tr":0},{"t":"g","i":6,"c":5,"tr":0},{"t":"f","i":5,"c":5,"tr":0},{"t":"i","i":1,"c":700000,"tr":0}</v>
      </c>
      <c r="EF17" t="str">
        <f t="shared" si="126"/>
        <v>{"t":"fseup","i":2,"c":3,"tr":0},{"t":"c","i":2,"c":3,"tr":0},{"t":"g","i":6,"c":5,"tr":0},{"t":"f","i":5,"c":5,"tr":0},{"t":"i","i":1,"c":700000,"tr":0}</v>
      </c>
      <c r="EG17" t="str">
        <f t="shared" si="127"/>
        <v>{"t":"fseup","i":2,"c":3,"tr":0},{"t":"c","i":2,"c":3,"tr":0},{"t":"g","i":6,"c":5,"tr":0},{"t":"f","i":5,"c":5,"tr":0},{"t":"i","i":1,"c":700000,"tr":0}</v>
      </c>
      <c r="EH17" t="str">
        <f t="shared" si="128"/>
        <v>{"t":"fseup","i":2,"c":3,"tr":0},{"t":"c","i":2,"c":3,"tr":0},{"t":"g","i":6,"c":5,"tr":0},{"t":"f","i":5,"c":5,"tr":0},{"t":"i","i":1,"c":700000,"tr":0}</v>
      </c>
      <c r="EI17" t="str">
        <f t="shared" si="129"/>
        <v>{"t":"fseup","i":2,"c":3,"tr":0},{"t":"c","i":2,"c":3,"tr":0},{"t":"g","i":6,"c":5,"tr":0},{"t":"f","i":5,"c":5,"tr":0},{"t":"i","i":1,"c":700000,"tr":0}</v>
      </c>
      <c r="EJ17" t="str">
        <f t="shared" si="130"/>
        <v>{"t":"fseup","i":2,"c":3,"tr":0},{"t":"c","i":2,"c":3,"tr":0},{"t":"g","i":6,"c":5,"tr":0},{"t":"f","i":5,"c":5,"tr":0},{"t":"i","i":1,"c":700000,"tr":0}</v>
      </c>
      <c r="EK17" t="str">
        <f t="shared" si="131"/>
        <v>{"t":"fseup","i":2,"c":3,"tr":0},{"t":"c","i":2,"c":3,"tr":0},{"t":"g","i":6,"c":5,"tr":0},{"t":"f","i":5,"c":5,"tr":0},{"t":"i","i":1,"c":700000,"tr":0}</v>
      </c>
      <c r="EL17" t="str">
        <f t="shared" si="132"/>
        <v>{"t":"fseup","i":2,"c":3,"tr":0},{"t":"c","i":2,"c":3,"tr":0},{"t":"g","i":6,"c":5,"tr":0},{"t":"f","i":5,"c":5,"tr":0},{"t":"i","i":1,"c":700000,"tr":0}</v>
      </c>
      <c r="EM17" t="str">
        <f t="shared" si="133"/>
        <v>{"t":"fseup","i":2,"c":3,"tr":0},{"t":"c","i":2,"c":3,"tr":0},{"t":"g","i":6,"c":5,"tr":0},{"t":"f","i":5,"c":5,"tr":0},{"t":"i","i":1,"c":700000,"tr":0}</v>
      </c>
      <c r="EN17" t="str">
        <f t="shared" si="134"/>
        <v>{"t":"fseup","i":2,"c":3,"tr":0},{"t":"c","i":2,"c":3,"tr":0},{"t":"g","i":6,"c":5,"tr":0},{"t":"f","i":5,"c":5,"tr":0},{"t":"i","i":1,"c":700000,"tr":0}</v>
      </c>
      <c r="EO17" t="str">
        <f t="shared" si="135"/>
        <v>{"t":"fseup","i":2,"c":3,"tr":0},{"t":"c","i":2,"c":3,"tr":0},{"t":"g","i":6,"c":5,"tr":0},{"t":"f","i":5,"c":5,"tr":0},{"t":"i","i":1,"c":700000,"tr":0}</v>
      </c>
      <c r="EP17" t="str">
        <f t="shared" si="136"/>
        <v>{"t":"fseup","i":2,"c":3,"tr":0},{"t":"c","i":2,"c":3,"tr":0},{"t":"g","i":6,"c":5,"tr":0},{"t":"f","i":5,"c":5,"tr":0},{"t":"i","i":1,"c":700000,"tr":0}</v>
      </c>
      <c r="EQ17" t="str">
        <f t="shared" si="137"/>
        <v>{"t":"fseup","i":2,"c":3,"tr":0},{"t":"c","i":2,"c":3,"tr":0},{"t":"g","i":6,"c":5,"tr":0},{"t":"f","i":5,"c":5,"tr":0},{"t":"i","i":1,"c":700000,"tr":0}</v>
      </c>
      <c r="ER17" t="str">
        <f t="shared" si="138"/>
        <v>{"t":"fseup","i":2,"c":3,"tr":0},{"t":"c","i":2,"c":3,"tr":0},{"t":"g","i":6,"c":5,"tr":0},{"t":"f","i":5,"c":5,"tr":0},{"t":"i","i":1,"c":700000,"tr":0}</v>
      </c>
      <c r="ES17" t="str">
        <f t="shared" si="139"/>
        <v>{"t":"fseup","i":2,"c":3,"tr":0},{"t":"c","i":2,"c":3,"tr":0},{"t":"g","i":6,"c":5,"tr":0},{"t":"f","i":5,"c":5,"tr":0},{"t":"i","i":1,"c":700000,"tr":0}</v>
      </c>
      <c r="ET17" t="str">
        <f t="shared" si="140"/>
        <v>{"t":"fseup","i":2,"c":3,"tr":0},{"t":"c","i":2,"c":3,"tr":0},{"t":"g","i":6,"c":5,"tr":0},{"t":"f","i":5,"c":5,"tr":0},{"t":"i","i":1,"c":700000,"tr":0}</v>
      </c>
      <c r="EU17" t="str">
        <f t="shared" si="141"/>
        <v>{"t":"fseup","i":2,"c":3,"tr":0},{"t":"c","i":2,"c":3,"tr":0},{"t":"g","i":6,"c":5,"tr":0},{"t":"f","i":5,"c":5,"tr":0},{"t":"i","i":1,"c":700000,"tr":0}</v>
      </c>
      <c r="EV17" t="str">
        <f t="shared" si="142"/>
        <v>{"t":"fseup","i":2,"c":3,"tr":0},{"t":"c","i":2,"c":3,"tr":0},{"t":"g","i":6,"c":5,"tr":0},{"t":"f","i":5,"c":5,"tr":0},{"t":"i","i":1,"c":700000,"tr":0}</v>
      </c>
      <c r="EW17" t="str">
        <f t="shared" si="143"/>
        <v>{"t":"fseup","i":2,"c":3,"tr":0},{"t":"c","i":2,"c":3,"tr":0},{"t":"g","i":6,"c":5,"tr":0},{"t":"f","i":5,"c":5,"tr":0},{"t":"i","i":1,"c":700000,"tr":0}</v>
      </c>
      <c r="EX17" t="str">
        <f t="shared" si="144"/>
        <v>{"t":"fseup","i":2,"c":3,"tr":0},{"t":"c","i":2,"c":3,"tr":0},{"t":"g","i":6,"c":5,"tr":0},{"t":"f","i":5,"c":5,"tr":0},{"t":"i","i":1,"c":700000,"tr":0}</v>
      </c>
      <c r="EY17" t="str">
        <f t="shared" si="145"/>
        <v>{"t":"fseup","i":2,"c":3,"tr":0},{"t":"c","i":2,"c":3,"tr":0},{"t":"g","i":6,"c":5,"tr":0},{"t":"f","i":5,"c":5,"tr":0},{"t":"i","i":1,"c":700000,"tr":0}</v>
      </c>
      <c r="EZ17" t="str">
        <f t="shared" si="146"/>
        <v>{"t":"fseup","i":2,"c":3,"tr":0},{"t":"c","i":2,"c":3,"tr":0},{"t":"g","i":6,"c":5,"tr":0},{"t":"f","i":5,"c":5,"tr":0},{"t":"i","i":1,"c":700000,"tr":0}</v>
      </c>
      <c r="FB17" t="str">
        <f t="shared" si="147"/>
        <v>{"t":"fseup","i":2,"c":3,"tr":0},{"t":"c","i":2,"c":3,"tr":0},{"t":"g","i":6,"c":5,"tr":0},{"t":"f","i":5,"c":5,"tr":0},{"t":"i","i":1,"c":700000,"tr":0}</v>
      </c>
    </row>
    <row r="18" spans="1:158" x14ac:dyDescent="0.15">
      <c r="A18">
        <v>390015</v>
      </c>
      <c r="B18" s="1" t="s">
        <v>172</v>
      </c>
      <c r="C18" s="1" t="s">
        <v>172</v>
      </c>
      <c r="D18" s="3" t="str">
        <f t="shared" si="28"/>
        <v>[{"t":"i","i":21016,"c":105,"tr":0},{"t":"g","i":33,"c":5,"tr":0},{"t":"g","i":15,"c":5,"tr":0},{"t":"g","i":24,"c":5,"tr":0},{"t":"i","i":1,"c":750000,"tr":0}]</v>
      </c>
      <c r="E18" s="2">
        <v>10</v>
      </c>
      <c r="F18" s="2">
        <v>10</v>
      </c>
      <c r="G18" t="str">
        <f t="shared" si="6"/>
        <v>{"t":"i","i":21016,"c":105,"tr":0}</v>
      </c>
      <c r="H18" t="str">
        <f t="shared" ref="H18:AM18" si="156">G18&amp;H39</f>
        <v>{"t":"i","i":21016,"c":105,"tr":0},{"t":"g","i":33,"c":5,"tr":0}</v>
      </c>
      <c r="I18" t="str">
        <f t="shared" si="156"/>
        <v>{"t":"i","i":21016,"c":105,"tr":0},{"t":"g","i":33,"c":5,"tr":0},{"t":"g","i":15,"c":5,"tr":0}</v>
      </c>
      <c r="J18" t="str">
        <f t="shared" si="156"/>
        <v>{"t":"i","i":21016,"c":105,"tr":0},{"t":"g","i":33,"c":5,"tr":0},{"t":"g","i":15,"c":5,"tr":0},{"t":"g","i":24,"c":5,"tr":0}</v>
      </c>
      <c r="K18" t="str">
        <f t="shared" si="156"/>
        <v>{"t":"i","i":21016,"c":105,"tr":0},{"t":"g","i":33,"c":5,"tr":0},{"t":"g","i":15,"c":5,"tr":0},{"t":"g","i":24,"c":5,"tr":0},{"t":"i","i":1,"c":750000,"tr":0}</v>
      </c>
      <c r="L18" t="str">
        <f t="shared" si="156"/>
        <v>{"t":"i","i":21016,"c":105,"tr":0},{"t":"g","i":33,"c":5,"tr":0},{"t":"g","i":15,"c":5,"tr":0},{"t":"g","i":24,"c":5,"tr":0},{"t":"i","i":1,"c":750000,"tr":0}</v>
      </c>
      <c r="M18" t="str">
        <f t="shared" si="156"/>
        <v>{"t":"i","i":21016,"c":105,"tr":0},{"t":"g","i":33,"c":5,"tr":0},{"t":"g","i":15,"c":5,"tr":0},{"t":"g","i":24,"c":5,"tr":0},{"t":"i","i":1,"c":750000,"tr":0}</v>
      </c>
      <c r="N18" t="str">
        <f t="shared" si="156"/>
        <v>{"t":"i","i":21016,"c":105,"tr":0},{"t":"g","i":33,"c":5,"tr":0},{"t":"g","i":15,"c":5,"tr":0},{"t":"g","i":24,"c":5,"tr":0},{"t":"i","i":1,"c":750000,"tr":0}</v>
      </c>
      <c r="O18" t="str">
        <f t="shared" si="156"/>
        <v>{"t":"i","i":21016,"c":105,"tr":0},{"t":"g","i":33,"c":5,"tr":0},{"t":"g","i":15,"c":5,"tr":0},{"t":"g","i":24,"c":5,"tr":0},{"t":"i","i":1,"c":750000,"tr":0}</v>
      </c>
      <c r="P18" t="str">
        <f t="shared" si="156"/>
        <v>{"t":"i","i":21016,"c":105,"tr":0},{"t":"g","i":33,"c":5,"tr":0},{"t":"g","i":15,"c":5,"tr":0},{"t":"g","i":24,"c":5,"tr":0},{"t":"i","i":1,"c":750000,"tr":0}</v>
      </c>
      <c r="Q18" t="str">
        <f t="shared" si="156"/>
        <v>{"t":"i","i":21016,"c":105,"tr":0},{"t":"g","i":33,"c":5,"tr":0},{"t":"g","i":15,"c":5,"tr":0},{"t":"g","i":24,"c":5,"tr":0},{"t":"i","i":1,"c":750000,"tr":0}</v>
      </c>
      <c r="R18" t="str">
        <f t="shared" si="156"/>
        <v>{"t":"i","i":21016,"c":105,"tr":0},{"t":"g","i":33,"c":5,"tr":0},{"t":"g","i":15,"c":5,"tr":0},{"t":"g","i":24,"c":5,"tr":0},{"t":"i","i":1,"c":750000,"tr":0}</v>
      </c>
      <c r="S18" t="str">
        <f t="shared" si="156"/>
        <v>{"t":"i","i":21016,"c":105,"tr":0},{"t":"g","i":33,"c":5,"tr":0},{"t":"g","i":15,"c":5,"tr":0},{"t":"g","i":24,"c":5,"tr":0},{"t":"i","i":1,"c":750000,"tr":0}</v>
      </c>
      <c r="T18" t="str">
        <f t="shared" si="156"/>
        <v>{"t":"i","i":21016,"c":105,"tr":0},{"t":"g","i":33,"c":5,"tr":0},{"t":"g","i":15,"c":5,"tr":0},{"t":"g","i":24,"c":5,"tr":0},{"t":"i","i":1,"c":750000,"tr":0}</v>
      </c>
      <c r="U18" t="str">
        <f t="shared" si="156"/>
        <v>{"t":"i","i":21016,"c":105,"tr":0},{"t":"g","i":33,"c":5,"tr":0},{"t":"g","i":15,"c":5,"tr":0},{"t":"g","i":24,"c":5,"tr":0},{"t":"i","i":1,"c":750000,"tr":0}</v>
      </c>
      <c r="V18" t="str">
        <f t="shared" si="156"/>
        <v>{"t":"i","i":21016,"c":105,"tr":0},{"t":"g","i":33,"c":5,"tr":0},{"t":"g","i":15,"c":5,"tr":0},{"t":"g","i":24,"c":5,"tr":0},{"t":"i","i":1,"c":750000,"tr":0}</v>
      </c>
      <c r="W18" t="str">
        <f t="shared" si="156"/>
        <v>{"t":"i","i":21016,"c":105,"tr":0},{"t":"g","i":33,"c":5,"tr":0},{"t":"g","i":15,"c":5,"tr":0},{"t":"g","i":24,"c":5,"tr":0},{"t":"i","i":1,"c":750000,"tr":0}</v>
      </c>
      <c r="X18" t="str">
        <f t="shared" si="156"/>
        <v>{"t":"i","i":21016,"c":105,"tr":0},{"t":"g","i":33,"c":5,"tr":0},{"t":"g","i":15,"c":5,"tr":0},{"t":"g","i":24,"c":5,"tr":0},{"t":"i","i":1,"c":750000,"tr":0}</v>
      </c>
      <c r="Y18" t="str">
        <f t="shared" si="156"/>
        <v>{"t":"i","i":21016,"c":105,"tr":0},{"t":"g","i":33,"c":5,"tr":0},{"t":"g","i":15,"c":5,"tr":0},{"t":"g","i":24,"c":5,"tr":0},{"t":"i","i":1,"c":750000,"tr":0}</v>
      </c>
      <c r="Z18" t="str">
        <f t="shared" si="156"/>
        <v>{"t":"i","i":21016,"c":105,"tr":0},{"t":"g","i":33,"c":5,"tr":0},{"t":"g","i":15,"c":5,"tr":0},{"t":"g","i":24,"c":5,"tr":0},{"t":"i","i":1,"c":750000,"tr":0}</v>
      </c>
      <c r="AA18" t="str">
        <f t="shared" si="156"/>
        <v>{"t":"i","i":21016,"c":105,"tr":0},{"t":"g","i":33,"c":5,"tr":0},{"t":"g","i":15,"c":5,"tr":0},{"t":"g","i":24,"c":5,"tr":0},{"t":"i","i":1,"c":750000,"tr":0}</v>
      </c>
      <c r="AB18" t="str">
        <f t="shared" si="156"/>
        <v>{"t":"i","i":21016,"c":105,"tr":0},{"t":"g","i":33,"c":5,"tr":0},{"t":"g","i":15,"c":5,"tr":0},{"t":"g","i":24,"c":5,"tr":0},{"t":"i","i":1,"c":750000,"tr":0}</v>
      </c>
      <c r="AC18" t="str">
        <f t="shared" si="156"/>
        <v>{"t":"i","i":21016,"c":105,"tr":0},{"t":"g","i":33,"c":5,"tr":0},{"t":"g","i":15,"c":5,"tr":0},{"t":"g","i":24,"c":5,"tr":0},{"t":"i","i":1,"c":750000,"tr":0}</v>
      </c>
      <c r="AD18" t="str">
        <f t="shared" si="156"/>
        <v>{"t":"i","i":21016,"c":105,"tr":0},{"t":"g","i":33,"c":5,"tr":0},{"t":"g","i":15,"c":5,"tr":0},{"t":"g","i":24,"c":5,"tr":0},{"t":"i","i":1,"c":750000,"tr":0}</v>
      </c>
      <c r="AE18" t="str">
        <f t="shared" si="156"/>
        <v>{"t":"i","i":21016,"c":105,"tr":0},{"t":"g","i":33,"c":5,"tr":0},{"t":"g","i":15,"c":5,"tr":0},{"t":"g","i":24,"c":5,"tr":0},{"t":"i","i":1,"c":750000,"tr":0}</v>
      </c>
      <c r="AF18" t="str">
        <f t="shared" si="156"/>
        <v>{"t":"i","i":21016,"c":105,"tr":0},{"t":"g","i":33,"c":5,"tr":0},{"t":"g","i":15,"c":5,"tr":0},{"t":"g","i":24,"c":5,"tr":0},{"t":"i","i":1,"c":750000,"tr":0}</v>
      </c>
      <c r="AG18" t="str">
        <f t="shared" si="156"/>
        <v>{"t":"i","i":21016,"c":105,"tr":0},{"t":"g","i":33,"c":5,"tr":0},{"t":"g","i":15,"c":5,"tr":0},{"t":"g","i":24,"c":5,"tr":0},{"t":"i","i":1,"c":750000,"tr":0}</v>
      </c>
      <c r="AH18" t="str">
        <f t="shared" si="156"/>
        <v>{"t":"i","i":21016,"c":105,"tr":0},{"t":"g","i":33,"c":5,"tr":0},{"t":"g","i":15,"c":5,"tr":0},{"t":"g","i":24,"c":5,"tr":0},{"t":"i","i":1,"c":750000,"tr":0}</v>
      </c>
      <c r="AI18" t="str">
        <f t="shared" si="156"/>
        <v>{"t":"i","i":21016,"c":105,"tr":0},{"t":"g","i":33,"c":5,"tr":0},{"t":"g","i":15,"c":5,"tr":0},{"t":"g","i":24,"c":5,"tr":0},{"t":"i","i":1,"c":750000,"tr":0}</v>
      </c>
      <c r="AJ18" t="str">
        <f t="shared" si="156"/>
        <v>{"t":"i","i":21016,"c":105,"tr":0},{"t":"g","i":33,"c":5,"tr":0},{"t":"g","i":15,"c":5,"tr":0},{"t":"g","i":24,"c":5,"tr":0},{"t":"i","i":1,"c":750000,"tr":0}</v>
      </c>
      <c r="AK18" t="str">
        <f t="shared" si="156"/>
        <v>{"t":"i","i":21016,"c":105,"tr":0},{"t":"g","i":33,"c":5,"tr":0},{"t":"g","i":15,"c":5,"tr":0},{"t":"g","i":24,"c":5,"tr":0},{"t":"i","i":1,"c":750000,"tr":0}</v>
      </c>
      <c r="AL18" t="str">
        <f t="shared" si="156"/>
        <v>{"t":"i","i":21016,"c":105,"tr":0},{"t":"g","i":33,"c":5,"tr":0},{"t":"g","i":15,"c":5,"tr":0},{"t":"g","i":24,"c":5,"tr":0},{"t":"i","i":1,"c":750000,"tr":0}</v>
      </c>
      <c r="AM18" t="str">
        <f t="shared" si="156"/>
        <v>{"t":"i","i":21016,"c":105,"tr":0},{"t":"g","i":33,"c":5,"tr":0},{"t":"g","i":15,"c":5,"tr":0},{"t":"g","i":24,"c":5,"tr":0},{"t":"i","i":1,"c":750000,"tr":0}</v>
      </c>
      <c r="AN18" t="str">
        <f t="shared" si="30"/>
        <v>{"t":"i","i":21016,"c":105,"tr":0},{"t":"g","i":33,"c":5,"tr":0},{"t":"g","i":15,"c":5,"tr":0},{"t":"g","i":24,"c":5,"tr":0},{"t":"i","i":1,"c":750000,"tr":0}</v>
      </c>
      <c r="AO18" t="str">
        <f t="shared" si="31"/>
        <v>{"t":"i","i":21016,"c":105,"tr":0},{"t":"g","i":33,"c":5,"tr":0},{"t":"g","i":15,"c":5,"tr":0},{"t":"g","i":24,"c":5,"tr":0},{"t":"i","i":1,"c":750000,"tr":0}</v>
      </c>
      <c r="AP18" t="str">
        <f t="shared" si="32"/>
        <v>{"t":"i","i":21016,"c":105,"tr":0},{"t":"g","i":33,"c":5,"tr":0},{"t":"g","i":15,"c":5,"tr":0},{"t":"g","i":24,"c":5,"tr":0},{"t":"i","i":1,"c":750000,"tr":0}</v>
      </c>
      <c r="AQ18" t="str">
        <f t="shared" si="33"/>
        <v>{"t":"i","i":21016,"c":105,"tr":0},{"t":"g","i":33,"c":5,"tr":0},{"t":"g","i":15,"c":5,"tr":0},{"t":"g","i":24,"c":5,"tr":0},{"t":"i","i":1,"c":750000,"tr":0}</v>
      </c>
      <c r="AR18" t="str">
        <f t="shared" si="34"/>
        <v>{"t":"i","i":21016,"c":105,"tr":0},{"t":"g","i":33,"c":5,"tr":0},{"t":"g","i":15,"c":5,"tr":0},{"t":"g","i":24,"c":5,"tr":0},{"t":"i","i":1,"c":750000,"tr":0}</v>
      </c>
      <c r="AS18" t="str">
        <f t="shared" si="35"/>
        <v>{"t":"i","i":21016,"c":105,"tr":0},{"t":"g","i":33,"c":5,"tr":0},{"t":"g","i":15,"c":5,"tr":0},{"t":"g","i":24,"c":5,"tr":0},{"t":"i","i":1,"c":750000,"tr":0}</v>
      </c>
      <c r="AT18" t="str">
        <f t="shared" si="36"/>
        <v>{"t":"i","i":21016,"c":105,"tr":0},{"t":"g","i":33,"c":5,"tr":0},{"t":"g","i":15,"c":5,"tr":0},{"t":"g","i":24,"c":5,"tr":0},{"t":"i","i":1,"c":750000,"tr":0}</v>
      </c>
      <c r="AU18" t="str">
        <f t="shared" si="37"/>
        <v>{"t":"i","i":21016,"c":105,"tr":0},{"t":"g","i":33,"c":5,"tr":0},{"t":"g","i":15,"c":5,"tr":0},{"t":"g","i":24,"c":5,"tr":0},{"t":"i","i":1,"c":750000,"tr":0}</v>
      </c>
      <c r="AV18" t="str">
        <f t="shared" si="38"/>
        <v>{"t":"i","i":21016,"c":105,"tr":0},{"t":"g","i":33,"c":5,"tr":0},{"t":"g","i":15,"c":5,"tr":0},{"t":"g","i":24,"c":5,"tr":0},{"t":"i","i":1,"c":750000,"tr":0}</v>
      </c>
      <c r="AW18" t="str">
        <f t="shared" si="39"/>
        <v>{"t":"i","i":21016,"c":105,"tr":0},{"t":"g","i":33,"c":5,"tr":0},{"t":"g","i":15,"c":5,"tr":0},{"t":"g","i":24,"c":5,"tr":0},{"t":"i","i":1,"c":750000,"tr":0}</v>
      </c>
      <c r="AX18" t="str">
        <f t="shared" si="40"/>
        <v>{"t":"i","i":21016,"c":105,"tr":0},{"t":"g","i":33,"c":5,"tr":0},{"t":"g","i":15,"c":5,"tr":0},{"t":"g","i":24,"c":5,"tr":0},{"t":"i","i":1,"c":750000,"tr":0}</v>
      </c>
      <c r="AY18" t="str">
        <f t="shared" si="41"/>
        <v>{"t":"i","i":21016,"c":105,"tr":0},{"t":"g","i":33,"c":5,"tr":0},{"t":"g","i":15,"c":5,"tr":0},{"t":"g","i":24,"c":5,"tr":0},{"t":"i","i":1,"c":750000,"tr":0}</v>
      </c>
      <c r="AZ18" t="str">
        <f t="shared" si="42"/>
        <v>{"t":"i","i":21016,"c":105,"tr":0},{"t":"g","i":33,"c":5,"tr":0},{"t":"g","i":15,"c":5,"tr":0},{"t":"g","i":24,"c":5,"tr":0},{"t":"i","i":1,"c":750000,"tr":0}</v>
      </c>
      <c r="BA18" t="str">
        <f t="shared" si="43"/>
        <v>{"t":"i","i":21016,"c":105,"tr":0},{"t":"g","i":33,"c":5,"tr":0},{"t":"g","i":15,"c":5,"tr":0},{"t":"g","i":24,"c":5,"tr":0},{"t":"i","i":1,"c":750000,"tr":0}</v>
      </c>
      <c r="BB18" t="str">
        <f t="shared" si="44"/>
        <v>{"t":"i","i":21016,"c":105,"tr":0},{"t":"g","i":33,"c":5,"tr":0},{"t":"g","i":15,"c":5,"tr":0},{"t":"g","i":24,"c":5,"tr":0},{"t":"i","i":1,"c":750000,"tr":0}</v>
      </c>
      <c r="BC18" t="str">
        <f t="shared" si="45"/>
        <v>{"t":"i","i":21016,"c":105,"tr":0},{"t":"g","i":33,"c":5,"tr":0},{"t":"g","i":15,"c":5,"tr":0},{"t":"g","i":24,"c":5,"tr":0},{"t":"i","i":1,"c":750000,"tr":0}</v>
      </c>
      <c r="BD18" t="str">
        <f t="shared" si="46"/>
        <v>{"t":"i","i":21016,"c":105,"tr":0},{"t":"g","i":33,"c":5,"tr":0},{"t":"g","i":15,"c":5,"tr":0},{"t":"g","i":24,"c":5,"tr":0},{"t":"i","i":1,"c":750000,"tr":0}</v>
      </c>
      <c r="BE18" t="str">
        <f t="shared" si="47"/>
        <v>{"t":"i","i":21016,"c":105,"tr":0},{"t":"g","i":33,"c":5,"tr":0},{"t":"g","i":15,"c":5,"tr":0},{"t":"g","i":24,"c":5,"tr":0},{"t":"i","i":1,"c":750000,"tr":0}</v>
      </c>
      <c r="BF18" t="str">
        <f t="shared" si="48"/>
        <v>{"t":"i","i":21016,"c":105,"tr":0},{"t":"g","i":33,"c":5,"tr":0},{"t":"g","i":15,"c":5,"tr":0},{"t":"g","i":24,"c":5,"tr":0},{"t":"i","i":1,"c":750000,"tr":0}</v>
      </c>
      <c r="BG18" t="str">
        <f t="shared" si="49"/>
        <v>{"t":"i","i":21016,"c":105,"tr":0},{"t":"g","i":33,"c":5,"tr":0},{"t":"g","i":15,"c":5,"tr":0},{"t":"g","i":24,"c":5,"tr":0},{"t":"i","i":1,"c":750000,"tr":0}</v>
      </c>
      <c r="BH18" t="str">
        <f t="shared" si="50"/>
        <v>{"t":"i","i":21016,"c":105,"tr":0},{"t":"g","i":33,"c":5,"tr":0},{"t":"g","i":15,"c":5,"tr":0},{"t":"g","i":24,"c":5,"tr":0},{"t":"i","i":1,"c":750000,"tr":0}</v>
      </c>
      <c r="BI18" t="str">
        <f t="shared" si="51"/>
        <v>{"t":"i","i":21016,"c":105,"tr":0},{"t":"g","i":33,"c":5,"tr":0},{"t":"g","i":15,"c":5,"tr":0},{"t":"g","i":24,"c":5,"tr":0},{"t":"i","i":1,"c":750000,"tr":0}</v>
      </c>
      <c r="BJ18" t="str">
        <f t="shared" si="52"/>
        <v>{"t":"i","i":21016,"c":105,"tr":0},{"t":"g","i":33,"c":5,"tr":0},{"t":"g","i":15,"c":5,"tr":0},{"t":"g","i":24,"c":5,"tr":0},{"t":"i","i":1,"c":750000,"tr":0}</v>
      </c>
      <c r="BK18" t="str">
        <f t="shared" si="53"/>
        <v>{"t":"i","i":21016,"c":105,"tr":0},{"t":"g","i":33,"c":5,"tr":0},{"t":"g","i":15,"c":5,"tr":0},{"t":"g","i":24,"c":5,"tr":0},{"t":"i","i":1,"c":750000,"tr":0}</v>
      </c>
      <c r="BL18" t="str">
        <f t="shared" si="54"/>
        <v>{"t":"i","i":21016,"c":105,"tr":0},{"t":"g","i":33,"c":5,"tr":0},{"t":"g","i":15,"c":5,"tr":0},{"t":"g","i":24,"c":5,"tr":0},{"t":"i","i":1,"c":750000,"tr":0}</v>
      </c>
      <c r="BM18" t="str">
        <f t="shared" si="55"/>
        <v>{"t":"i","i":21016,"c":105,"tr":0},{"t":"g","i":33,"c":5,"tr":0},{"t":"g","i":15,"c":5,"tr":0},{"t":"g","i":24,"c":5,"tr":0},{"t":"i","i":1,"c":750000,"tr":0}</v>
      </c>
      <c r="BN18" t="str">
        <f t="shared" si="56"/>
        <v>{"t":"i","i":21016,"c":105,"tr":0},{"t":"g","i":33,"c":5,"tr":0},{"t":"g","i":15,"c":5,"tr":0},{"t":"g","i":24,"c":5,"tr":0},{"t":"i","i":1,"c":750000,"tr":0}</v>
      </c>
      <c r="BO18" t="str">
        <f t="shared" si="57"/>
        <v>{"t":"i","i":21016,"c":105,"tr":0},{"t":"g","i":33,"c":5,"tr":0},{"t":"g","i":15,"c":5,"tr":0},{"t":"g","i":24,"c":5,"tr":0},{"t":"i","i":1,"c":750000,"tr":0}</v>
      </c>
      <c r="BP18" t="str">
        <f t="shared" si="58"/>
        <v>{"t":"i","i":21016,"c":105,"tr":0},{"t":"g","i":33,"c":5,"tr":0},{"t":"g","i":15,"c":5,"tr":0},{"t":"g","i":24,"c":5,"tr":0},{"t":"i","i":1,"c":750000,"tr":0}</v>
      </c>
      <c r="BQ18" t="str">
        <f t="shared" si="59"/>
        <v>{"t":"i","i":21016,"c":105,"tr":0},{"t":"g","i":33,"c":5,"tr":0},{"t":"g","i":15,"c":5,"tr":0},{"t":"g","i":24,"c":5,"tr":0},{"t":"i","i":1,"c":750000,"tr":0}</v>
      </c>
      <c r="BR18" t="str">
        <f t="shared" si="60"/>
        <v>{"t":"i","i":21016,"c":105,"tr":0},{"t":"g","i":33,"c":5,"tr":0},{"t":"g","i":15,"c":5,"tr":0},{"t":"g","i":24,"c":5,"tr":0},{"t":"i","i":1,"c":750000,"tr":0}</v>
      </c>
      <c r="BS18" t="str">
        <f t="shared" si="61"/>
        <v>{"t":"i","i":21016,"c":105,"tr":0},{"t":"g","i":33,"c":5,"tr":0},{"t":"g","i":15,"c":5,"tr":0},{"t":"g","i":24,"c":5,"tr":0},{"t":"i","i":1,"c":750000,"tr":0}</v>
      </c>
      <c r="BT18" t="str">
        <f t="shared" si="62"/>
        <v>{"t":"i","i":21016,"c":105,"tr":0},{"t":"g","i":33,"c":5,"tr":0},{"t":"g","i":15,"c":5,"tr":0},{"t":"g","i":24,"c":5,"tr":0},{"t":"i","i":1,"c":750000,"tr":0}</v>
      </c>
      <c r="BU18" t="str">
        <f t="shared" si="63"/>
        <v>{"t":"i","i":21016,"c":105,"tr":0},{"t":"g","i":33,"c":5,"tr":0},{"t":"g","i":15,"c":5,"tr":0},{"t":"g","i":24,"c":5,"tr":0},{"t":"i","i":1,"c":750000,"tr":0}</v>
      </c>
      <c r="BV18" t="str">
        <f t="shared" si="64"/>
        <v>{"t":"i","i":21016,"c":105,"tr":0},{"t":"g","i":33,"c":5,"tr":0},{"t":"g","i":15,"c":5,"tr":0},{"t":"g","i":24,"c":5,"tr":0},{"t":"i","i":1,"c":750000,"tr":0}</v>
      </c>
      <c r="BW18" t="str">
        <f t="shared" si="65"/>
        <v>{"t":"i","i":21016,"c":105,"tr":0},{"t":"g","i":33,"c":5,"tr":0},{"t":"g","i":15,"c":5,"tr":0},{"t":"g","i":24,"c":5,"tr":0},{"t":"i","i":1,"c":750000,"tr":0}</v>
      </c>
      <c r="BX18" t="str">
        <f t="shared" si="66"/>
        <v>{"t":"i","i":21016,"c":105,"tr":0},{"t":"g","i":33,"c":5,"tr":0},{"t":"g","i":15,"c":5,"tr":0},{"t":"g","i":24,"c":5,"tr":0},{"t":"i","i":1,"c":750000,"tr":0}</v>
      </c>
      <c r="BY18" t="str">
        <f t="shared" si="67"/>
        <v>{"t":"i","i":21016,"c":105,"tr":0},{"t":"g","i":33,"c":5,"tr":0},{"t":"g","i":15,"c":5,"tr":0},{"t":"g","i":24,"c":5,"tr":0},{"t":"i","i":1,"c":750000,"tr":0}</v>
      </c>
      <c r="BZ18" t="str">
        <f t="shared" si="68"/>
        <v>{"t":"i","i":21016,"c":105,"tr":0},{"t":"g","i":33,"c":5,"tr":0},{"t":"g","i":15,"c":5,"tr":0},{"t":"g","i":24,"c":5,"tr":0},{"t":"i","i":1,"c":750000,"tr":0}</v>
      </c>
      <c r="CA18" t="str">
        <f t="shared" si="69"/>
        <v>{"t":"i","i":21016,"c":105,"tr":0},{"t":"g","i":33,"c":5,"tr":0},{"t":"g","i":15,"c":5,"tr":0},{"t":"g","i":24,"c":5,"tr":0},{"t":"i","i":1,"c":750000,"tr":0}</v>
      </c>
      <c r="CB18" t="str">
        <f t="shared" si="70"/>
        <v>{"t":"i","i":21016,"c":105,"tr":0},{"t":"g","i":33,"c":5,"tr":0},{"t":"g","i":15,"c":5,"tr":0},{"t":"g","i":24,"c":5,"tr":0},{"t":"i","i":1,"c":750000,"tr":0}</v>
      </c>
      <c r="CC18" t="str">
        <f t="shared" si="71"/>
        <v>{"t":"i","i":21016,"c":105,"tr":0},{"t":"g","i":33,"c":5,"tr":0},{"t":"g","i":15,"c":5,"tr":0},{"t":"g","i":24,"c":5,"tr":0},{"t":"i","i":1,"c":750000,"tr":0}</v>
      </c>
      <c r="CD18" t="str">
        <f t="shared" si="72"/>
        <v>{"t":"i","i":21016,"c":105,"tr":0},{"t":"g","i":33,"c":5,"tr":0},{"t":"g","i":15,"c":5,"tr":0},{"t":"g","i":24,"c":5,"tr":0},{"t":"i","i":1,"c":750000,"tr":0}</v>
      </c>
      <c r="CE18" t="str">
        <f t="shared" si="73"/>
        <v>{"t":"i","i":21016,"c":105,"tr":0},{"t":"g","i":33,"c":5,"tr":0},{"t":"g","i":15,"c":5,"tr":0},{"t":"g","i":24,"c":5,"tr":0},{"t":"i","i":1,"c":750000,"tr":0}</v>
      </c>
      <c r="CF18" t="str">
        <f t="shared" si="74"/>
        <v>{"t":"i","i":21016,"c":105,"tr":0},{"t":"g","i":33,"c":5,"tr":0},{"t":"g","i":15,"c":5,"tr":0},{"t":"g","i":24,"c":5,"tr":0},{"t":"i","i":1,"c":750000,"tr":0}</v>
      </c>
      <c r="CG18" t="str">
        <f t="shared" si="75"/>
        <v>{"t":"i","i":21016,"c":105,"tr":0},{"t":"g","i":33,"c":5,"tr":0},{"t":"g","i":15,"c":5,"tr":0},{"t":"g","i":24,"c":5,"tr":0},{"t":"i","i":1,"c":750000,"tr":0}</v>
      </c>
      <c r="CH18" t="str">
        <f t="shared" si="76"/>
        <v>{"t":"i","i":21016,"c":105,"tr":0},{"t":"g","i":33,"c":5,"tr":0},{"t":"g","i":15,"c":5,"tr":0},{"t":"g","i":24,"c":5,"tr":0},{"t":"i","i":1,"c":750000,"tr":0}</v>
      </c>
      <c r="CI18" t="str">
        <f t="shared" si="77"/>
        <v>{"t":"i","i":21016,"c":105,"tr":0},{"t":"g","i":33,"c":5,"tr":0},{"t":"g","i":15,"c":5,"tr":0},{"t":"g","i":24,"c":5,"tr":0},{"t":"i","i":1,"c":750000,"tr":0}</v>
      </c>
      <c r="CJ18" t="str">
        <f t="shared" si="78"/>
        <v>{"t":"i","i":21016,"c":105,"tr":0},{"t":"g","i":33,"c":5,"tr":0},{"t":"g","i":15,"c":5,"tr":0},{"t":"g","i":24,"c":5,"tr":0},{"t":"i","i":1,"c":750000,"tr":0}</v>
      </c>
      <c r="CK18" t="str">
        <f t="shared" si="79"/>
        <v>{"t":"i","i":21016,"c":105,"tr":0},{"t":"g","i":33,"c":5,"tr":0},{"t":"g","i":15,"c":5,"tr":0},{"t":"g","i":24,"c":5,"tr":0},{"t":"i","i":1,"c":750000,"tr":0}</v>
      </c>
      <c r="CL18" t="str">
        <f t="shared" si="80"/>
        <v>{"t":"i","i":21016,"c":105,"tr":0},{"t":"g","i":33,"c":5,"tr":0},{"t":"g","i":15,"c":5,"tr":0},{"t":"g","i":24,"c":5,"tr":0},{"t":"i","i":1,"c":750000,"tr":0}</v>
      </c>
      <c r="CM18" t="str">
        <f t="shared" si="81"/>
        <v>{"t":"i","i":21016,"c":105,"tr":0},{"t":"g","i":33,"c":5,"tr":0},{"t":"g","i":15,"c":5,"tr":0},{"t":"g","i":24,"c":5,"tr":0},{"t":"i","i":1,"c":750000,"tr":0}</v>
      </c>
      <c r="CN18" t="str">
        <f t="shared" si="82"/>
        <v>{"t":"i","i":21016,"c":105,"tr":0},{"t":"g","i":33,"c":5,"tr":0},{"t":"g","i":15,"c":5,"tr":0},{"t":"g","i":24,"c":5,"tr":0},{"t":"i","i":1,"c":750000,"tr":0}</v>
      </c>
      <c r="CO18" t="str">
        <f t="shared" si="83"/>
        <v>{"t":"i","i":21016,"c":105,"tr":0},{"t":"g","i":33,"c":5,"tr":0},{"t":"g","i":15,"c":5,"tr":0},{"t":"g","i":24,"c":5,"tr":0},{"t":"i","i":1,"c":750000,"tr":0}</v>
      </c>
      <c r="CP18" t="str">
        <f t="shared" si="84"/>
        <v>{"t":"i","i":21016,"c":105,"tr":0},{"t":"g","i":33,"c":5,"tr":0},{"t":"g","i":15,"c":5,"tr":0},{"t":"g","i":24,"c":5,"tr":0},{"t":"i","i":1,"c":750000,"tr":0}</v>
      </c>
      <c r="CQ18" t="str">
        <f t="shared" si="85"/>
        <v>{"t":"i","i":21016,"c":105,"tr":0},{"t":"g","i":33,"c":5,"tr":0},{"t":"g","i":15,"c":5,"tr":0},{"t":"g","i":24,"c":5,"tr":0},{"t":"i","i":1,"c":750000,"tr":0}</v>
      </c>
      <c r="CR18" t="str">
        <f t="shared" si="86"/>
        <v>{"t":"i","i":21016,"c":105,"tr":0},{"t":"g","i":33,"c":5,"tr":0},{"t":"g","i":15,"c":5,"tr":0},{"t":"g","i":24,"c":5,"tr":0},{"t":"i","i":1,"c":750000,"tr":0}</v>
      </c>
      <c r="CS18" t="str">
        <f t="shared" si="87"/>
        <v>{"t":"i","i":21016,"c":105,"tr":0},{"t":"g","i":33,"c":5,"tr":0},{"t":"g","i":15,"c":5,"tr":0},{"t":"g","i":24,"c":5,"tr":0},{"t":"i","i":1,"c":750000,"tr":0}</v>
      </c>
      <c r="CT18" t="str">
        <f t="shared" si="88"/>
        <v>{"t":"i","i":21016,"c":105,"tr":0},{"t":"g","i":33,"c":5,"tr":0},{"t":"g","i":15,"c":5,"tr":0},{"t":"g","i":24,"c":5,"tr":0},{"t":"i","i":1,"c":750000,"tr":0}</v>
      </c>
      <c r="CU18" t="str">
        <f t="shared" si="89"/>
        <v>{"t":"i","i":21016,"c":105,"tr":0},{"t":"g","i":33,"c":5,"tr":0},{"t":"g","i":15,"c":5,"tr":0},{"t":"g","i":24,"c":5,"tr":0},{"t":"i","i":1,"c":750000,"tr":0}</v>
      </c>
      <c r="CV18" t="str">
        <f t="shared" si="90"/>
        <v>{"t":"i","i":21016,"c":105,"tr":0},{"t":"g","i":33,"c":5,"tr":0},{"t":"g","i":15,"c":5,"tr":0},{"t":"g","i":24,"c":5,"tr":0},{"t":"i","i":1,"c":750000,"tr":0}</v>
      </c>
      <c r="CW18" t="str">
        <f t="shared" si="91"/>
        <v>{"t":"i","i":21016,"c":105,"tr":0},{"t":"g","i":33,"c":5,"tr":0},{"t":"g","i":15,"c":5,"tr":0},{"t":"g","i":24,"c":5,"tr":0},{"t":"i","i":1,"c":750000,"tr":0}</v>
      </c>
      <c r="CX18" t="str">
        <f t="shared" si="92"/>
        <v>{"t":"i","i":21016,"c":105,"tr":0},{"t":"g","i":33,"c":5,"tr":0},{"t":"g","i":15,"c":5,"tr":0},{"t":"g","i":24,"c":5,"tr":0},{"t":"i","i":1,"c":750000,"tr":0}</v>
      </c>
      <c r="CY18" t="str">
        <f t="shared" si="93"/>
        <v>{"t":"i","i":21016,"c":105,"tr":0},{"t":"g","i":33,"c":5,"tr":0},{"t":"g","i":15,"c":5,"tr":0},{"t":"g","i":24,"c":5,"tr":0},{"t":"i","i":1,"c":750000,"tr":0}</v>
      </c>
      <c r="CZ18" t="str">
        <f t="shared" si="94"/>
        <v>{"t":"i","i":21016,"c":105,"tr":0},{"t":"g","i":33,"c":5,"tr":0},{"t":"g","i":15,"c":5,"tr":0},{"t":"g","i":24,"c":5,"tr":0},{"t":"i","i":1,"c":750000,"tr":0}</v>
      </c>
      <c r="DA18" t="str">
        <f t="shared" si="95"/>
        <v>{"t":"i","i":21016,"c":105,"tr":0},{"t":"g","i":33,"c":5,"tr":0},{"t":"g","i":15,"c":5,"tr":0},{"t":"g","i":24,"c":5,"tr":0},{"t":"i","i":1,"c":750000,"tr":0}</v>
      </c>
      <c r="DB18" t="str">
        <f t="shared" si="96"/>
        <v>{"t":"i","i":21016,"c":105,"tr":0},{"t":"g","i":33,"c":5,"tr":0},{"t":"g","i":15,"c":5,"tr":0},{"t":"g","i":24,"c":5,"tr":0},{"t":"i","i":1,"c":750000,"tr":0}</v>
      </c>
      <c r="DC18" t="str">
        <f t="shared" si="97"/>
        <v>{"t":"i","i":21016,"c":105,"tr":0},{"t":"g","i":33,"c":5,"tr":0},{"t":"g","i":15,"c":5,"tr":0},{"t":"g","i":24,"c":5,"tr":0},{"t":"i","i":1,"c":750000,"tr":0}</v>
      </c>
      <c r="DD18" t="str">
        <f t="shared" si="98"/>
        <v>{"t":"i","i":21016,"c":105,"tr":0},{"t":"g","i":33,"c":5,"tr":0},{"t":"g","i":15,"c":5,"tr":0},{"t":"g","i":24,"c":5,"tr":0},{"t":"i","i":1,"c":750000,"tr":0}</v>
      </c>
      <c r="DE18" t="str">
        <f t="shared" si="99"/>
        <v>{"t":"i","i":21016,"c":105,"tr":0},{"t":"g","i":33,"c":5,"tr":0},{"t":"g","i":15,"c":5,"tr":0},{"t":"g","i":24,"c":5,"tr":0},{"t":"i","i":1,"c":750000,"tr":0}</v>
      </c>
      <c r="DF18" t="str">
        <f t="shared" si="100"/>
        <v>{"t":"i","i":21016,"c":105,"tr":0},{"t":"g","i":33,"c":5,"tr":0},{"t":"g","i":15,"c":5,"tr":0},{"t":"g","i":24,"c":5,"tr":0},{"t":"i","i":1,"c":750000,"tr":0}</v>
      </c>
      <c r="DG18" t="str">
        <f t="shared" si="101"/>
        <v>{"t":"i","i":21016,"c":105,"tr":0},{"t":"g","i":33,"c":5,"tr":0},{"t":"g","i":15,"c":5,"tr":0},{"t":"g","i":24,"c":5,"tr":0},{"t":"i","i":1,"c":750000,"tr":0}</v>
      </c>
      <c r="DH18" t="str">
        <f t="shared" si="102"/>
        <v>{"t":"i","i":21016,"c":105,"tr":0},{"t":"g","i":33,"c":5,"tr":0},{"t":"g","i":15,"c":5,"tr":0},{"t":"g","i":24,"c":5,"tr":0},{"t":"i","i":1,"c":750000,"tr":0}</v>
      </c>
      <c r="DI18" t="str">
        <f t="shared" si="103"/>
        <v>{"t":"i","i":21016,"c":105,"tr":0},{"t":"g","i":33,"c":5,"tr":0},{"t":"g","i":15,"c":5,"tr":0},{"t":"g","i":24,"c":5,"tr":0},{"t":"i","i":1,"c":750000,"tr":0}</v>
      </c>
      <c r="DJ18" t="str">
        <f t="shared" si="104"/>
        <v>{"t":"i","i":21016,"c":105,"tr":0},{"t":"g","i":33,"c":5,"tr":0},{"t":"g","i":15,"c":5,"tr":0},{"t":"g","i":24,"c":5,"tr":0},{"t":"i","i":1,"c":750000,"tr":0}</v>
      </c>
      <c r="DK18" t="str">
        <f t="shared" si="105"/>
        <v>{"t":"i","i":21016,"c":105,"tr":0},{"t":"g","i":33,"c":5,"tr":0},{"t":"g","i":15,"c":5,"tr":0},{"t":"g","i":24,"c":5,"tr":0},{"t":"i","i":1,"c":750000,"tr":0}</v>
      </c>
      <c r="DL18" t="str">
        <f t="shared" si="106"/>
        <v>{"t":"i","i":21016,"c":105,"tr":0},{"t":"g","i":33,"c":5,"tr":0},{"t":"g","i":15,"c":5,"tr":0},{"t":"g","i":24,"c":5,"tr":0},{"t":"i","i":1,"c":750000,"tr":0}</v>
      </c>
      <c r="DM18" t="str">
        <f t="shared" si="107"/>
        <v>{"t":"i","i":21016,"c":105,"tr":0},{"t":"g","i":33,"c":5,"tr":0},{"t":"g","i":15,"c":5,"tr":0},{"t":"g","i":24,"c":5,"tr":0},{"t":"i","i":1,"c":750000,"tr":0}</v>
      </c>
      <c r="DN18" t="str">
        <f t="shared" si="108"/>
        <v>{"t":"i","i":21016,"c":105,"tr":0},{"t":"g","i":33,"c":5,"tr":0},{"t":"g","i":15,"c":5,"tr":0},{"t":"g","i":24,"c":5,"tr":0},{"t":"i","i":1,"c":750000,"tr":0}</v>
      </c>
      <c r="DO18" t="str">
        <f t="shared" si="109"/>
        <v>{"t":"i","i":21016,"c":105,"tr":0},{"t":"g","i":33,"c":5,"tr":0},{"t":"g","i":15,"c":5,"tr":0},{"t":"g","i":24,"c":5,"tr":0},{"t":"i","i":1,"c":750000,"tr":0}</v>
      </c>
      <c r="DP18" t="str">
        <f t="shared" si="110"/>
        <v>{"t":"i","i":21016,"c":105,"tr":0},{"t":"g","i":33,"c":5,"tr":0},{"t":"g","i":15,"c":5,"tr":0},{"t":"g","i":24,"c":5,"tr":0},{"t":"i","i":1,"c":750000,"tr":0}</v>
      </c>
      <c r="DQ18" t="str">
        <f t="shared" si="111"/>
        <v>{"t":"i","i":21016,"c":105,"tr":0},{"t":"g","i":33,"c":5,"tr":0},{"t":"g","i":15,"c":5,"tr":0},{"t":"g","i":24,"c":5,"tr":0},{"t":"i","i":1,"c":750000,"tr":0}</v>
      </c>
      <c r="DR18" t="str">
        <f t="shared" si="112"/>
        <v>{"t":"i","i":21016,"c":105,"tr":0},{"t":"g","i":33,"c":5,"tr":0},{"t":"g","i":15,"c":5,"tr":0},{"t":"g","i":24,"c":5,"tr":0},{"t":"i","i":1,"c":750000,"tr":0}</v>
      </c>
      <c r="DS18" t="str">
        <f t="shared" si="113"/>
        <v>{"t":"i","i":21016,"c":105,"tr":0},{"t":"g","i":33,"c":5,"tr":0},{"t":"g","i":15,"c":5,"tr":0},{"t":"g","i":24,"c":5,"tr":0},{"t":"i","i":1,"c":750000,"tr":0}</v>
      </c>
      <c r="DT18" t="str">
        <f t="shared" si="114"/>
        <v>{"t":"i","i":21016,"c":105,"tr":0},{"t":"g","i":33,"c":5,"tr":0},{"t":"g","i":15,"c":5,"tr":0},{"t":"g","i":24,"c":5,"tr":0},{"t":"i","i":1,"c":750000,"tr":0}</v>
      </c>
      <c r="DU18" t="str">
        <f t="shared" si="115"/>
        <v>{"t":"i","i":21016,"c":105,"tr":0},{"t":"g","i":33,"c":5,"tr":0},{"t":"g","i":15,"c":5,"tr":0},{"t":"g","i":24,"c":5,"tr":0},{"t":"i","i":1,"c":750000,"tr":0}</v>
      </c>
      <c r="DV18" t="str">
        <f t="shared" si="116"/>
        <v>{"t":"i","i":21016,"c":105,"tr":0},{"t":"g","i":33,"c":5,"tr":0},{"t":"g","i":15,"c":5,"tr":0},{"t":"g","i":24,"c":5,"tr":0},{"t":"i","i":1,"c":750000,"tr":0}</v>
      </c>
      <c r="DW18" t="str">
        <f t="shared" si="117"/>
        <v>{"t":"i","i":21016,"c":105,"tr":0},{"t":"g","i":33,"c":5,"tr":0},{"t":"g","i":15,"c":5,"tr":0},{"t":"g","i":24,"c":5,"tr":0},{"t":"i","i":1,"c":750000,"tr":0}</v>
      </c>
      <c r="DX18" t="str">
        <f t="shared" si="118"/>
        <v>{"t":"i","i":21016,"c":105,"tr":0},{"t":"g","i":33,"c":5,"tr":0},{"t":"g","i":15,"c":5,"tr":0},{"t":"g","i":24,"c":5,"tr":0},{"t":"i","i":1,"c":750000,"tr":0}</v>
      </c>
      <c r="DY18" t="str">
        <f t="shared" si="119"/>
        <v>{"t":"i","i":21016,"c":105,"tr":0},{"t":"g","i":33,"c":5,"tr":0},{"t":"g","i":15,"c":5,"tr":0},{"t":"g","i":24,"c":5,"tr":0},{"t":"i","i":1,"c":750000,"tr":0}</v>
      </c>
      <c r="DZ18" t="str">
        <f t="shared" si="120"/>
        <v>{"t":"i","i":21016,"c":105,"tr":0},{"t":"g","i":33,"c":5,"tr":0},{"t":"g","i":15,"c":5,"tr":0},{"t":"g","i":24,"c":5,"tr":0},{"t":"i","i":1,"c":750000,"tr":0}</v>
      </c>
      <c r="EA18" t="str">
        <f t="shared" si="121"/>
        <v>{"t":"i","i":21016,"c":105,"tr":0},{"t":"g","i":33,"c":5,"tr":0},{"t":"g","i":15,"c":5,"tr":0},{"t":"g","i":24,"c":5,"tr":0},{"t":"i","i":1,"c":750000,"tr":0}</v>
      </c>
      <c r="EB18" t="str">
        <f t="shared" si="122"/>
        <v>{"t":"i","i":21016,"c":105,"tr":0},{"t":"g","i":33,"c":5,"tr":0},{"t":"g","i":15,"c":5,"tr":0},{"t":"g","i":24,"c":5,"tr":0},{"t":"i","i":1,"c":750000,"tr":0}</v>
      </c>
      <c r="EC18" t="str">
        <f t="shared" si="123"/>
        <v>{"t":"i","i":21016,"c":105,"tr":0},{"t":"g","i":33,"c":5,"tr":0},{"t":"g","i":15,"c":5,"tr":0},{"t":"g","i":24,"c":5,"tr":0},{"t":"i","i":1,"c":750000,"tr":0}</v>
      </c>
      <c r="ED18" t="str">
        <f t="shared" si="124"/>
        <v>{"t":"i","i":21016,"c":105,"tr":0},{"t":"g","i":33,"c":5,"tr":0},{"t":"g","i":15,"c":5,"tr":0},{"t":"g","i":24,"c":5,"tr":0},{"t":"i","i":1,"c":750000,"tr":0}</v>
      </c>
      <c r="EE18" t="str">
        <f t="shared" si="125"/>
        <v>{"t":"i","i":21016,"c":105,"tr":0},{"t":"g","i":33,"c":5,"tr":0},{"t":"g","i":15,"c":5,"tr":0},{"t":"g","i":24,"c":5,"tr":0},{"t":"i","i":1,"c":750000,"tr":0}</v>
      </c>
      <c r="EF18" t="str">
        <f t="shared" si="126"/>
        <v>{"t":"i","i":21016,"c":105,"tr":0},{"t":"g","i":33,"c":5,"tr":0},{"t":"g","i":15,"c":5,"tr":0},{"t":"g","i":24,"c":5,"tr":0},{"t":"i","i":1,"c":750000,"tr":0}</v>
      </c>
      <c r="EG18" t="str">
        <f t="shared" si="127"/>
        <v>{"t":"i","i":21016,"c":105,"tr":0},{"t":"g","i":33,"c":5,"tr":0},{"t":"g","i":15,"c":5,"tr":0},{"t":"g","i":24,"c":5,"tr":0},{"t":"i","i":1,"c":750000,"tr":0}</v>
      </c>
      <c r="EH18" t="str">
        <f t="shared" si="128"/>
        <v>{"t":"i","i":21016,"c":105,"tr":0},{"t":"g","i":33,"c":5,"tr":0},{"t":"g","i":15,"c":5,"tr":0},{"t":"g","i":24,"c":5,"tr":0},{"t":"i","i":1,"c":750000,"tr":0}</v>
      </c>
      <c r="EI18" t="str">
        <f t="shared" si="129"/>
        <v>{"t":"i","i":21016,"c":105,"tr":0},{"t":"g","i":33,"c":5,"tr":0},{"t":"g","i":15,"c":5,"tr":0},{"t":"g","i":24,"c":5,"tr":0},{"t":"i","i":1,"c":750000,"tr":0}</v>
      </c>
      <c r="EJ18" t="str">
        <f t="shared" si="130"/>
        <v>{"t":"i","i":21016,"c":105,"tr":0},{"t":"g","i":33,"c":5,"tr":0},{"t":"g","i":15,"c":5,"tr":0},{"t":"g","i":24,"c":5,"tr":0},{"t":"i","i":1,"c":750000,"tr":0}</v>
      </c>
      <c r="EK18" t="str">
        <f t="shared" si="131"/>
        <v>{"t":"i","i":21016,"c":105,"tr":0},{"t":"g","i":33,"c":5,"tr":0},{"t":"g","i":15,"c":5,"tr":0},{"t":"g","i":24,"c":5,"tr":0},{"t":"i","i":1,"c":750000,"tr":0}</v>
      </c>
      <c r="EL18" t="str">
        <f t="shared" si="132"/>
        <v>{"t":"i","i":21016,"c":105,"tr":0},{"t":"g","i":33,"c":5,"tr":0},{"t":"g","i":15,"c":5,"tr":0},{"t":"g","i":24,"c":5,"tr":0},{"t":"i","i":1,"c":750000,"tr":0}</v>
      </c>
      <c r="EM18" t="str">
        <f t="shared" si="133"/>
        <v>{"t":"i","i":21016,"c":105,"tr":0},{"t":"g","i":33,"c":5,"tr":0},{"t":"g","i":15,"c":5,"tr":0},{"t":"g","i":24,"c":5,"tr":0},{"t":"i","i":1,"c":750000,"tr":0}</v>
      </c>
      <c r="EN18" t="str">
        <f t="shared" si="134"/>
        <v>{"t":"i","i":21016,"c":105,"tr":0},{"t":"g","i":33,"c":5,"tr":0},{"t":"g","i":15,"c":5,"tr":0},{"t":"g","i":24,"c":5,"tr":0},{"t":"i","i":1,"c":750000,"tr":0}</v>
      </c>
      <c r="EO18" t="str">
        <f t="shared" si="135"/>
        <v>{"t":"i","i":21016,"c":105,"tr":0},{"t":"g","i":33,"c":5,"tr":0},{"t":"g","i":15,"c":5,"tr":0},{"t":"g","i":24,"c":5,"tr":0},{"t":"i","i":1,"c":750000,"tr":0}</v>
      </c>
      <c r="EP18" t="str">
        <f t="shared" si="136"/>
        <v>{"t":"i","i":21016,"c":105,"tr":0},{"t":"g","i":33,"c":5,"tr":0},{"t":"g","i":15,"c":5,"tr":0},{"t":"g","i":24,"c":5,"tr":0},{"t":"i","i":1,"c":750000,"tr":0}</v>
      </c>
      <c r="EQ18" t="str">
        <f t="shared" si="137"/>
        <v>{"t":"i","i":21016,"c":105,"tr":0},{"t":"g","i":33,"c":5,"tr":0},{"t":"g","i":15,"c":5,"tr":0},{"t":"g","i":24,"c":5,"tr":0},{"t":"i","i":1,"c":750000,"tr":0}</v>
      </c>
      <c r="ER18" t="str">
        <f t="shared" si="138"/>
        <v>{"t":"i","i":21016,"c":105,"tr":0},{"t":"g","i":33,"c":5,"tr":0},{"t":"g","i":15,"c":5,"tr":0},{"t":"g","i":24,"c":5,"tr":0},{"t":"i","i":1,"c":750000,"tr":0}</v>
      </c>
      <c r="ES18" t="str">
        <f t="shared" si="139"/>
        <v>{"t":"i","i":21016,"c":105,"tr":0},{"t":"g","i":33,"c":5,"tr":0},{"t":"g","i":15,"c":5,"tr":0},{"t":"g","i":24,"c":5,"tr":0},{"t":"i","i":1,"c":750000,"tr":0}</v>
      </c>
      <c r="ET18" t="str">
        <f t="shared" si="140"/>
        <v>{"t":"i","i":21016,"c":105,"tr":0},{"t":"g","i":33,"c":5,"tr":0},{"t":"g","i":15,"c":5,"tr":0},{"t":"g","i":24,"c":5,"tr":0},{"t":"i","i":1,"c":750000,"tr":0}</v>
      </c>
      <c r="EU18" t="str">
        <f t="shared" si="141"/>
        <v>{"t":"i","i":21016,"c":105,"tr":0},{"t":"g","i":33,"c":5,"tr":0},{"t":"g","i":15,"c":5,"tr":0},{"t":"g","i":24,"c":5,"tr":0},{"t":"i","i":1,"c":750000,"tr":0}</v>
      </c>
      <c r="EV18" t="str">
        <f t="shared" si="142"/>
        <v>{"t":"i","i":21016,"c":105,"tr":0},{"t":"g","i":33,"c":5,"tr":0},{"t":"g","i":15,"c":5,"tr":0},{"t":"g","i":24,"c":5,"tr":0},{"t":"i","i":1,"c":750000,"tr":0}</v>
      </c>
      <c r="EW18" t="str">
        <f t="shared" si="143"/>
        <v>{"t":"i","i":21016,"c":105,"tr":0},{"t":"g","i":33,"c":5,"tr":0},{"t":"g","i":15,"c":5,"tr":0},{"t":"g","i":24,"c":5,"tr":0},{"t":"i","i":1,"c":750000,"tr":0}</v>
      </c>
      <c r="EX18" t="str">
        <f t="shared" si="144"/>
        <v>{"t":"i","i":21016,"c":105,"tr":0},{"t":"g","i":33,"c":5,"tr":0},{"t":"g","i":15,"c":5,"tr":0},{"t":"g","i":24,"c":5,"tr":0},{"t":"i","i":1,"c":750000,"tr":0}</v>
      </c>
      <c r="EY18" t="str">
        <f t="shared" si="145"/>
        <v>{"t":"i","i":21016,"c":105,"tr":0},{"t":"g","i":33,"c":5,"tr":0},{"t":"g","i":15,"c":5,"tr":0},{"t":"g","i":24,"c":5,"tr":0},{"t":"i","i":1,"c":750000,"tr":0}</v>
      </c>
      <c r="EZ18" t="str">
        <f t="shared" si="146"/>
        <v>{"t":"i","i":21016,"c":105,"tr":0},{"t":"g","i":33,"c":5,"tr":0},{"t":"g","i":15,"c":5,"tr":0},{"t":"g","i":24,"c":5,"tr":0},{"t":"i","i":1,"c":750000,"tr":0}</v>
      </c>
      <c r="FB18" t="str">
        <f t="shared" si="147"/>
        <v>{"t":"i","i":21016,"c":105,"tr":0},{"t":"g","i":33,"c":5,"tr":0},{"t":"g","i":15,"c":5,"tr":0},{"t":"g","i":24,"c":5,"tr":0},{"t":"i","i":1,"c":750000,"tr":0}</v>
      </c>
    </row>
    <row r="19" spans="1:158" x14ac:dyDescent="0.15">
      <c r="A19">
        <v>390016</v>
      </c>
      <c r="B19" s="1" t="s">
        <v>172</v>
      </c>
      <c r="C19" s="1" t="s">
        <v>172</v>
      </c>
      <c r="D19" s="3" t="str">
        <f t="shared" si="28"/>
        <v>[{"t":"i","i":21016,"c":200,"tr":0},{"t":"g","i":43,"c":5,"tr":0},{"t":"g","i":16,"c":5,"tr":0},{"t":"g","i":7,"c":5,"tr":0},{"t":"i","i":1,"c":800000,"tr":0}]</v>
      </c>
      <c r="E19" s="2">
        <v>11</v>
      </c>
      <c r="F19" s="2">
        <v>11</v>
      </c>
      <c r="G19" t="str">
        <f t="shared" si="6"/>
        <v>{"t":"i","i":21016,"c":200,"tr":0}</v>
      </c>
      <c r="H19" t="str">
        <f t="shared" ref="H19:AM19" si="157">G19&amp;H40</f>
        <v>{"t":"i","i":21016,"c":200,"tr":0},{"t":"g","i":43,"c":5,"tr":0}</v>
      </c>
      <c r="I19" t="str">
        <f t="shared" si="157"/>
        <v>{"t":"i","i":21016,"c":200,"tr":0},{"t":"g","i":43,"c":5,"tr":0},{"t":"g","i":16,"c":5,"tr":0}</v>
      </c>
      <c r="J19" t="str">
        <f t="shared" si="157"/>
        <v>{"t":"i","i":21016,"c":200,"tr":0},{"t":"g","i":43,"c":5,"tr":0},{"t":"g","i":16,"c":5,"tr":0},{"t":"g","i":7,"c":5,"tr":0}</v>
      </c>
      <c r="K19" t="str">
        <f t="shared" si="157"/>
        <v>{"t":"i","i":21016,"c":200,"tr":0},{"t":"g","i":43,"c":5,"tr":0},{"t":"g","i":16,"c":5,"tr":0},{"t":"g","i":7,"c":5,"tr":0},{"t":"i","i":1,"c":800000,"tr":0}</v>
      </c>
      <c r="L19" t="str">
        <f t="shared" si="157"/>
        <v>{"t":"i","i":21016,"c":200,"tr":0},{"t":"g","i":43,"c":5,"tr":0},{"t":"g","i":16,"c":5,"tr":0},{"t":"g","i":7,"c":5,"tr":0},{"t":"i","i":1,"c":800000,"tr":0}</v>
      </c>
      <c r="M19" t="str">
        <f t="shared" si="157"/>
        <v>{"t":"i","i":21016,"c":200,"tr":0},{"t":"g","i":43,"c":5,"tr":0},{"t":"g","i":16,"c":5,"tr":0},{"t":"g","i":7,"c":5,"tr":0},{"t":"i","i":1,"c":800000,"tr":0}</v>
      </c>
      <c r="N19" t="str">
        <f t="shared" si="157"/>
        <v>{"t":"i","i":21016,"c":200,"tr":0},{"t":"g","i":43,"c":5,"tr":0},{"t":"g","i":16,"c":5,"tr":0},{"t":"g","i":7,"c":5,"tr":0},{"t":"i","i":1,"c":800000,"tr":0}</v>
      </c>
      <c r="O19" t="str">
        <f t="shared" si="157"/>
        <v>{"t":"i","i":21016,"c":200,"tr":0},{"t":"g","i":43,"c":5,"tr":0},{"t":"g","i":16,"c":5,"tr":0},{"t":"g","i":7,"c":5,"tr":0},{"t":"i","i":1,"c":800000,"tr":0}</v>
      </c>
      <c r="P19" t="str">
        <f t="shared" si="157"/>
        <v>{"t":"i","i":21016,"c":200,"tr":0},{"t":"g","i":43,"c":5,"tr":0},{"t":"g","i":16,"c":5,"tr":0},{"t":"g","i":7,"c":5,"tr":0},{"t":"i","i":1,"c":800000,"tr":0}</v>
      </c>
      <c r="Q19" t="str">
        <f t="shared" si="157"/>
        <v>{"t":"i","i":21016,"c":200,"tr":0},{"t":"g","i":43,"c":5,"tr":0},{"t":"g","i":16,"c":5,"tr":0},{"t":"g","i":7,"c":5,"tr":0},{"t":"i","i":1,"c":800000,"tr":0}</v>
      </c>
      <c r="R19" t="str">
        <f t="shared" si="157"/>
        <v>{"t":"i","i":21016,"c":200,"tr":0},{"t":"g","i":43,"c":5,"tr":0},{"t":"g","i":16,"c":5,"tr":0},{"t":"g","i":7,"c":5,"tr":0},{"t":"i","i":1,"c":800000,"tr":0}</v>
      </c>
      <c r="S19" t="str">
        <f t="shared" si="157"/>
        <v>{"t":"i","i":21016,"c":200,"tr":0},{"t":"g","i":43,"c":5,"tr":0},{"t":"g","i":16,"c":5,"tr":0},{"t":"g","i":7,"c":5,"tr":0},{"t":"i","i":1,"c":800000,"tr":0}</v>
      </c>
      <c r="T19" t="str">
        <f t="shared" si="157"/>
        <v>{"t":"i","i":21016,"c":200,"tr":0},{"t":"g","i":43,"c":5,"tr":0},{"t":"g","i":16,"c":5,"tr":0},{"t":"g","i":7,"c":5,"tr":0},{"t":"i","i":1,"c":800000,"tr":0}</v>
      </c>
      <c r="U19" t="str">
        <f t="shared" si="157"/>
        <v>{"t":"i","i":21016,"c":200,"tr":0},{"t":"g","i":43,"c":5,"tr":0},{"t":"g","i":16,"c":5,"tr":0},{"t":"g","i":7,"c":5,"tr":0},{"t":"i","i":1,"c":800000,"tr":0}</v>
      </c>
      <c r="V19" t="str">
        <f t="shared" si="157"/>
        <v>{"t":"i","i":21016,"c":200,"tr":0},{"t":"g","i":43,"c":5,"tr":0},{"t":"g","i":16,"c":5,"tr":0},{"t":"g","i":7,"c":5,"tr":0},{"t":"i","i":1,"c":800000,"tr":0}</v>
      </c>
      <c r="W19" t="str">
        <f t="shared" si="157"/>
        <v>{"t":"i","i":21016,"c":200,"tr":0},{"t":"g","i":43,"c":5,"tr":0},{"t":"g","i":16,"c":5,"tr":0},{"t":"g","i":7,"c":5,"tr":0},{"t":"i","i":1,"c":800000,"tr":0}</v>
      </c>
      <c r="X19" t="str">
        <f t="shared" si="157"/>
        <v>{"t":"i","i":21016,"c":200,"tr":0},{"t":"g","i":43,"c":5,"tr":0},{"t":"g","i":16,"c":5,"tr":0},{"t":"g","i":7,"c":5,"tr":0},{"t":"i","i":1,"c":800000,"tr":0}</v>
      </c>
      <c r="Y19" t="str">
        <f t="shared" si="157"/>
        <v>{"t":"i","i":21016,"c":200,"tr":0},{"t":"g","i":43,"c":5,"tr":0},{"t":"g","i":16,"c":5,"tr":0},{"t":"g","i":7,"c":5,"tr":0},{"t":"i","i":1,"c":800000,"tr":0}</v>
      </c>
      <c r="Z19" t="str">
        <f t="shared" si="157"/>
        <v>{"t":"i","i":21016,"c":200,"tr":0},{"t":"g","i":43,"c":5,"tr":0},{"t":"g","i":16,"c":5,"tr":0},{"t":"g","i":7,"c":5,"tr":0},{"t":"i","i":1,"c":800000,"tr":0}</v>
      </c>
      <c r="AA19" t="str">
        <f t="shared" si="157"/>
        <v>{"t":"i","i":21016,"c":200,"tr":0},{"t":"g","i":43,"c":5,"tr":0},{"t":"g","i":16,"c":5,"tr":0},{"t":"g","i":7,"c":5,"tr":0},{"t":"i","i":1,"c":800000,"tr":0}</v>
      </c>
      <c r="AB19" t="str">
        <f t="shared" si="157"/>
        <v>{"t":"i","i":21016,"c":200,"tr":0},{"t":"g","i":43,"c":5,"tr":0},{"t":"g","i":16,"c":5,"tr":0},{"t":"g","i":7,"c":5,"tr":0},{"t":"i","i":1,"c":800000,"tr":0}</v>
      </c>
      <c r="AC19" t="str">
        <f t="shared" si="157"/>
        <v>{"t":"i","i":21016,"c":200,"tr":0},{"t":"g","i":43,"c":5,"tr":0},{"t":"g","i":16,"c":5,"tr":0},{"t":"g","i":7,"c":5,"tr":0},{"t":"i","i":1,"c":800000,"tr":0}</v>
      </c>
      <c r="AD19" t="str">
        <f t="shared" si="157"/>
        <v>{"t":"i","i":21016,"c":200,"tr":0},{"t":"g","i":43,"c":5,"tr":0},{"t":"g","i":16,"c":5,"tr":0},{"t":"g","i":7,"c":5,"tr":0},{"t":"i","i":1,"c":800000,"tr":0}</v>
      </c>
      <c r="AE19" t="str">
        <f t="shared" si="157"/>
        <v>{"t":"i","i":21016,"c":200,"tr":0},{"t":"g","i":43,"c":5,"tr":0},{"t":"g","i":16,"c":5,"tr":0},{"t":"g","i":7,"c":5,"tr":0},{"t":"i","i":1,"c":800000,"tr":0}</v>
      </c>
      <c r="AF19" t="str">
        <f t="shared" si="157"/>
        <v>{"t":"i","i":21016,"c":200,"tr":0},{"t":"g","i":43,"c":5,"tr":0},{"t":"g","i":16,"c":5,"tr":0},{"t":"g","i":7,"c":5,"tr":0},{"t":"i","i":1,"c":800000,"tr":0}</v>
      </c>
      <c r="AG19" t="str">
        <f t="shared" si="157"/>
        <v>{"t":"i","i":21016,"c":200,"tr":0},{"t":"g","i":43,"c":5,"tr":0},{"t":"g","i":16,"c":5,"tr":0},{"t":"g","i":7,"c":5,"tr":0},{"t":"i","i":1,"c":800000,"tr":0}</v>
      </c>
      <c r="AH19" t="str">
        <f t="shared" si="157"/>
        <v>{"t":"i","i":21016,"c":200,"tr":0},{"t":"g","i":43,"c":5,"tr":0},{"t":"g","i":16,"c":5,"tr":0},{"t":"g","i":7,"c":5,"tr":0},{"t":"i","i":1,"c":800000,"tr":0}</v>
      </c>
      <c r="AI19" t="str">
        <f t="shared" si="157"/>
        <v>{"t":"i","i":21016,"c":200,"tr":0},{"t":"g","i":43,"c":5,"tr":0},{"t":"g","i":16,"c":5,"tr":0},{"t":"g","i":7,"c":5,"tr":0},{"t":"i","i":1,"c":800000,"tr":0}</v>
      </c>
      <c r="AJ19" t="str">
        <f t="shared" si="157"/>
        <v>{"t":"i","i":21016,"c":200,"tr":0},{"t":"g","i":43,"c":5,"tr":0},{"t":"g","i":16,"c":5,"tr":0},{"t":"g","i":7,"c":5,"tr":0},{"t":"i","i":1,"c":800000,"tr":0}</v>
      </c>
      <c r="AK19" t="str">
        <f t="shared" si="157"/>
        <v>{"t":"i","i":21016,"c":200,"tr":0},{"t":"g","i":43,"c":5,"tr":0},{"t":"g","i":16,"c":5,"tr":0},{"t":"g","i":7,"c":5,"tr":0},{"t":"i","i":1,"c":800000,"tr":0}</v>
      </c>
      <c r="AL19" t="str">
        <f t="shared" si="157"/>
        <v>{"t":"i","i":21016,"c":200,"tr":0},{"t":"g","i":43,"c":5,"tr":0},{"t":"g","i":16,"c":5,"tr":0},{"t":"g","i":7,"c":5,"tr":0},{"t":"i","i":1,"c":800000,"tr":0}</v>
      </c>
      <c r="AM19" t="str">
        <f t="shared" si="157"/>
        <v>{"t":"i","i":21016,"c":200,"tr":0},{"t":"g","i":43,"c":5,"tr":0},{"t":"g","i":16,"c":5,"tr":0},{"t":"g","i":7,"c":5,"tr":0},{"t":"i","i":1,"c":800000,"tr":0}</v>
      </c>
      <c r="AN19" t="str">
        <f t="shared" si="30"/>
        <v>{"t":"i","i":21016,"c":200,"tr":0},{"t":"g","i":43,"c":5,"tr":0},{"t":"g","i":16,"c":5,"tr":0},{"t":"g","i":7,"c":5,"tr":0},{"t":"i","i":1,"c":800000,"tr":0}</v>
      </c>
      <c r="AO19" t="str">
        <f t="shared" si="31"/>
        <v>{"t":"i","i":21016,"c":200,"tr":0},{"t":"g","i":43,"c":5,"tr":0},{"t":"g","i":16,"c":5,"tr":0},{"t":"g","i":7,"c":5,"tr":0},{"t":"i","i":1,"c":800000,"tr":0}</v>
      </c>
      <c r="AP19" t="str">
        <f t="shared" si="32"/>
        <v>{"t":"i","i":21016,"c":200,"tr":0},{"t":"g","i":43,"c":5,"tr":0},{"t":"g","i":16,"c":5,"tr":0},{"t":"g","i":7,"c":5,"tr":0},{"t":"i","i":1,"c":800000,"tr":0}</v>
      </c>
      <c r="AQ19" t="str">
        <f t="shared" si="33"/>
        <v>{"t":"i","i":21016,"c":200,"tr":0},{"t":"g","i":43,"c":5,"tr":0},{"t":"g","i":16,"c":5,"tr":0},{"t":"g","i":7,"c":5,"tr":0},{"t":"i","i":1,"c":800000,"tr":0}</v>
      </c>
      <c r="AR19" t="str">
        <f t="shared" si="34"/>
        <v>{"t":"i","i":21016,"c":200,"tr":0},{"t":"g","i":43,"c":5,"tr":0},{"t":"g","i":16,"c":5,"tr":0},{"t":"g","i":7,"c":5,"tr":0},{"t":"i","i":1,"c":800000,"tr":0}</v>
      </c>
      <c r="AS19" t="str">
        <f t="shared" si="35"/>
        <v>{"t":"i","i":21016,"c":200,"tr":0},{"t":"g","i":43,"c":5,"tr":0},{"t":"g","i":16,"c":5,"tr":0},{"t":"g","i":7,"c":5,"tr":0},{"t":"i","i":1,"c":800000,"tr":0}</v>
      </c>
      <c r="AT19" t="str">
        <f t="shared" si="36"/>
        <v>{"t":"i","i":21016,"c":200,"tr":0},{"t":"g","i":43,"c":5,"tr":0},{"t":"g","i":16,"c":5,"tr":0},{"t":"g","i":7,"c":5,"tr":0},{"t":"i","i":1,"c":800000,"tr":0}</v>
      </c>
      <c r="AU19" t="str">
        <f t="shared" si="37"/>
        <v>{"t":"i","i":21016,"c":200,"tr":0},{"t":"g","i":43,"c":5,"tr":0},{"t":"g","i":16,"c":5,"tr":0},{"t":"g","i":7,"c":5,"tr":0},{"t":"i","i":1,"c":800000,"tr":0}</v>
      </c>
      <c r="AV19" t="str">
        <f t="shared" si="38"/>
        <v>{"t":"i","i":21016,"c":200,"tr":0},{"t":"g","i":43,"c":5,"tr":0},{"t":"g","i":16,"c":5,"tr":0},{"t":"g","i":7,"c":5,"tr":0},{"t":"i","i":1,"c":800000,"tr":0}</v>
      </c>
      <c r="AW19" t="str">
        <f t="shared" si="39"/>
        <v>{"t":"i","i":21016,"c":200,"tr":0},{"t":"g","i":43,"c":5,"tr":0},{"t":"g","i":16,"c":5,"tr":0},{"t":"g","i":7,"c":5,"tr":0},{"t":"i","i":1,"c":800000,"tr":0}</v>
      </c>
      <c r="AX19" t="str">
        <f t="shared" si="40"/>
        <v>{"t":"i","i":21016,"c":200,"tr":0},{"t":"g","i":43,"c":5,"tr":0},{"t":"g","i":16,"c":5,"tr":0},{"t":"g","i":7,"c":5,"tr":0},{"t":"i","i":1,"c":800000,"tr":0}</v>
      </c>
      <c r="AY19" t="str">
        <f t="shared" si="41"/>
        <v>{"t":"i","i":21016,"c":200,"tr":0},{"t":"g","i":43,"c":5,"tr":0},{"t":"g","i":16,"c":5,"tr":0},{"t":"g","i":7,"c":5,"tr":0},{"t":"i","i":1,"c":800000,"tr":0}</v>
      </c>
      <c r="AZ19" t="str">
        <f t="shared" si="42"/>
        <v>{"t":"i","i":21016,"c":200,"tr":0},{"t":"g","i":43,"c":5,"tr":0},{"t":"g","i":16,"c":5,"tr":0},{"t":"g","i":7,"c":5,"tr":0},{"t":"i","i":1,"c":800000,"tr":0}</v>
      </c>
      <c r="BA19" t="str">
        <f t="shared" si="43"/>
        <v>{"t":"i","i":21016,"c":200,"tr":0},{"t":"g","i":43,"c":5,"tr":0},{"t":"g","i":16,"c":5,"tr":0},{"t":"g","i":7,"c":5,"tr":0},{"t":"i","i":1,"c":800000,"tr":0}</v>
      </c>
      <c r="BB19" t="str">
        <f t="shared" si="44"/>
        <v>{"t":"i","i":21016,"c":200,"tr":0},{"t":"g","i":43,"c":5,"tr":0},{"t":"g","i":16,"c":5,"tr":0},{"t":"g","i":7,"c":5,"tr":0},{"t":"i","i":1,"c":800000,"tr":0}</v>
      </c>
      <c r="BC19" t="str">
        <f t="shared" si="45"/>
        <v>{"t":"i","i":21016,"c":200,"tr":0},{"t":"g","i":43,"c":5,"tr":0},{"t":"g","i":16,"c":5,"tr":0},{"t":"g","i":7,"c":5,"tr":0},{"t":"i","i":1,"c":800000,"tr":0}</v>
      </c>
      <c r="BD19" t="str">
        <f t="shared" si="46"/>
        <v>{"t":"i","i":21016,"c":200,"tr":0},{"t":"g","i":43,"c":5,"tr":0},{"t":"g","i":16,"c":5,"tr":0},{"t":"g","i":7,"c":5,"tr":0},{"t":"i","i":1,"c":800000,"tr":0}</v>
      </c>
      <c r="BE19" t="str">
        <f t="shared" si="47"/>
        <v>{"t":"i","i":21016,"c":200,"tr":0},{"t":"g","i":43,"c":5,"tr":0},{"t":"g","i":16,"c":5,"tr":0},{"t":"g","i":7,"c":5,"tr":0},{"t":"i","i":1,"c":800000,"tr":0}</v>
      </c>
      <c r="BF19" t="str">
        <f t="shared" si="48"/>
        <v>{"t":"i","i":21016,"c":200,"tr":0},{"t":"g","i":43,"c":5,"tr":0},{"t":"g","i":16,"c":5,"tr":0},{"t":"g","i":7,"c":5,"tr":0},{"t":"i","i":1,"c":800000,"tr":0}</v>
      </c>
      <c r="BG19" t="str">
        <f t="shared" si="49"/>
        <v>{"t":"i","i":21016,"c":200,"tr":0},{"t":"g","i":43,"c":5,"tr":0},{"t":"g","i":16,"c":5,"tr":0},{"t":"g","i":7,"c":5,"tr":0},{"t":"i","i":1,"c":800000,"tr":0}</v>
      </c>
      <c r="BH19" t="str">
        <f t="shared" si="50"/>
        <v>{"t":"i","i":21016,"c":200,"tr":0},{"t":"g","i":43,"c":5,"tr":0},{"t":"g","i":16,"c":5,"tr":0},{"t":"g","i":7,"c":5,"tr":0},{"t":"i","i":1,"c":800000,"tr":0}</v>
      </c>
      <c r="BI19" t="str">
        <f t="shared" si="51"/>
        <v>{"t":"i","i":21016,"c":200,"tr":0},{"t":"g","i":43,"c":5,"tr":0},{"t":"g","i":16,"c":5,"tr":0},{"t":"g","i":7,"c":5,"tr":0},{"t":"i","i":1,"c":800000,"tr":0}</v>
      </c>
      <c r="BJ19" t="str">
        <f t="shared" si="52"/>
        <v>{"t":"i","i":21016,"c":200,"tr":0},{"t":"g","i":43,"c":5,"tr":0},{"t":"g","i":16,"c":5,"tr":0},{"t":"g","i":7,"c":5,"tr":0},{"t":"i","i":1,"c":800000,"tr":0}</v>
      </c>
      <c r="BK19" t="str">
        <f t="shared" si="53"/>
        <v>{"t":"i","i":21016,"c":200,"tr":0},{"t":"g","i":43,"c":5,"tr":0},{"t":"g","i":16,"c":5,"tr":0},{"t":"g","i":7,"c":5,"tr":0},{"t":"i","i":1,"c":800000,"tr":0}</v>
      </c>
      <c r="BL19" t="str">
        <f t="shared" si="54"/>
        <v>{"t":"i","i":21016,"c":200,"tr":0},{"t":"g","i":43,"c":5,"tr":0},{"t":"g","i":16,"c":5,"tr":0},{"t":"g","i":7,"c":5,"tr":0},{"t":"i","i":1,"c":800000,"tr":0}</v>
      </c>
      <c r="BM19" t="str">
        <f t="shared" si="55"/>
        <v>{"t":"i","i":21016,"c":200,"tr":0},{"t":"g","i":43,"c":5,"tr":0},{"t":"g","i":16,"c":5,"tr":0},{"t":"g","i":7,"c":5,"tr":0},{"t":"i","i":1,"c":800000,"tr":0}</v>
      </c>
      <c r="BN19" t="str">
        <f t="shared" si="56"/>
        <v>{"t":"i","i":21016,"c":200,"tr":0},{"t":"g","i":43,"c":5,"tr":0},{"t":"g","i":16,"c":5,"tr":0},{"t":"g","i":7,"c":5,"tr":0},{"t":"i","i":1,"c":800000,"tr":0}</v>
      </c>
      <c r="BO19" t="str">
        <f t="shared" si="57"/>
        <v>{"t":"i","i":21016,"c":200,"tr":0},{"t":"g","i":43,"c":5,"tr":0},{"t":"g","i":16,"c":5,"tr":0},{"t":"g","i":7,"c":5,"tr":0},{"t":"i","i":1,"c":800000,"tr":0}</v>
      </c>
      <c r="BP19" t="str">
        <f t="shared" si="58"/>
        <v>{"t":"i","i":21016,"c":200,"tr":0},{"t":"g","i":43,"c":5,"tr":0},{"t":"g","i":16,"c":5,"tr":0},{"t":"g","i":7,"c":5,"tr":0},{"t":"i","i":1,"c":800000,"tr":0}</v>
      </c>
      <c r="BQ19" t="str">
        <f t="shared" si="59"/>
        <v>{"t":"i","i":21016,"c":200,"tr":0},{"t":"g","i":43,"c":5,"tr":0},{"t":"g","i":16,"c":5,"tr":0},{"t":"g","i":7,"c":5,"tr":0},{"t":"i","i":1,"c":800000,"tr":0}</v>
      </c>
      <c r="BR19" t="str">
        <f t="shared" si="60"/>
        <v>{"t":"i","i":21016,"c":200,"tr":0},{"t":"g","i":43,"c":5,"tr":0},{"t":"g","i":16,"c":5,"tr":0},{"t":"g","i":7,"c":5,"tr":0},{"t":"i","i":1,"c":800000,"tr":0}</v>
      </c>
      <c r="BS19" t="str">
        <f t="shared" si="61"/>
        <v>{"t":"i","i":21016,"c":200,"tr":0},{"t":"g","i":43,"c":5,"tr":0},{"t":"g","i":16,"c":5,"tr":0},{"t":"g","i":7,"c":5,"tr":0},{"t":"i","i":1,"c":800000,"tr":0}</v>
      </c>
      <c r="BT19" t="str">
        <f t="shared" si="62"/>
        <v>{"t":"i","i":21016,"c":200,"tr":0},{"t":"g","i":43,"c":5,"tr":0},{"t":"g","i":16,"c":5,"tr":0},{"t":"g","i":7,"c":5,"tr":0},{"t":"i","i":1,"c":800000,"tr":0}</v>
      </c>
      <c r="BU19" t="str">
        <f t="shared" si="63"/>
        <v>{"t":"i","i":21016,"c":200,"tr":0},{"t":"g","i":43,"c":5,"tr":0},{"t":"g","i":16,"c":5,"tr":0},{"t":"g","i":7,"c":5,"tr":0},{"t":"i","i":1,"c":800000,"tr":0}</v>
      </c>
      <c r="BV19" t="str">
        <f t="shared" si="64"/>
        <v>{"t":"i","i":21016,"c":200,"tr":0},{"t":"g","i":43,"c":5,"tr":0},{"t":"g","i":16,"c":5,"tr":0},{"t":"g","i":7,"c":5,"tr":0},{"t":"i","i":1,"c":800000,"tr":0}</v>
      </c>
      <c r="BW19" t="str">
        <f t="shared" si="65"/>
        <v>{"t":"i","i":21016,"c":200,"tr":0},{"t":"g","i":43,"c":5,"tr":0},{"t":"g","i":16,"c":5,"tr":0},{"t":"g","i":7,"c":5,"tr":0},{"t":"i","i":1,"c":800000,"tr":0}</v>
      </c>
      <c r="BX19" t="str">
        <f t="shared" si="66"/>
        <v>{"t":"i","i":21016,"c":200,"tr":0},{"t":"g","i":43,"c":5,"tr":0},{"t":"g","i":16,"c":5,"tr":0},{"t":"g","i":7,"c":5,"tr":0},{"t":"i","i":1,"c":800000,"tr":0}</v>
      </c>
      <c r="BY19" t="str">
        <f t="shared" si="67"/>
        <v>{"t":"i","i":21016,"c":200,"tr":0},{"t":"g","i":43,"c":5,"tr":0},{"t":"g","i":16,"c":5,"tr":0},{"t":"g","i":7,"c":5,"tr":0},{"t":"i","i":1,"c":800000,"tr":0}</v>
      </c>
      <c r="BZ19" t="str">
        <f t="shared" si="68"/>
        <v>{"t":"i","i":21016,"c":200,"tr":0},{"t":"g","i":43,"c":5,"tr":0},{"t":"g","i":16,"c":5,"tr":0},{"t":"g","i":7,"c":5,"tr":0},{"t":"i","i":1,"c":800000,"tr":0}</v>
      </c>
      <c r="CA19" t="str">
        <f t="shared" si="69"/>
        <v>{"t":"i","i":21016,"c":200,"tr":0},{"t":"g","i":43,"c":5,"tr":0},{"t":"g","i":16,"c":5,"tr":0},{"t":"g","i":7,"c":5,"tr":0},{"t":"i","i":1,"c":800000,"tr":0}</v>
      </c>
      <c r="CB19" t="str">
        <f t="shared" si="70"/>
        <v>{"t":"i","i":21016,"c":200,"tr":0},{"t":"g","i":43,"c":5,"tr":0},{"t":"g","i":16,"c":5,"tr":0},{"t":"g","i":7,"c":5,"tr":0},{"t":"i","i":1,"c":800000,"tr":0}</v>
      </c>
      <c r="CC19" t="str">
        <f t="shared" si="71"/>
        <v>{"t":"i","i":21016,"c":200,"tr":0},{"t":"g","i":43,"c":5,"tr":0},{"t":"g","i":16,"c":5,"tr":0},{"t":"g","i":7,"c":5,"tr":0},{"t":"i","i":1,"c":800000,"tr":0}</v>
      </c>
      <c r="CD19" t="str">
        <f t="shared" si="72"/>
        <v>{"t":"i","i":21016,"c":200,"tr":0},{"t":"g","i":43,"c":5,"tr":0},{"t":"g","i":16,"c":5,"tr":0},{"t":"g","i":7,"c":5,"tr":0},{"t":"i","i":1,"c":800000,"tr":0}</v>
      </c>
      <c r="CE19" t="str">
        <f t="shared" si="73"/>
        <v>{"t":"i","i":21016,"c":200,"tr":0},{"t":"g","i":43,"c":5,"tr":0},{"t":"g","i":16,"c":5,"tr":0},{"t":"g","i":7,"c":5,"tr":0},{"t":"i","i":1,"c":800000,"tr":0}</v>
      </c>
      <c r="CF19" t="str">
        <f t="shared" si="74"/>
        <v>{"t":"i","i":21016,"c":200,"tr":0},{"t":"g","i":43,"c":5,"tr":0},{"t":"g","i":16,"c":5,"tr":0},{"t":"g","i":7,"c":5,"tr":0},{"t":"i","i":1,"c":800000,"tr":0}</v>
      </c>
      <c r="CG19" t="str">
        <f t="shared" si="75"/>
        <v>{"t":"i","i":21016,"c":200,"tr":0},{"t":"g","i":43,"c":5,"tr":0},{"t":"g","i":16,"c":5,"tr":0},{"t":"g","i":7,"c":5,"tr":0},{"t":"i","i":1,"c":800000,"tr":0}</v>
      </c>
      <c r="CH19" t="str">
        <f t="shared" si="76"/>
        <v>{"t":"i","i":21016,"c":200,"tr":0},{"t":"g","i":43,"c":5,"tr":0},{"t":"g","i":16,"c":5,"tr":0},{"t":"g","i":7,"c":5,"tr":0},{"t":"i","i":1,"c":800000,"tr":0}</v>
      </c>
      <c r="CI19" t="str">
        <f t="shared" si="77"/>
        <v>{"t":"i","i":21016,"c":200,"tr":0},{"t":"g","i":43,"c":5,"tr":0},{"t":"g","i":16,"c":5,"tr":0},{"t":"g","i":7,"c":5,"tr":0},{"t":"i","i":1,"c":800000,"tr":0}</v>
      </c>
      <c r="CJ19" t="str">
        <f t="shared" si="78"/>
        <v>{"t":"i","i":21016,"c":200,"tr":0},{"t":"g","i":43,"c":5,"tr":0},{"t":"g","i":16,"c":5,"tr":0},{"t":"g","i":7,"c":5,"tr":0},{"t":"i","i":1,"c":800000,"tr":0}</v>
      </c>
      <c r="CK19" t="str">
        <f t="shared" si="79"/>
        <v>{"t":"i","i":21016,"c":200,"tr":0},{"t":"g","i":43,"c":5,"tr":0},{"t":"g","i":16,"c":5,"tr":0},{"t":"g","i":7,"c":5,"tr":0},{"t":"i","i":1,"c":800000,"tr":0}</v>
      </c>
      <c r="CL19" t="str">
        <f t="shared" si="80"/>
        <v>{"t":"i","i":21016,"c":200,"tr":0},{"t":"g","i":43,"c":5,"tr":0},{"t":"g","i":16,"c":5,"tr":0},{"t":"g","i":7,"c":5,"tr":0},{"t":"i","i":1,"c":800000,"tr":0}</v>
      </c>
      <c r="CM19" t="str">
        <f t="shared" si="81"/>
        <v>{"t":"i","i":21016,"c":200,"tr":0},{"t":"g","i":43,"c":5,"tr":0},{"t":"g","i":16,"c":5,"tr":0},{"t":"g","i":7,"c":5,"tr":0},{"t":"i","i":1,"c":800000,"tr":0}</v>
      </c>
      <c r="CN19" t="str">
        <f t="shared" si="82"/>
        <v>{"t":"i","i":21016,"c":200,"tr":0},{"t":"g","i":43,"c":5,"tr":0},{"t":"g","i":16,"c":5,"tr":0},{"t":"g","i":7,"c":5,"tr":0},{"t":"i","i":1,"c":800000,"tr":0}</v>
      </c>
      <c r="CO19" t="str">
        <f t="shared" si="83"/>
        <v>{"t":"i","i":21016,"c":200,"tr":0},{"t":"g","i":43,"c":5,"tr":0},{"t":"g","i":16,"c":5,"tr":0},{"t":"g","i":7,"c":5,"tr":0},{"t":"i","i":1,"c":800000,"tr":0}</v>
      </c>
      <c r="CP19" t="str">
        <f t="shared" si="84"/>
        <v>{"t":"i","i":21016,"c":200,"tr":0},{"t":"g","i":43,"c":5,"tr":0},{"t":"g","i":16,"c":5,"tr":0},{"t":"g","i":7,"c":5,"tr":0},{"t":"i","i":1,"c":800000,"tr":0}</v>
      </c>
      <c r="CQ19" t="str">
        <f t="shared" si="85"/>
        <v>{"t":"i","i":21016,"c":200,"tr":0},{"t":"g","i":43,"c":5,"tr":0},{"t":"g","i":16,"c":5,"tr":0},{"t":"g","i":7,"c":5,"tr":0},{"t":"i","i":1,"c":800000,"tr":0}</v>
      </c>
      <c r="CR19" t="str">
        <f t="shared" si="86"/>
        <v>{"t":"i","i":21016,"c":200,"tr":0},{"t":"g","i":43,"c":5,"tr":0},{"t":"g","i":16,"c":5,"tr":0},{"t":"g","i":7,"c":5,"tr":0},{"t":"i","i":1,"c":800000,"tr":0}</v>
      </c>
      <c r="CS19" t="str">
        <f t="shared" si="87"/>
        <v>{"t":"i","i":21016,"c":200,"tr":0},{"t":"g","i":43,"c":5,"tr":0},{"t":"g","i":16,"c":5,"tr":0},{"t":"g","i":7,"c":5,"tr":0},{"t":"i","i":1,"c":800000,"tr":0}</v>
      </c>
      <c r="CT19" t="str">
        <f t="shared" si="88"/>
        <v>{"t":"i","i":21016,"c":200,"tr":0},{"t":"g","i":43,"c":5,"tr":0},{"t":"g","i":16,"c":5,"tr":0},{"t":"g","i":7,"c":5,"tr":0},{"t":"i","i":1,"c":800000,"tr":0}</v>
      </c>
      <c r="CU19" t="str">
        <f t="shared" si="89"/>
        <v>{"t":"i","i":21016,"c":200,"tr":0},{"t":"g","i":43,"c":5,"tr":0},{"t":"g","i":16,"c":5,"tr":0},{"t":"g","i":7,"c":5,"tr":0},{"t":"i","i":1,"c":800000,"tr":0}</v>
      </c>
      <c r="CV19" t="str">
        <f t="shared" si="90"/>
        <v>{"t":"i","i":21016,"c":200,"tr":0},{"t":"g","i":43,"c":5,"tr":0},{"t":"g","i":16,"c":5,"tr":0},{"t":"g","i":7,"c":5,"tr":0},{"t":"i","i":1,"c":800000,"tr":0}</v>
      </c>
      <c r="CW19" t="str">
        <f t="shared" si="91"/>
        <v>{"t":"i","i":21016,"c":200,"tr":0},{"t":"g","i":43,"c":5,"tr":0},{"t":"g","i":16,"c":5,"tr":0},{"t":"g","i":7,"c":5,"tr":0},{"t":"i","i":1,"c":800000,"tr":0}</v>
      </c>
      <c r="CX19" t="str">
        <f t="shared" si="92"/>
        <v>{"t":"i","i":21016,"c":200,"tr":0},{"t":"g","i":43,"c":5,"tr":0},{"t":"g","i":16,"c":5,"tr":0},{"t":"g","i":7,"c":5,"tr":0},{"t":"i","i":1,"c":800000,"tr":0}</v>
      </c>
      <c r="CY19" t="str">
        <f t="shared" si="93"/>
        <v>{"t":"i","i":21016,"c":200,"tr":0},{"t":"g","i":43,"c":5,"tr":0},{"t":"g","i":16,"c":5,"tr":0},{"t":"g","i":7,"c":5,"tr":0},{"t":"i","i":1,"c":800000,"tr":0}</v>
      </c>
      <c r="CZ19" t="str">
        <f t="shared" si="94"/>
        <v>{"t":"i","i":21016,"c":200,"tr":0},{"t":"g","i":43,"c":5,"tr":0},{"t":"g","i":16,"c":5,"tr":0},{"t":"g","i":7,"c":5,"tr":0},{"t":"i","i":1,"c":800000,"tr":0}</v>
      </c>
      <c r="DA19" t="str">
        <f t="shared" si="95"/>
        <v>{"t":"i","i":21016,"c":200,"tr":0},{"t":"g","i":43,"c":5,"tr":0},{"t":"g","i":16,"c":5,"tr":0},{"t":"g","i":7,"c":5,"tr":0},{"t":"i","i":1,"c":800000,"tr":0}</v>
      </c>
      <c r="DB19" t="str">
        <f t="shared" si="96"/>
        <v>{"t":"i","i":21016,"c":200,"tr":0},{"t":"g","i":43,"c":5,"tr":0},{"t":"g","i":16,"c":5,"tr":0},{"t":"g","i":7,"c":5,"tr":0},{"t":"i","i":1,"c":800000,"tr":0}</v>
      </c>
      <c r="DC19" t="str">
        <f t="shared" si="97"/>
        <v>{"t":"i","i":21016,"c":200,"tr":0},{"t":"g","i":43,"c":5,"tr":0},{"t":"g","i":16,"c":5,"tr":0},{"t":"g","i":7,"c":5,"tr":0},{"t":"i","i":1,"c":800000,"tr":0}</v>
      </c>
      <c r="DD19" t="str">
        <f t="shared" si="98"/>
        <v>{"t":"i","i":21016,"c":200,"tr":0},{"t":"g","i":43,"c":5,"tr":0},{"t":"g","i":16,"c":5,"tr":0},{"t":"g","i":7,"c":5,"tr":0},{"t":"i","i":1,"c":800000,"tr":0}</v>
      </c>
      <c r="DE19" t="str">
        <f t="shared" si="99"/>
        <v>{"t":"i","i":21016,"c":200,"tr":0},{"t":"g","i":43,"c":5,"tr":0},{"t":"g","i":16,"c":5,"tr":0},{"t":"g","i":7,"c":5,"tr":0},{"t":"i","i":1,"c":800000,"tr":0}</v>
      </c>
      <c r="DF19" t="str">
        <f t="shared" si="100"/>
        <v>{"t":"i","i":21016,"c":200,"tr":0},{"t":"g","i":43,"c":5,"tr":0},{"t":"g","i":16,"c":5,"tr":0},{"t":"g","i":7,"c":5,"tr":0},{"t":"i","i":1,"c":800000,"tr":0}</v>
      </c>
      <c r="DG19" t="str">
        <f t="shared" si="101"/>
        <v>{"t":"i","i":21016,"c":200,"tr":0},{"t":"g","i":43,"c":5,"tr":0},{"t":"g","i":16,"c":5,"tr":0},{"t":"g","i":7,"c":5,"tr":0},{"t":"i","i":1,"c":800000,"tr":0}</v>
      </c>
      <c r="DH19" t="str">
        <f t="shared" si="102"/>
        <v>{"t":"i","i":21016,"c":200,"tr":0},{"t":"g","i":43,"c":5,"tr":0},{"t":"g","i":16,"c":5,"tr":0},{"t":"g","i":7,"c":5,"tr":0},{"t":"i","i":1,"c":800000,"tr":0}</v>
      </c>
      <c r="DI19" t="str">
        <f t="shared" si="103"/>
        <v>{"t":"i","i":21016,"c":200,"tr":0},{"t":"g","i":43,"c":5,"tr":0},{"t":"g","i":16,"c":5,"tr":0},{"t":"g","i":7,"c":5,"tr":0},{"t":"i","i":1,"c":800000,"tr":0}</v>
      </c>
      <c r="DJ19" t="str">
        <f t="shared" si="104"/>
        <v>{"t":"i","i":21016,"c":200,"tr":0},{"t":"g","i":43,"c":5,"tr":0},{"t":"g","i":16,"c":5,"tr":0},{"t":"g","i":7,"c":5,"tr":0},{"t":"i","i":1,"c":800000,"tr":0}</v>
      </c>
      <c r="DK19" t="str">
        <f t="shared" si="105"/>
        <v>{"t":"i","i":21016,"c":200,"tr":0},{"t":"g","i":43,"c":5,"tr":0},{"t":"g","i":16,"c":5,"tr":0},{"t":"g","i":7,"c":5,"tr":0},{"t":"i","i":1,"c":800000,"tr":0}</v>
      </c>
      <c r="DL19" t="str">
        <f t="shared" si="106"/>
        <v>{"t":"i","i":21016,"c":200,"tr":0},{"t":"g","i":43,"c":5,"tr":0},{"t":"g","i":16,"c":5,"tr":0},{"t":"g","i":7,"c":5,"tr":0},{"t":"i","i":1,"c":800000,"tr":0}</v>
      </c>
      <c r="DM19" t="str">
        <f t="shared" si="107"/>
        <v>{"t":"i","i":21016,"c":200,"tr":0},{"t":"g","i":43,"c":5,"tr":0},{"t":"g","i":16,"c":5,"tr":0},{"t":"g","i":7,"c":5,"tr":0},{"t":"i","i":1,"c":800000,"tr":0}</v>
      </c>
      <c r="DN19" t="str">
        <f t="shared" si="108"/>
        <v>{"t":"i","i":21016,"c":200,"tr":0},{"t":"g","i":43,"c":5,"tr":0},{"t":"g","i":16,"c":5,"tr":0},{"t":"g","i":7,"c":5,"tr":0},{"t":"i","i":1,"c":800000,"tr":0}</v>
      </c>
      <c r="DO19" t="str">
        <f t="shared" si="109"/>
        <v>{"t":"i","i":21016,"c":200,"tr":0},{"t":"g","i":43,"c":5,"tr":0},{"t":"g","i":16,"c":5,"tr":0},{"t":"g","i":7,"c":5,"tr":0},{"t":"i","i":1,"c":800000,"tr":0}</v>
      </c>
      <c r="DP19" t="str">
        <f t="shared" si="110"/>
        <v>{"t":"i","i":21016,"c":200,"tr":0},{"t":"g","i":43,"c":5,"tr":0},{"t":"g","i":16,"c":5,"tr":0},{"t":"g","i":7,"c":5,"tr":0},{"t":"i","i":1,"c":800000,"tr":0}</v>
      </c>
      <c r="DQ19" t="str">
        <f t="shared" si="111"/>
        <v>{"t":"i","i":21016,"c":200,"tr":0},{"t":"g","i":43,"c":5,"tr":0},{"t":"g","i":16,"c":5,"tr":0},{"t":"g","i":7,"c":5,"tr":0},{"t":"i","i":1,"c":800000,"tr":0}</v>
      </c>
      <c r="DR19" t="str">
        <f t="shared" si="112"/>
        <v>{"t":"i","i":21016,"c":200,"tr":0},{"t":"g","i":43,"c":5,"tr":0},{"t":"g","i":16,"c":5,"tr":0},{"t":"g","i":7,"c":5,"tr":0},{"t":"i","i":1,"c":800000,"tr":0}</v>
      </c>
      <c r="DS19" t="str">
        <f t="shared" si="113"/>
        <v>{"t":"i","i":21016,"c":200,"tr":0},{"t":"g","i":43,"c":5,"tr":0},{"t":"g","i":16,"c":5,"tr":0},{"t":"g","i":7,"c":5,"tr":0},{"t":"i","i":1,"c":800000,"tr":0}</v>
      </c>
      <c r="DT19" t="str">
        <f t="shared" si="114"/>
        <v>{"t":"i","i":21016,"c":200,"tr":0},{"t":"g","i":43,"c":5,"tr":0},{"t":"g","i":16,"c":5,"tr":0},{"t":"g","i":7,"c":5,"tr":0},{"t":"i","i":1,"c":800000,"tr":0}</v>
      </c>
      <c r="DU19" t="str">
        <f t="shared" si="115"/>
        <v>{"t":"i","i":21016,"c":200,"tr":0},{"t":"g","i":43,"c":5,"tr":0},{"t":"g","i":16,"c":5,"tr":0},{"t":"g","i":7,"c":5,"tr":0},{"t":"i","i":1,"c":800000,"tr":0}</v>
      </c>
      <c r="DV19" t="str">
        <f t="shared" si="116"/>
        <v>{"t":"i","i":21016,"c":200,"tr":0},{"t":"g","i":43,"c":5,"tr":0},{"t":"g","i":16,"c":5,"tr":0},{"t":"g","i":7,"c":5,"tr":0},{"t":"i","i":1,"c":800000,"tr":0}</v>
      </c>
      <c r="DW19" t="str">
        <f t="shared" si="117"/>
        <v>{"t":"i","i":21016,"c":200,"tr":0},{"t":"g","i":43,"c":5,"tr":0},{"t":"g","i":16,"c":5,"tr":0},{"t":"g","i":7,"c":5,"tr":0},{"t":"i","i":1,"c":800000,"tr":0}</v>
      </c>
      <c r="DX19" t="str">
        <f t="shared" si="118"/>
        <v>{"t":"i","i":21016,"c":200,"tr":0},{"t":"g","i":43,"c":5,"tr":0},{"t":"g","i":16,"c":5,"tr":0},{"t":"g","i":7,"c":5,"tr":0},{"t":"i","i":1,"c":800000,"tr":0}</v>
      </c>
      <c r="DY19" t="str">
        <f t="shared" si="119"/>
        <v>{"t":"i","i":21016,"c":200,"tr":0},{"t":"g","i":43,"c":5,"tr":0},{"t":"g","i":16,"c":5,"tr":0},{"t":"g","i":7,"c":5,"tr":0},{"t":"i","i":1,"c":800000,"tr":0}</v>
      </c>
      <c r="DZ19" t="str">
        <f t="shared" si="120"/>
        <v>{"t":"i","i":21016,"c":200,"tr":0},{"t":"g","i":43,"c":5,"tr":0},{"t":"g","i":16,"c":5,"tr":0},{"t":"g","i":7,"c":5,"tr":0},{"t":"i","i":1,"c":800000,"tr":0}</v>
      </c>
      <c r="EA19" t="str">
        <f t="shared" si="121"/>
        <v>{"t":"i","i":21016,"c":200,"tr":0},{"t":"g","i":43,"c":5,"tr":0},{"t":"g","i":16,"c":5,"tr":0},{"t":"g","i":7,"c":5,"tr":0},{"t":"i","i":1,"c":800000,"tr":0}</v>
      </c>
      <c r="EB19" t="str">
        <f t="shared" si="122"/>
        <v>{"t":"i","i":21016,"c":200,"tr":0},{"t":"g","i":43,"c":5,"tr":0},{"t":"g","i":16,"c":5,"tr":0},{"t":"g","i":7,"c":5,"tr":0},{"t":"i","i":1,"c":800000,"tr":0}</v>
      </c>
      <c r="EC19" t="str">
        <f t="shared" si="123"/>
        <v>{"t":"i","i":21016,"c":200,"tr":0},{"t":"g","i":43,"c":5,"tr":0},{"t":"g","i":16,"c":5,"tr":0},{"t":"g","i":7,"c":5,"tr":0},{"t":"i","i":1,"c":800000,"tr":0}</v>
      </c>
      <c r="ED19" t="str">
        <f t="shared" si="124"/>
        <v>{"t":"i","i":21016,"c":200,"tr":0},{"t":"g","i":43,"c":5,"tr":0},{"t":"g","i":16,"c":5,"tr":0},{"t":"g","i":7,"c":5,"tr":0},{"t":"i","i":1,"c":800000,"tr":0}</v>
      </c>
      <c r="EE19" t="str">
        <f t="shared" si="125"/>
        <v>{"t":"i","i":21016,"c":200,"tr":0},{"t":"g","i":43,"c":5,"tr":0},{"t":"g","i":16,"c":5,"tr":0},{"t":"g","i":7,"c":5,"tr":0},{"t":"i","i":1,"c":800000,"tr":0}</v>
      </c>
      <c r="EF19" t="str">
        <f t="shared" si="126"/>
        <v>{"t":"i","i":21016,"c":200,"tr":0},{"t":"g","i":43,"c":5,"tr":0},{"t":"g","i":16,"c":5,"tr":0},{"t":"g","i":7,"c":5,"tr":0},{"t":"i","i":1,"c":800000,"tr":0}</v>
      </c>
      <c r="EG19" t="str">
        <f t="shared" si="127"/>
        <v>{"t":"i","i":21016,"c":200,"tr":0},{"t":"g","i":43,"c":5,"tr":0},{"t":"g","i":16,"c":5,"tr":0},{"t":"g","i":7,"c":5,"tr":0},{"t":"i","i":1,"c":800000,"tr":0}</v>
      </c>
      <c r="EH19" t="str">
        <f t="shared" si="128"/>
        <v>{"t":"i","i":21016,"c":200,"tr":0},{"t":"g","i":43,"c":5,"tr":0},{"t":"g","i":16,"c":5,"tr":0},{"t":"g","i":7,"c":5,"tr":0},{"t":"i","i":1,"c":800000,"tr":0}</v>
      </c>
      <c r="EI19" t="str">
        <f t="shared" si="129"/>
        <v>{"t":"i","i":21016,"c":200,"tr":0},{"t":"g","i":43,"c":5,"tr":0},{"t":"g","i":16,"c":5,"tr":0},{"t":"g","i":7,"c":5,"tr":0},{"t":"i","i":1,"c":800000,"tr":0}</v>
      </c>
      <c r="EJ19" t="str">
        <f t="shared" si="130"/>
        <v>{"t":"i","i":21016,"c":200,"tr":0},{"t":"g","i":43,"c":5,"tr":0},{"t":"g","i":16,"c":5,"tr":0},{"t":"g","i":7,"c":5,"tr":0},{"t":"i","i":1,"c":800000,"tr":0}</v>
      </c>
      <c r="EK19" t="str">
        <f t="shared" si="131"/>
        <v>{"t":"i","i":21016,"c":200,"tr":0},{"t":"g","i":43,"c":5,"tr":0},{"t":"g","i":16,"c":5,"tr":0},{"t":"g","i":7,"c":5,"tr":0},{"t":"i","i":1,"c":800000,"tr":0}</v>
      </c>
      <c r="EL19" t="str">
        <f t="shared" si="132"/>
        <v>{"t":"i","i":21016,"c":200,"tr":0},{"t":"g","i":43,"c":5,"tr":0},{"t":"g","i":16,"c":5,"tr":0},{"t":"g","i":7,"c":5,"tr":0},{"t":"i","i":1,"c":800000,"tr":0}</v>
      </c>
      <c r="EM19" t="str">
        <f t="shared" si="133"/>
        <v>{"t":"i","i":21016,"c":200,"tr":0},{"t":"g","i":43,"c":5,"tr":0},{"t":"g","i":16,"c":5,"tr":0},{"t":"g","i":7,"c":5,"tr":0},{"t":"i","i":1,"c":800000,"tr":0}</v>
      </c>
      <c r="EN19" t="str">
        <f t="shared" si="134"/>
        <v>{"t":"i","i":21016,"c":200,"tr":0},{"t":"g","i":43,"c":5,"tr":0},{"t":"g","i":16,"c":5,"tr":0},{"t":"g","i":7,"c":5,"tr":0},{"t":"i","i":1,"c":800000,"tr":0}</v>
      </c>
      <c r="EO19" t="str">
        <f t="shared" si="135"/>
        <v>{"t":"i","i":21016,"c":200,"tr":0},{"t":"g","i":43,"c":5,"tr":0},{"t":"g","i":16,"c":5,"tr":0},{"t":"g","i":7,"c":5,"tr":0},{"t":"i","i":1,"c":800000,"tr":0}</v>
      </c>
      <c r="EP19" t="str">
        <f t="shared" si="136"/>
        <v>{"t":"i","i":21016,"c":200,"tr":0},{"t":"g","i":43,"c":5,"tr":0},{"t":"g","i":16,"c":5,"tr":0},{"t":"g","i":7,"c":5,"tr":0},{"t":"i","i":1,"c":800000,"tr":0}</v>
      </c>
      <c r="EQ19" t="str">
        <f t="shared" si="137"/>
        <v>{"t":"i","i":21016,"c":200,"tr":0},{"t":"g","i":43,"c":5,"tr":0},{"t":"g","i":16,"c":5,"tr":0},{"t":"g","i":7,"c":5,"tr":0},{"t":"i","i":1,"c":800000,"tr":0}</v>
      </c>
      <c r="ER19" t="str">
        <f t="shared" si="138"/>
        <v>{"t":"i","i":21016,"c":200,"tr":0},{"t":"g","i":43,"c":5,"tr":0},{"t":"g","i":16,"c":5,"tr":0},{"t":"g","i":7,"c":5,"tr":0},{"t":"i","i":1,"c":800000,"tr":0}</v>
      </c>
      <c r="ES19" t="str">
        <f t="shared" si="139"/>
        <v>{"t":"i","i":21016,"c":200,"tr":0},{"t":"g","i":43,"c":5,"tr":0},{"t":"g","i":16,"c":5,"tr":0},{"t":"g","i":7,"c":5,"tr":0},{"t":"i","i":1,"c":800000,"tr":0}</v>
      </c>
      <c r="ET19" t="str">
        <f t="shared" si="140"/>
        <v>{"t":"i","i":21016,"c":200,"tr":0},{"t":"g","i":43,"c":5,"tr":0},{"t":"g","i":16,"c":5,"tr":0},{"t":"g","i":7,"c":5,"tr":0},{"t":"i","i":1,"c":800000,"tr":0}</v>
      </c>
      <c r="EU19" t="str">
        <f t="shared" si="141"/>
        <v>{"t":"i","i":21016,"c":200,"tr":0},{"t":"g","i":43,"c":5,"tr":0},{"t":"g","i":16,"c":5,"tr":0},{"t":"g","i":7,"c":5,"tr":0},{"t":"i","i":1,"c":800000,"tr":0}</v>
      </c>
      <c r="EV19" t="str">
        <f t="shared" si="142"/>
        <v>{"t":"i","i":21016,"c":200,"tr":0},{"t":"g","i":43,"c":5,"tr":0},{"t":"g","i":16,"c":5,"tr":0},{"t":"g","i":7,"c":5,"tr":0},{"t":"i","i":1,"c":800000,"tr":0}</v>
      </c>
      <c r="EW19" t="str">
        <f t="shared" si="143"/>
        <v>{"t":"i","i":21016,"c":200,"tr":0},{"t":"g","i":43,"c":5,"tr":0},{"t":"g","i":16,"c":5,"tr":0},{"t":"g","i":7,"c":5,"tr":0},{"t":"i","i":1,"c":800000,"tr":0}</v>
      </c>
      <c r="EX19" t="str">
        <f t="shared" si="144"/>
        <v>{"t":"i","i":21016,"c":200,"tr":0},{"t":"g","i":43,"c":5,"tr":0},{"t":"g","i":16,"c":5,"tr":0},{"t":"g","i":7,"c":5,"tr":0},{"t":"i","i":1,"c":800000,"tr":0}</v>
      </c>
      <c r="EY19" t="str">
        <f t="shared" si="145"/>
        <v>{"t":"i","i":21016,"c":200,"tr":0},{"t":"g","i":43,"c":5,"tr":0},{"t":"g","i":16,"c":5,"tr":0},{"t":"g","i":7,"c":5,"tr":0},{"t":"i","i":1,"c":800000,"tr":0}</v>
      </c>
      <c r="EZ19" t="str">
        <f t="shared" si="146"/>
        <v>{"t":"i","i":21016,"c":200,"tr":0},{"t":"g","i":43,"c":5,"tr":0},{"t":"g","i":16,"c":5,"tr":0},{"t":"g","i":7,"c":5,"tr":0},{"t":"i","i":1,"c":800000,"tr":0}</v>
      </c>
      <c r="FB19" t="str">
        <f t="shared" si="147"/>
        <v>{"t":"i","i":21016,"c":200,"tr":0},{"t":"g","i":43,"c":5,"tr":0},{"t":"g","i":16,"c":5,"tr":0},{"t":"g","i":7,"c":5,"tr":0},{"t":"i","i":1,"c":800000,"tr":0}</v>
      </c>
    </row>
    <row r="20" spans="1:158" x14ac:dyDescent="0.15">
      <c r="A20" s="1"/>
      <c r="B20" s="1"/>
      <c r="C20" s="1"/>
      <c r="D20" s="1"/>
      <c r="E20" s="1"/>
      <c r="F20" s="1"/>
    </row>
    <row r="21" spans="1:158" x14ac:dyDescent="0.15">
      <c r="A21" s="1"/>
      <c r="B21" s="1"/>
      <c r="C21" s="1"/>
      <c r="D21" s="1"/>
      <c r="E21" s="1"/>
      <c r="F21" s="1"/>
    </row>
    <row r="22" spans="1:158" x14ac:dyDescent="0.15">
      <c r="A22" s="1"/>
      <c r="B22" s="1"/>
      <c r="C22" s="1"/>
      <c r="D22" s="1"/>
      <c r="E22" s="1"/>
      <c r="F22" s="1"/>
    </row>
    <row r="23" spans="1:158" s="23" customFormat="1" x14ac:dyDescent="0.15">
      <c r="A23" s="21"/>
      <c r="B23" s="21"/>
      <c r="C23" s="21"/>
      <c r="D23" s="21"/>
      <c r="E23" s="21"/>
      <c r="F23" s="21"/>
    </row>
    <row r="24" spans="1:158" x14ac:dyDescent="0.15">
      <c r="A24" s="1"/>
      <c r="B24" s="1"/>
      <c r="C24" s="1"/>
      <c r="D24" s="1"/>
      <c r="E24" s="1"/>
      <c r="F24" s="1"/>
    </row>
    <row r="25" spans="1:158" x14ac:dyDescent="0.15">
      <c r="A25">
        <v>390001</v>
      </c>
      <c r="B25" s="1" t="s">
        <v>168</v>
      </c>
      <c r="C25" s="1" t="s">
        <v>168</v>
      </c>
      <c r="D25" s="3" t="str">
        <f>"["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"]"</f>
        <v>[{"t":"i","i":21017,"c":25,"tr":0},{"t":"i","i":29001,"c":20,"tr":0},{"t":"i","i":25011,"c":5,"tr":0},{"t":"i","i":25012,"c":5,"tr":0},{"t":"i","i":1,"c":50000,"tr":0}]</v>
      </c>
      <c r="E25" s="2">
        <v>0</v>
      </c>
      <c r="F25" s="2">
        <v>0</v>
      </c>
      <c r="G25" t="str">
        <f>VLOOKUP($A25*1000+G$3,奖励辅助!$B:$M,12,FALSE)</f>
        <v>{"t":"i","i":21017,"c":25,"tr":0}</v>
      </c>
      <c r="H25" t="str">
        <f>_xlfn.IFNA(","&amp;VLOOKUP($A25*1000+H$3,奖励辅助!$B:$M,12,FALSE),"")</f>
        <v>,{"t":"i","i":29001,"c":20,"tr":0}</v>
      </c>
      <c r="I25" t="str">
        <f>_xlfn.IFNA(","&amp;VLOOKUP($A25*1000+I$3,奖励辅助!$B:$M,12,FALSE),"")</f>
        <v>,{"t":"i","i":25011,"c":5,"tr":0}</v>
      </c>
      <c r="J25" t="str">
        <f>_xlfn.IFNA(","&amp;VLOOKUP($A25*1000+J$3,奖励辅助!$B:$M,12,FALSE),"")</f>
        <v>,{"t":"i","i":25012,"c":5,"tr":0}</v>
      </c>
      <c r="K25" t="str">
        <f>_xlfn.IFNA(","&amp;VLOOKUP($A25*1000+K$3,奖励辅助!$B:$M,12,FALSE),"")</f>
        <v>,{"t":"i","i":1,"c":50000,"tr":0}</v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6" spans="1:158" x14ac:dyDescent="0.15">
      <c r="A26">
        <v>390002</v>
      </c>
      <c r="B26" s="1" t="s">
        <v>169</v>
      </c>
      <c r="C26" s="1" t="s">
        <v>169</v>
      </c>
      <c r="D26" s="3" t="str">
        <f>"["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&amp;AS26&amp;AT26&amp;AU26&amp;AV26&amp;AW26&amp;AX26&amp;AY26&amp;AZ26&amp;"]"</f>
        <v>[{"t":"a","i":23,"c":1,"tr":0},{"t":"i","i":26002,"c":10,"tr":0},{"t":"i","i":24011,"c":5,"tr":0},{"t":"i","i":24012,"c":5,"tr":0},{"t":"i","i":1,"c":100000,"tr":0}]</v>
      </c>
      <c r="E26" s="2">
        <v>0</v>
      </c>
      <c r="F26" s="2">
        <v>0</v>
      </c>
      <c r="G26" t="str">
        <f>VLOOKUP($A26*1000+G$3,奖励辅助!$B:$M,12,FALSE)</f>
        <v>{"t":"a","i":23,"c":1,"tr":0}</v>
      </c>
      <c r="H26" t="str">
        <f>_xlfn.IFNA(","&amp;VLOOKUP($A26*1000+H$3,奖励辅助!$B:$M,12,FALSE),"")</f>
        <v>,{"t":"i","i":26002,"c":10,"tr":0}</v>
      </c>
      <c r="I26" t="str">
        <f>_xlfn.IFNA(","&amp;VLOOKUP($A26*1000+I$3,奖励辅助!$B:$M,12,FALSE),"")</f>
        <v>,{"t":"i","i":24011,"c":5,"tr":0}</v>
      </c>
      <c r="J26" t="str">
        <f>_xlfn.IFNA(","&amp;VLOOKUP($A26*1000+J$3,奖励辅助!$B:$M,12,FALSE),"")</f>
        <v>,{"t":"i","i":24012,"c":5,"tr":0}</v>
      </c>
      <c r="K26" t="str">
        <f>_xlfn.IFNA(","&amp;VLOOKUP($A26*1000+K$3,奖励辅助!$B:$M,12,FALSE),"")</f>
        <v>,{"t":"i","i":1,"c":100000,"tr":0}</v>
      </c>
      <c r="L26" t="str">
        <f>_xlfn.IFNA(","&amp;VLOOKUP($A26*1000+L$3,奖励辅助!$B:$M,12,FALSE),"")</f>
        <v/>
      </c>
      <c r="M26" t="str">
        <f>_xlfn.IFNA(","&amp;VLOOKUP($A26*1000+M$3,奖励辅助!$B:$M,12,FALSE),"")</f>
        <v/>
      </c>
      <c r="N26" t="str">
        <f>_xlfn.IFNA(","&amp;VLOOKUP($A26*1000+N$3,奖励辅助!$B:$M,12,FALSE),"")</f>
        <v/>
      </c>
      <c r="O26" t="str">
        <f>_xlfn.IFNA(","&amp;VLOOKUP($A26*1000+O$3,奖励辅助!$B:$M,12,FALSE),"")</f>
        <v/>
      </c>
      <c r="P26" t="str">
        <f>_xlfn.IFNA(","&amp;VLOOKUP($A26*1000+P$3,奖励辅助!$B:$M,12,FALSE),"")</f>
        <v/>
      </c>
      <c r="Q26" t="str">
        <f>_xlfn.IFNA(","&amp;VLOOKUP($A26*1000+Q$3,奖励辅助!$B:$M,12,FALSE),"")</f>
        <v/>
      </c>
      <c r="R26" t="str">
        <f>_xlfn.IFNA(","&amp;VLOOKUP($A26*1000+R$3,奖励辅助!$B:$M,12,FALSE),"")</f>
        <v/>
      </c>
      <c r="S26" t="str">
        <f>_xlfn.IFNA(","&amp;VLOOKUP($A26*1000+S$3,奖励辅助!$B:$M,12,FALSE),"")</f>
        <v/>
      </c>
      <c r="T26" t="str">
        <f>_xlfn.IFNA(","&amp;VLOOKUP($A26*1000+T$3,奖励辅助!$B:$M,12,FALSE),"")</f>
        <v/>
      </c>
      <c r="U26" t="str">
        <f>_xlfn.IFNA(","&amp;VLOOKUP($A26*1000+U$3,奖励辅助!$B:$M,12,FALSE),"")</f>
        <v/>
      </c>
      <c r="V26" t="str">
        <f>_xlfn.IFNA(","&amp;VLOOKUP($A26*1000+V$3,奖励辅助!$B:$M,12,FALSE),"")</f>
        <v/>
      </c>
      <c r="W26" t="str">
        <f>_xlfn.IFNA(","&amp;VLOOKUP($A26*1000+W$3,奖励辅助!$B:$M,12,FALSE),"")</f>
        <v/>
      </c>
      <c r="X26" t="str">
        <f>_xlfn.IFNA(","&amp;VLOOKUP($A26*1000+X$3,奖励辅助!$B:$M,12,FALSE),"")</f>
        <v/>
      </c>
      <c r="Y26" t="str">
        <f>_xlfn.IFNA(","&amp;VLOOKUP($A26*1000+Y$3,奖励辅助!$B:$M,12,FALSE),"")</f>
        <v/>
      </c>
      <c r="Z26" t="str">
        <f>_xlfn.IFNA(","&amp;VLOOKUP($A26*1000+Z$3,奖励辅助!$B:$M,12,FALSE),"")</f>
        <v/>
      </c>
      <c r="AA26" t="str">
        <f>_xlfn.IFNA(","&amp;VLOOKUP($A26*1000+AA$3,奖励辅助!$B:$M,12,FALSE),"")</f>
        <v/>
      </c>
      <c r="AB26" t="str">
        <f>_xlfn.IFNA(","&amp;VLOOKUP($A26*1000+AB$3,奖励辅助!$B:$M,12,FALSE),"")</f>
        <v/>
      </c>
      <c r="AC26" t="str">
        <f>_xlfn.IFNA(","&amp;VLOOKUP($A26*1000+AC$3,奖励辅助!$B:$M,12,FALSE),"")</f>
        <v/>
      </c>
      <c r="AD26" t="str">
        <f>_xlfn.IFNA(","&amp;VLOOKUP($A26*1000+AD$3,奖励辅助!$B:$M,12,FALSE),"")</f>
        <v/>
      </c>
      <c r="AE26" t="str">
        <f>_xlfn.IFNA(","&amp;VLOOKUP($A26*1000+AE$3,奖励辅助!$B:$M,12,FALSE),"")</f>
        <v/>
      </c>
      <c r="AF26" t="str">
        <f>_xlfn.IFNA(","&amp;VLOOKUP($A26*1000+AF$3,奖励辅助!$B:$M,12,FALSE),"")</f>
        <v/>
      </c>
      <c r="AG26" t="str">
        <f>_xlfn.IFNA(","&amp;VLOOKUP($A26*1000+AG$3,奖励辅助!$B:$M,12,FALSE),"")</f>
        <v/>
      </c>
      <c r="AH26" t="str">
        <f>_xlfn.IFNA(","&amp;VLOOKUP($A26*1000+AH$3,奖励辅助!$B:$M,12,FALSE),"")</f>
        <v/>
      </c>
      <c r="AI26" t="str">
        <f>_xlfn.IFNA(","&amp;VLOOKUP($A26*1000+AI$3,奖励辅助!$B:$M,12,FALSE),"")</f>
        <v/>
      </c>
      <c r="AJ26" t="str">
        <f>_xlfn.IFNA(","&amp;VLOOKUP($A26*1000+AJ$3,奖励辅助!$B:$M,12,FALSE),"")</f>
        <v/>
      </c>
      <c r="AK26" t="str">
        <f>_xlfn.IFNA(","&amp;VLOOKUP($A26*1000+AK$3,奖励辅助!$B:$M,12,FALSE),"")</f>
        <v/>
      </c>
      <c r="AL26" t="str">
        <f>_xlfn.IFNA(","&amp;VLOOKUP($A26*1000+AL$3,奖励辅助!$B:$M,12,FALSE),"")</f>
        <v/>
      </c>
      <c r="AM26" t="str">
        <f>_xlfn.IFNA(","&amp;VLOOKUP($A26*1000+AM$3,奖励辅助!$B:$M,12,FALSE),"")</f>
        <v/>
      </c>
      <c r="AN26" t="str">
        <f>_xlfn.IFNA(","&amp;VLOOKUP($A26*1000+AN$3,奖励辅助!$B:$M,12,FALSE),"")</f>
        <v/>
      </c>
      <c r="AO26" t="str">
        <f>_xlfn.IFNA(","&amp;VLOOKUP($A26*1000+AO$3,奖励辅助!$B:$M,12,FALSE),"")</f>
        <v/>
      </c>
      <c r="AP26" t="str">
        <f>_xlfn.IFNA(","&amp;VLOOKUP($A26*1000+AP$3,奖励辅助!$B:$M,12,FALSE),"")</f>
        <v/>
      </c>
      <c r="AQ26" t="str">
        <f>_xlfn.IFNA(","&amp;VLOOKUP($A26*1000+AQ$3,奖励辅助!$B:$M,12,FALSE),"")</f>
        <v/>
      </c>
      <c r="AR26" t="str">
        <f>_xlfn.IFNA(","&amp;VLOOKUP($A26*1000+AR$3,奖励辅助!$B:$M,12,FALSE),"")</f>
        <v/>
      </c>
      <c r="AS26" t="str">
        <f>_xlfn.IFNA(","&amp;VLOOKUP($A26*1000+AS$3,奖励辅助!$B:$M,12,FALSE),"")</f>
        <v/>
      </c>
      <c r="AT26" t="str">
        <f>_xlfn.IFNA(","&amp;VLOOKUP($A26*1000+AT$3,奖励辅助!$B:$M,12,FALSE),"")</f>
        <v/>
      </c>
      <c r="AU26" t="str">
        <f>_xlfn.IFNA(","&amp;VLOOKUP($A26*1000+AU$3,奖励辅助!$B:$M,12,FALSE),"")</f>
        <v/>
      </c>
      <c r="AV26" t="str">
        <f>_xlfn.IFNA(","&amp;VLOOKUP($A26*1000+AV$3,奖励辅助!$B:$M,12,FALSE),"")</f>
        <v/>
      </c>
      <c r="AW26" t="str">
        <f>_xlfn.IFNA(","&amp;VLOOKUP($A26*1000+AW$3,奖励辅助!$B:$M,12,FALSE),"")</f>
        <v/>
      </c>
      <c r="AX26" t="str">
        <f>_xlfn.IFNA(","&amp;VLOOKUP($A26*1000+AX$3,奖励辅助!$B:$M,12,FALSE),"")</f>
        <v/>
      </c>
      <c r="AY26" t="str">
        <f>_xlfn.IFNA(","&amp;VLOOKUP($A26*1000+AY$3,奖励辅助!$B:$M,12,FALSE),"")</f>
        <v/>
      </c>
      <c r="AZ26" t="str">
        <f>_xlfn.IFNA(","&amp;VLOOKUP($A26*1000+AZ$3,奖励辅助!$B:$M,12,FALSE),"")</f>
        <v/>
      </c>
      <c r="BA26" t="str">
        <f>_xlfn.IFNA(","&amp;VLOOKUP($A26*1000+BA$3,奖励辅助!$B:$M,12,FALSE),"")</f>
        <v/>
      </c>
      <c r="BB26" t="str">
        <f>_xlfn.IFNA(","&amp;VLOOKUP($A26*1000+BB$3,奖励辅助!$B:$M,12,FALSE),"")</f>
        <v/>
      </c>
      <c r="BC26" t="str">
        <f>_xlfn.IFNA(","&amp;VLOOKUP($A26*1000+BC$3,奖励辅助!$B:$M,12,FALSE),"")</f>
        <v/>
      </c>
      <c r="BD26" t="str">
        <f>_xlfn.IFNA(","&amp;VLOOKUP($A26*1000+BD$3,奖励辅助!$B:$M,12,FALSE),"")</f>
        <v/>
      </c>
      <c r="BE26" t="str">
        <f>_xlfn.IFNA(","&amp;VLOOKUP($A26*1000+BE$3,奖励辅助!$B:$M,12,FALSE),"")</f>
        <v/>
      </c>
      <c r="BF26" t="str">
        <f>_xlfn.IFNA(","&amp;VLOOKUP($A26*1000+BF$3,奖励辅助!$B:$M,12,FALSE),"")</f>
        <v/>
      </c>
      <c r="BG26" t="str">
        <f>_xlfn.IFNA(","&amp;VLOOKUP($A26*1000+BG$3,奖励辅助!$B:$M,12,FALSE),"")</f>
        <v/>
      </c>
      <c r="BH26" t="str">
        <f>_xlfn.IFNA(","&amp;VLOOKUP($A26*1000+BH$3,奖励辅助!$B:$M,12,FALSE),"")</f>
        <v/>
      </c>
      <c r="BI26" t="str">
        <f>_xlfn.IFNA(","&amp;VLOOKUP($A26*1000+BI$3,奖励辅助!$B:$M,12,FALSE),"")</f>
        <v/>
      </c>
      <c r="BJ26" t="str">
        <f>_xlfn.IFNA(","&amp;VLOOKUP($A26*1000+BJ$3,奖励辅助!$B:$M,12,FALSE),"")</f>
        <v/>
      </c>
      <c r="BK26" t="str">
        <f>_xlfn.IFNA(","&amp;VLOOKUP($A26*1000+BK$3,奖励辅助!$B:$M,12,FALSE),"")</f>
        <v/>
      </c>
      <c r="BL26" t="str">
        <f>_xlfn.IFNA(","&amp;VLOOKUP($A26*1000+BL$3,奖励辅助!$B:$M,12,FALSE),"")</f>
        <v/>
      </c>
      <c r="BM26" t="str">
        <f>_xlfn.IFNA(","&amp;VLOOKUP($A26*1000+BM$3,奖励辅助!$B:$M,12,FALSE),"")</f>
        <v/>
      </c>
      <c r="BN26" t="str">
        <f>_xlfn.IFNA(","&amp;VLOOKUP($A26*1000+BN$3,奖励辅助!$B:$M,12,FALSE),"")</f>
        <v/>
      </c>
      <c r="BO26" t="str">
        <f>_xlfn.IFNA(","&amp;VLOOKUP($A26*1000+BO$3,奖励辅助!$B:$M,12,FALSE),"")</f>
        <v/>
      </c>
      <c r="BP26" t="str">
        <f>_xlfn.IFNA(","&amp;VLOOKUP($A26*1000+BP$3,奖励辅助!$B:$M,12,FALSE),"")</f>
        <v/>
      </c>
      <c r="BQ26" t="str">
        <f>_xlfn.IFNA(","&amp;VLOOKUP($A26*1000+BQ$3,奖励辅助!$B:$M,12,FALSE),"")</f>
        <v/>
      </c>
      <c r="BR26" t="str">
        <f>_xlfn.IFNA(","&amp;VLOOKUP($A26*1000+BR$3,奖励辅助!$B:$M,12,FALSE),"")</f>
        <v/>
      </c>
      <c r="BS26" t="str">
        <f>_xlfn.IFNA(","&amp;VLOOKUP($A26*1000+BS$3,奖励辅助!$B:$M,12,FALSE),"")</f>
        <v/>
      </c>
      <c r="BT26" t="str">
        <f>_xlfn.IFNA(","&amp;VLOOKUP($A26*1000+BT$3,奖励辅助!$B:$M,12,FALSE),"")</f>
        <v/>
      </c>
      <c r="BU26" t="str">
        <f>_xlfn.IFNA(","&amp;VLOOKUP($A26*1000+BU$3,奖励辅助!$B:$M,12,FALSE),"")</f>
        <v/>
      </c>
      <c r="BV26" t="str">
        <f>_xlfn.IFNA(","&amp;VLOOKUP($A26*1000+BV$3,奖励辅助!$B:$M,12,FALSE),"")</f>
        <v/>
      </c>
      <c r="BW26" t="str">
        <f>_xlfn.IFNA(","&amp;VLOOKUP($A26*1000+BW$3,奖励辅助!$B:$M,12,FALSE),"")</f>
        <v/>
      </c>
      <c r="BX26" t="str">
        <f>_xlfn.IFNA(","&amp;VLOOKUP($A26*1000+BX$3,奖励辅助!$B:$M,12,FALSE),"")</f>
        <v/>
      </c>
      <c r="BY26" t="str">
        <f>_xlfn.IFNA(","&amp;VLOOKUP($A26*1000+BY$3,奖励辅助!$B:$M,12,FALSE),"")</f>
        <v/>
      </c>
      <c r="BZ26" t="str">
        <f>_xlfn.IFNA(","&amp;VLOOKUP($A26*1000+BZ$3,奖励辅助!$B:$M,12,FALSE),"")</f>
        <v/>
      </c>
      <c r="CA26" t="str">
        <f>_xlfn.IFNA(","&amp;VLOOKUP($A26*1000+CA$3,奖励辅助!$B:$M,12,FALSE),"")</f>
        <v/>
      </c>
      <c r="CB26" t="str">
        <f>_xlfn.IFNA(","&amp;VLOOKUP($A26*1000+CB$3,奖励辅助!$B:$M,12,FALSE),"")</f>
        <v/>
      </c>
      <c r="CC26" t="str">
        <f>_xlfn.IFNA(","&amp;VLOOKUP($A26*1000+CC$3,奖励辅助!$B:$M,12,FALSE),"")</f>
        <v/>
      </c>
      <c r="CD26" t="str">
        <f>_xlfn.IFNA(","&amp;VLOOKUP($A26*1000+CD$3,奖励辅助!$B:$M,12,FALSE),"")</f>
        <v/>
      </c>
      <c r="CE26" t="str">
        <f>_xlfn.IFNA(","&amp;VLOOKUP($A26*1000+CE$3,奖励辅助!$B:$M,12,FALSE),"")</f>
        <v/>
      </c>
      <c r="CF26" t="str">
        <f>_xlfn.IFNA(","&amp;VLOOKUP($A26*1000+CF$3,奖励辅助!$B:$M,12,FALSE),"")</f>
        <v/>
      </c>
      <c r="CG26" t="str">
        <f>_xlfn.IFNA(","&amp;VLOOKUP($A26*1000+CG$3,奖励辅助!$B:$M,12,FALSE),"")</f>
        <v/>
      </c>
      <c r="CH26" t="str">
        <f>_xlfn.IFNA(","&amp;VLOOKUP($A26*1000+CH$3,奖励辅助!$B:$M,12,FALSE),"")</f>
        <v/>
      </c>
      <c r="CI26" t="str">
        <f>_xlfn.IFNA(","&amp;VLOOKUP($A26*1000+CI$3,奖励辅助!$B:$M,12,FALSE),"")</f>
        <v/>
      </c>
      <c r="CJ26" t="str">
        <f>_xlfn.IFNA(","&amp;VLOOKUP($A26*1000+CJ$3,奖励辅助!$B:$M,12,FALSE),"")</f>
        <v/>
      </c>
      <c r="CK26" t="str">
        <f>_xlfn.IFNA(","&amp;VLOOKUP($A26*1000+CK$3,奖励辅助!$B:$M,12,FALSE),"")</f>
        <v/>
      </c>
      <c r="CL26" t="str">
        <f>_xlfn.IFNA(","&amp;VLOOKUP($A26*1000+CL$3,奖励辅助!$B:$M,12,FALSE),"")</f>
        <v/>
      </c>
      <c r="CM26" t="str">
        <f>_xlfn.IFNA(","&amp;VLOOKUP($A26*1000+CM$3,奖励辅助!$B:$M,12,FALSE),"")</f>
        <v/>
      </c>
      <c r="CN26" t="str">
        <f>_xlfn.IFNA(","&amp;VLOOKUP($A26*1000+CN$3,奖励辅助!$B:$M,12,FALSE),"")</f>
        <v/>
      </c>
      <c r="CO26" t="str">
        <f>_xlfn.IFNA(","&amp;VLOOKUP($A26*1000+CO$3,奖励辅助!$B:$M,12,FALSE),"")</f>
        <v/>
      </c>
      <c r="CP26" t="str">
        <f>_xlfn.IFNA(","&amp;VLOOKUP($A26*1000+CP$3,奖励辅助!$B:$M,12,FALSE),"")</f>
        <v/>
      </c>
      <c r="CQ26" t="str">
        <f>_xlfn.IFNA(","&amp;VLOOKUP($A26*1000+CQ$3,奖励辅助!$B:$M,12,FALSE),"")</f>
        <v/>
      </c>
      <c r="CR26" t="str">
        <f>_xlfn.IFNA(","&amp;VLOOKUP($A26*1000+CR$3,奖励辅助!$B:$M,12,FALSE),"")</f>
        <v/>
      </c>
      <c r="CS26" t="str">
        <f>_xlfn.IFNA(","&amp;VLOOKUP($A26*1000+CS$3,奖励辅助!$B:$M,12,FALSE),"")</f>
        <v/>
      </c>
      <c r="CT26" t="str">
        <f>_xlfn.IFNA(","&amp;VLOOKUP($A26*1000+CT$3,奖励辅助!$B:$M,12,FALSE),"")</f>
        <v/>
      </c>
      <c r="CU26" t="str">
        <f>_xlfn.IFNA(","&amp;VLOOKUP($A26*1000+CU$3,奖励辅助!$B:$M,12,FALSE),"")</f>
        <v/>
      </c>
      <c r="CV26" t="str">
        <f>_xlfn.IFNA(","&amp;VLOOKUP($A26*1000+CV$3,奖励辅助!$B:$M,12,FALSE),"")</f>
        <v/>
      </c>
      <c r="CW26" t="str">
        <f>_xlfn.IFNA(","&amp;VLOOKUP($A26*1000+CW$3,奖励辅助!$B:$M,12,FALSE),"")</f>
        <v/>
      </c>
      <c r="CX26" t="str">
        <f>_xlfn.IFNA(","&amp;VLOOKUP($A26*1000+CX$3,奖励辅助!$B:$M,12,FALSE),"")</f>
        <v/>
      </c>
      <c r="CY26" t="str">
        <f>_xlfn.IFNA(","&amp;VLOOKUP($A26*1000+CY$3,奖励辅助!$B:$M,12,FALSE),"")</f>
        <v/>
      </c>
      <c r="CZ26" t="str">
        <f>_xlfn.IFNA(","&amp;VLOOKUP($A26*1000+CZ$3,奖励辅助!$B:$M,12,FALSE),"")</f>
        <v/>
      </c>
      <c r="DA26" t="str">
        <f>_xlfn.IFNA(","&amp;VLOOKUP($A26*1000+DA$3,奖励辅助!$B:$M,12,FALSE),"")</f>
        <v/>
      </c>
      <c r="DB26" t="str">
        <f>_xlfn.IFNA(","&amp;VLOOKUP($A26*1000+DB$3,奖励辅助!$B:$M,12,FALSE),"")</f>
        <v/>
      </c>
      <c r="DC26" t="str">
        <f>_xlfn.IFNA(","&amp;VLOOKUP($A26*1000+DC$3,奖励辅助!$B:$M,12,FALSE),"")</f>
        <v/>
      </c>
      <c r="DD26" t="str">
        <f>_xlfn.IFNA(","&amp;VLOOKUP($A26*1000+DD$3,奖励辅助!$B:$M,12,FALSE),"")</f>
        <v/>
      </c>
      <c r="DE26" t="str">
        <f>_xlfn.IFNA(","&amp;VLOOKUP($A26*1000+DE$3,奖励辅助!$B:$M,12,FALSE),"")</f>
        <v/>
      </c>
      <c r="DF26" t="str">
        <f>_xlfn.IFNA(","&amp;VLOOKUP($A26*1000+DF$3,奖励辅助!$B:$M,12,FALSE),"")</f>
        <v/>
      </c>
      <c r="DG26" t="str">
        <f>_xlfn.IFNA(","&amp;VLOOKUP($A26*1000+DG$3,奖励辅助!$B:$M,12,FALSE),"")</f>
        <v/>
      </c>
      <c r="DH26" t="str">
        <f>_xlfn.IFNA(","&amp;VLOOKUP($A26*1000+DH$3,奖励辅助!$B:$M,12,FALSE),"")</f>
        <v/>
      </c>
      <c r="DI26" t="str">
        <f>_xlfn.IFNA(","&amp;VLOOKUP($A26*1000+DI$3,奖励辅助!$B:$M,12,FALSE),"")</f>
        <v/>
      </c>
      <c r="DJ26" t="str">
        <f>_xlfn.IFNA(","&amp;VLOOKUP($A26*1000+DJ$3,奖励辅助!$B:$M,12,FALSE),"")</f>
        <v/>
      </c>
      <c r="DK26" t="str">
        <f>_xlfn.IFNA(","&amp;VLOOKUP($A26*1000+DK$3,奖励辅助!$B:$M,12,FALSE),"")</f>
        <v/>
      </c>
      <c r="DL26" t="str">
        <f>_xlfn.IFNA(","&amp;VLOOKUP($A26*1000+DL$3,奖励辅助!$B:$M,12,FALSE),"")</f>
        <v/>
      </c>
      <c r="DM26" t="str">
        <f>_xlfn.IFNA(","&amp;VLOOKUP($A26*1000+DM$3,奖励辅助!$B:$M,12,FALSE),"")</f>
        <v/>
      </c>
      <c r="DN26" t="str">
        <f>_xlfn.IFNA(","&amp;VLOOKUP($A26*1000+DN$3,奖励辅助!$B:$M,12,FALSE),"")</f>
        <v/>
      </c>
      <c r="DO26" t="str">
        <f>_xlfn.IFNA(","&amp;VLOOKUP($A26*1000+DO$3,奖励辅助!$B:$M,12,FALSE),"")</f>
        <v/>
      </c>
      <c r="DP26" t="str">
        <f>_xlfn.IFNA(","&amp;VLOOKUP($A26*1000+DP$3,奖励辅助!$B:$M,12,FALSE),"")</f>
        <v/>
      </c>
      <c r="DQ26" t="str">
        <f>_xlfn.IFNA(","&amp;VLOOKUP($A26*1000+DQ$3,奖励辅助!$B:$M,12,FALSE),"")</f>
        <v/>
      </c>
      <c r="DR26" t="str">
        <f>_xlfn.IFNA(","&amp;VLOOKUP($A26*1000+DR$3,奖励辅助!$B:$M,12,FALSE),"")</f>
        <v/>
      </c>
      <c r="DS26" t="str">
        <f>_xlfn.IFNA(","&amp;VLOOKUP($A26*1000+DS$3,奖励辅助!$B:$M,12,FALSE),"")</f>
        <v/>
      </c>
      <c r="DT26" t="str">
        <f>_xlfn.IFNA(","&amp;VLOOKUP($A26*1000+DT$3,奖励辅助!$B:$M,12,FALSE),"")</f>
        <v/>
      </c>
      <c r="DU26" t="str">
        <f>_xlfn.IFNA(","&amp;VLOOKUP($A26*1000+DU$3,奖励辅助!$B:$M,12,FALSE),"")</f>
        <v/>
      </c>
      <c r="DV26" t="str">
        <f>_xlfn.IFNA(","&amp;VLOOKUP($A26*1000+DV$3,奖励辅助!$B:$M,12,FALSE),"")</f>
        <v/>
      </c>
      <c r="DW26" t="str">
        <f>_xlfn.IFNA(","&amp;VLOOKUP($A26*1000+DW$3,奖励辅助!$B:$M,12,FALSE),"")</f>
        <v/>
      </c>
      <c r="DX26" t="str">
        <f>_xlfn.IFNA(","&amp;VLOOKUP($A26*1000+DX$3,奖励辅助!$B:$M,12,FALSE),"")</f>
        <v/>
      </c>
      <c r="DY26" t="str">
        <f>_xlfn.IFNA(","&amp;VLOOKUP($A26*1000+DY$3,奖励辅助!$B:$M,12,FALSE),"")</f>
        <v/>
      </c>
      <c r="DZ26" t="str">
        <f>_xlfn.IFNA(","&amp;VLOOKUP($A26*1000+DZ$3,奖励辅助!$B:$M,12,FALSE),"")</f>
        <v/>
      </c>
      <c r="EA26" t="str">
        <f>_xlfn.IFNA(","&amp;VLOOKUP($A26*1000+EA$3,奖励辅助!$B:$M,12,FALSE),"")</f>
        <v/>
      </c>
      <c r="EB26" t="str">
        <f>_xlfn.IFNA(","&amp;VLOOKUP($A26*1000+EB$3,奖励辅助!$B:$M,12,FALSE),"")</f>
        <v/>
      </c>
      <c r="EC26" t="str">
        <f>_xlfn.IFNA(","&amp;VLOOKUP($A26*1000+EC$3,奖励辅助!$B:$M,12,FALSE),"")</f>
        <v/>
      </c>
      <c r="ED26" t="str">
        <f>_xlfn.IFNA(","&amp;VLOOKUP($A26*1000+ED$3,奖励辅助!$B:$M,12,FALSE),"")</f>
        <v/>
      </c>
      <c r="EE26" t="str">
        <f>_xlfn.IFNA(","&amp;VLOOKUP($A26*1000+EE$3,奖励辅助!$B:$M,12,FALSE),"")</f>
        <v/>
      </c>
      <c r="EF26" t="str">
        <f>_xlfn.IFNA(","&amp;VLOOKUP($A26*1000+EF$3,奖励辅助!$B:$M,12,FALSE),"")</f>
        <v/>
      </c>
      <c r="EG26" t="str">
        <f>_xlfn.IFNA(","&amp;VLOOKUP($A26*1000+EG$3,奖励辅助!$B:$M,12,FALSE),"")</f>
        <v/>
      </c>
      <c r="EH26" t="str">
        <f>_xlfn.IFNA(","&amp;VLOOKUP($A26*1000+EH$3,奖励辅助!$B:$M,12,FALSE),"")</f>
        <v/>
      </c>
      <c r="EI26" t="str">
        <f>_xlfn.IFNA(","&amp;VLOOKUP($A26*1000+EI$3,奖励辅助!$B:$M,12,FALSE),"")</f>
        <v/>
      </c>
      <c r="EJ26" t="str">
        <f>_xlfn.IFNA(","&amp;VLOOKUP($A26*1000+EJ$3,奖励辅助!$B:$M,12,FALSE),"")</f>
        <v/>
      </c>
      <c r="EK26" t="str">
        <f>_xlfn.IFNA(","&amp;VLOOKUP($A26*1000+EK$3,奖励辅助!$B:$M,12,FALSE),"")</f>
        <v/>
      </c>
      <c r="EL26" t="str">
        <f>_xlfn.IFNA(","&amp;VLOOKUP($A26*1000+EL$3,奖励辅助!$B:$M,12,FALSE),"")</f>
        <v/>
      </c>
      <c r="EM26" t="str">
        <f>_xlfn.IFNA(","&amp;VLOOKUP($A26*1000+EM$3,奖励辅助!$B:$M,12,FALSE),"")</f>
        <v/>
      </c>
      <c r="EN26" t="str">
        <f>_xlfn.IFNA(","&amp;VLOOKUP($A26*1000+EN$3,奖励辅助!$B:$M,12,FALSE),"")</f>
        <v/>
      </c>
      <c r="EO26" t="str">
        <f>_xlfn.IFNA(","&amp;VLOOKUP($A26*1000+EO$3,奖励辅助!$B:$M,12,FALSE),"")</f>
        <v/>
      </c>
      <c r="EP26" t="str">
        <f>_xlfn.IFNA(","&amp;VLOOKUP($A26*1000+EP$3,奖励辅助!$B:$M,12,FALSE),"")</f>
        <v/>
      </c>
      <c r="EQ26" t="str">
        <f>_xlfn.IFNA(","&amp;VLOOKUP($A26*1000+EQ$3,奖励辅助!$B:$M,12,FALSE),"")</f>
        <v/>
      </c>
      <c r="ER26" t="str">
        <f>_xlfn.IFNA(","&amp;VLOOKUP($A26*1000+ER$3,奖励辅助!$B:$M,12,FALSE),"")</f>
        <v/>
      </c>
      <c r="ES26" t="str">
        <f>_xlfn.IFNA(","&amp;VLOOKUP($A26*1000+ES$3,奖励辅助!$B:$M,12,FALSE),"")</f>
        <v/>
      </c>
      <c r="ET26" t="str">
        <f>_xlfn.IFNA(","&amp;VLOOKUP($A26*1000+ET$3,奖励辅助!$B:$M,12,FALSE),"")</f>
        <v/>
      </c>
      <c r="EU26" t="str">
        <f>_xlfn.IFNA(","&amp;VLOOKUP($A26*1000+EU$3,奖励辅助!$B:$M,12,FALSE),"")</f>
        <v/>
      </c>
      <c r="EV26" t="str">
        <f>_xlfn.IFNA(","&amp;VLOOKUP($A26*1000+EV$3,奖励辅助!$B:$M,12,FALSE),"")</f>
        <v/>
      </c>
      <c r="EW26" t="str">
        <f>_xlfn.IFNA(","&amp;VLOOKUP($A26*1000+EW$3,奖励辅助!$B:$M,12,FALSE),"")</f>
        <v/>
      </c>
      <c r="EX26" t="str">
        <f>_xlfn.IFNA(","&amp;VLOOKUP($A26*1000+EX$3,奖励辅助!$B:$M,12,FALSE),"")</f>
        <v/>
      </c>
      <c r="EY26" t="str">
        <f>_xlfn.IFNA(","&amp;VLOOKUP($A26*1000+EY$3,奖励辅助!$B:$M,12,FALSE),"")</f>
        <v/>
      </c>
      <c r="EZ26" t="str">
        <f>_xlfn.IFNA(","&amp;VLOOKUP($A26*1000+EZ$3,奖励辅助!$B:$M,12,FALSE),"")</f>
        <v/>
      </c>
    </row>
    <row r="27" spans="1:158" x14ac:dyDescent="0.15">
      <c r="A27">
        <v>390003</v>
      </c>
      <c r="B27" s="1" t="s">
        <v>170</v>
      </c>
      <c r="C27" s="1" t="s">
        <v>170</v>
      </c>
      <c r="D27" s="3" t="str">
        <f>"["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&amp;AS27&amp;AT27&amp;AU27&amp;AV27&amp;AW27&amp;AX27&amp;AY27&amp;AZ27&amp;"]"</f>
        <v>[{"t":"i","i":21017,"c":30,"tr":0},{"t":"f","i":4,"c":1,"tr":0},{"t":"i","i":23011,"c":5,"tr":0},{"t":"i","i":23012,"c":5,"tr":0},{"t":"i","i":1,"c":150000,"tr":0}]</v>
      </c>
      <c r="E27" s="2">
        <v>0</v>
      </c>
      <c r="F27" s="2">
        <v>0</v>
      </c>
      <c r="G27" t="str">
        <f>VLOOKUP($A27*1000+G$3,奖励辅助!$B:$M,12,FALSE)</f>
        <v>{"t":"i","i":21017,"c":30,"tr":0}</v>
      </c>
      <c r="H27" t="str">
        <f>_xlfn.IFNA(","&amp;VLOOKUP($A27*1000+H$3,奖励辅助!$B:$M,12,FALSE),"")</f>
        <v>,{"t":"f","i":4,"c":1,"tr":0}</v>
      </c>
      <c r="I27" t="str">
        <f>_xlfn.IFNA(","&amp;VLOOKUP($A27*1000+I$3,奖励辅助!$B:$M,12,FALSE),"")</f>
        <v>,{"t":"i","i":23011,"c":5,"tr":0}</v>
      </c>
      <c r="J27" t="str">
        <f>_xlfn.IFNA(","&amp;VLOOKUP($A27*1000+J$3,奖励辅助!$B:$M,12,FALSE),"")</f>
        <v>,{"t":"i","i":23012,"c":5,"tr":0}</v>
      </c>
      <c r="K27" t="str">
        <f>_xlfn.IFNA(","&amp;VLOOKUP($A27*1000+K$3,奖励辅助!$B:$M,12,FALSE),"")</f>
        <v>,{"t":"i","i":1,"c":150000,"tr":0}</v>
      </c>
      <c r="L27" t="str">
        <f>_xlfn.IFNA(","&amp;VLOOKUP($A27*1000+L$3,奖励辅助!$B:$M,12,FALSE),"")</f>
        <v/>
      </c>
      <c r="M27" t="str">
        <f>_xlfn.IFNA(","&amp;VLOOKUP($A27*1000+M$3,奖励辅助!$B:$M,12,FALSE),"")</f>
        <v/>
      </c>
      <c r="N27" t="str">
        <f>_xlfn.IFNA(","&amp;VLOOKUP($A27*1000+N$3,奖励辅助!$B:$M,12,FALSE),"")</f>
        <v/>
      </c>
      <c r="O27" t="str">
        <f>_xlfn.IFNA(","&amp;VLOOKUP($A27*1000+O$3,奖励辅助!$B:$M,12,FALSE),"")</f>
        <v/>
      </c>
      <c r="P27" t="str">
        <f>_xlfn.IFNA(","&amp;VLOOKUP($A27*1000+P$3,奖励辅助!$B:$M,12,FALSE),"")</f>
        <v/>
      </c>
      <c r="Q27" t="str">
        <f>_xlfn.IFNA(","&amp;VLOOKUP($A27*1000+Q$3,奖励辅助!$B:$M,12,FALSE),"")</f>
        <v/>
      </c>
      <c r="R27" t="str">
        <f>_xlfn.IFNA(","&amp;VLOOKUP($A27*1000+R$3,奖励辅助!$B:$M,12,FALSE),"")</f>
        <v/>
      </c>
      <c r="S27" t="str">
        <f>_xlfn.IFNA(","&amp;VLOOKUP($A27*1000+S$3,奖励辅助!$B:$M,12,FALSE),"")</f>
        <v/>
      </c>
      <c r="T27" t="str">
        <f>_xlfn.IFNA(","&amp;VLOOKUP($A27*1000+T$3,奖励辅助!$B:$M,12,FALSE),"")</f>
        <v/>
      </c>
      <c r="U27" t="str">
        <f>_xlfn.IFNA(","&amp;VLOOKUP($A27*1000+U$3,奖励辅助!$B:$M,12,FALSE),"")</f>
        <v/>
      </c>
      <c r="V27" t="str">
        <f>_xlfn.IFNA(","&amp;VLOOKUP($A27*1000+V$3,奖励辅助!$B:$M,12,FALSE),"")</f>
        <v/>
      </c>
      <c r="W27" t="str">
        <f>_xlfn.IFNA(","&amp;VLOOKUP($A27*1000+W$3,奖励辅助!$B:$M,12,FALSE),"")</f>
        <v/>
      </c>
      <c r="X27" t="str">
        <f>_xlfn.IFNA(","&amp;VLOOKUP($A27*1000+X$3,奖励辅助!$B:$M,12,FALSE),"")</f>
        <v/>
      </c>
      <c r="Y27" t="str">
        <f>_xlfn.IFNA(","&amp;VLOOKUP($A27*1000+Y$3,奖励辅助!$B:$M,12,FALSE),"")</f>
        <v/>
      </c>
      <c r="Z27" t="str">
        <f>_xlfn.IFNA(","&amp;VLOOKUP($A27*1000+Z$3,奖励辅助!$B:$M,12,FALSE),"")</f>
        <v/>
      </c>
      <c r="AA27" t="str">
        <f>_xlfn.IFNA(","&amp;VLOOKUP($A27*1000+AA$3,奖励辅助!$B:$M,12,FALSE),"")</f>
        <v/>
      </c>
      <c r="AB27" t="str">
        <f>_xlfn.IFNA(","&amp;VLOOKUP($A27*1000+AB$3,奖励辅助!$B:$M,12,FALSE),"")</f>
        <v/>
      </c>
      <c r="AC27" t="str">
        <f>_xlfn.IFNA(","&amp;VLOOKUP($A27*1000+AC$3,奖励辅助!$B:$M,12,FALSE),"")</f>
        <v/>
      </c>
      <c r="AD27" t="str">
        <f>_xlfn.IFNA(","&amp;VLOOKUP($A27*1000+AD$3,奖励辅助!$B:$M,12,FALSE),"")</f>
        <v/>
      </c>
      <c r="AE27" t="str">
        <f>_xlfn.IFNA(","&amp;VLOOKUP($A27*1000+AE$3,奖励辅助!$B:$M,12,FALSE),"")</f>
        <v/>
      </c>
      <c r="AF27" t="str">
        <f>_xlfn.IFNA(","&amp;VLOOKUP($A27*1000+AF$3,奖励辅助!$B:$M,12,FALSE),"")</f>
        <v/>
      </c>
      <c r="AG27" t="str">
        <f>_xlfn.IFNA(","&amp;VLOOKUP($A27*1000+AG$3,奖励辅助!$B:$M,12,FALSE),"")</f>
        <v/>
      </c>
      <c r="AH27" t="str">
        <f>_xlfn.IFNA(","&amp;VLOOKUP($A27*1000+AH$3,奖励辅助!$B:$M,12,FALSE),"")</f>
        <v/>
      </c>
      <c r="AI27" t="str">
        <f>_xlfn.IFNA(","&amp;VLOOKUP($A27*1000+AI$3,奖励辅助!$B:$M,12,FALSE),"")</f>
        <v/>
      </c>
      <c r="AJ27" t="str">
        <f>_xlfn.IFNA(","&amp;VLOOKUP($A27*1000+AJ$3,奖励辅助!$B:$M,12,FALSE),"")</f>
        <v/>
      </c>
      <c r="AK27" t="str">
        <f>_xlfn.IFNA(","&amp;VLOOKUP($A27*1000+AK$3,奖励辅助!$B:$M,12,FALSE),"")</f>
        <v/>
      </c>
      <c r="AL27" t="str">
        <f>_xlfn.IFNA(","&amp;VLOOKUP($A27*1000+AL$3,奖励辅助!$B:$M,12,FALSE),"")</f>
        <v/>
      </c>
      <c r="AM27" t="str">
        <f>_xlfn.IFNA(","&amp;VLOOKUP($A27*1000+AM$3,奖励辅助!$B:$M,12,FALSE),"")</f>
        <v/>
      </c>
      <c r="AN27" t="str">
        <f>_xlfn.IFNA(","&amp;VLOOKUP($A27*1000+AN$3,奖励辅助!$B:$M,12,FALSE),"")</f>
        <v/>
      </c>
      <c r="AO27" t="str">
        <f>_xlfn.IFNA(","&amp;VLOOKUP($A27*1000+AO$3,奖励辅助!$B:$M,12,FALSE),"")</f>
        <v/>
      </c>
      <c r="AP27" t="str">
        <f>_xlfn.IFNA(","&amp;VLOOKUP($A27*1000+AP$3,奖励辅助!$B:$M,12,FALSE),"")</f>
        <v/>
      </c>
      <c r="AQ27" t="str">
        <f>_xlfn.IFNA(","&amp;VLOOKUP($A27*1000+AQ$3,奖励辅助!$B:$M,12,FALSE),"")</f>
        <v/>
      </c>
      <c r="AR27" t="str">
        <f>_xlfn.IFNA(","&amp;VLOOKUP($A27*1000+AR$3,奖励辅助!$B:$M,12,FALSE),"")</f>
        <v/>
      </c>
      <c r="AS27" t="str">
        <f>_xlfn.IFNA(","&amp;VLOOKUP($A27*1000+AS$3,奖励辅助!$B:$M,12,FALSE),"")</f>
        <v/>
      </c>
      <c r="AT27" t="str">
        <f>_xlfn.IFNA(","&amp;VLOOKUP($A27*1000+AT$3,奖励辅助!$B:$M,12,FALSE),"")</f>
        <v/>
      </c>
      <c r="AU27" t="str">
        <f>_xlfn.IFNA(","&amp;VLOOKUP($A27*1000+AU$3,奖励辅助!$B:$M,12,FALSE),"")</f>
        <v/>
      </c>
      <c r="AV27" t="str">
        <f>_xlfn.IFNA(","&amp;VLOOKUP($A27*1000+AV$3,奖励辅助!$B:$M,12,FALSE),"")</f>
        <v/>
      </c>
      <c r="AW27" t="str">
        <f>_xlfn.IFNA(","&amp;VLOOKUP($A27*1000+AW$3,奖励辅助!$B:$M,12,FALSE),"")</f>
        <v/>
      </c>
      <c r="AX27" t="str">
        <f>_xlfn.IFNA(","&amp;VLOOKUP($A27*1000+AX$3,奖励辅助!$B:$M,12,FALSE),"")</f>
        <v/>
      </c>
      <c r="AY27" t="str">
        <f>_xlfn.IFNA(","&amp;VLOOKUP($A27*1000+AY$3,奖励辅助!$B:$M,12,FALSE),"")</f>
        <v/>
      </c>
      <c r="AZ27" t="str">
        <f>_xlfn.IFNA(","&amp;VLOOKUP($A27*1000+AZ$3,奖励辅助!$B:$M,12,FALSE),"")</f>
        <v/>
      </c>
      <c r="BA27" t="str">
        <f>_xlfn.IFNA(","&amp;VLOOKUP($A27*1000+BA$3,奖励辅助!$B:$M,12,FALSE),"")</f>
        <v/>
      </c>
      <c r="BB27" t="str">
        <f>_xlfn.IFNA(","&amp;VLOOKUP($A27*1000+BB$3,奖励辅助!$B:$M,12,FALSE),"")</f>
        <v/>
      </c>
      <c r="BC27" t="str">
        <f>_xlfn.IFNA(","&amp;VLOOKUP($A27*1000+BC$3,奖励辅助!$B:$M,12,FALSE),"")</f>
        <v/>
      </c>
      <c r="BD27" t="str">
        <f>_xlfn.IFNA(","&amp;VLOOKUP($A27*1000+BD$3,奖励辅助!$B:$M,12,FALSE),"")</f>
        <v/>
      </c>
      <c r="BE27" t="str">
        <f>_xlfn.IFNA(","&amp;VLOOKUP($A27*1000+BE$3,奖励辅助!$B:$M,12,FALSE),"")</f>
        <v/>
      </c>
      <c r="BF27" t="str">
        <f>_xlfn.IFNA(","&amp;VLOOKUP($A27*1000+BF$3,奖励辅助!$B:$M,12,FALSE),"")</f>
        <v/>
      </c>
      <c r="BG27" t="str">
        <f>_xlfn.IFNA(","&amp;VLOOKUP($A27*1000+BG$3,奖励辅助!$B:$M,12,FALSE),"")</f>
        <v/>
      </c>
      <c r="BH27" t="str">
        <f>_xlfn.IFNA(","&amp;VLOOKUP($A27*1000+BH$3,奖励辅助!$B:$M,12,FALSE),"")</f>
        <v/>
      </c>
      <c r="BI27" t="str">
        <f>_xlfn.IFNA(","&amp;VLOOKUP($A27*1000+BI$3,奖励辅助!$B:$M,12,FALSE),"")</f>
        <v/>
      </c>
      <c r="BJ27" t="str">
        <f>_xlfn.IFNA(","&amp;VLOOKUP($A27*1000+BJ$3,奖励辅助!$B:$M,12,FALSE),"")</f>
        <v/>
      </c>
      <c r="BK27" t="str">
        <f>_xlfn.IFNA(","&amp;VLOOKUP($A27*1000+BK$3,奖励辅助!$B:$M,12,FALSE),"")</f>
        <v/>
      </c>
      <c r="BL27" t="str">
        <f>_xlfn.IFNA(","&amp;VLOOKUP($A27*1000+BL$3,奖励辅助!$B:$M,12,FALSE),"")</f>
        <v/>
      </c>
      <c r="BM27" t="str">
        <f>_xlfn.IFNA(","&amp;VLOOKUP($A27*1000+BM$3,奖励辅助!$B:$M,12,FALSE),"")</f>
        <v/>
      </c>
      <c r="BN27" t="str">
        <f>_xlfn.IFNA(","&amp;VLOOKUP($A27*1000+BN$3,奖励辅助!$B:$M,12,FALSE),"")</f>
        <v/>
      </c>
      <c r="BO27" t="str">
        <f>_xlfn.IFNA(","&amp;VLOOKUP($A27*1000+BO$3,奖励辅助!$B:$M,12,FALSE),"")</f>
        <v/>
      </c>
      <c r="BP27" t="str">
        <f>_xlfn.IFNA(","&amp;VLOOKUP($A27*1000+BP$3,奖励辅助!$B:$M,12,FALSE),"")</f>
        <v/>
      </c>
      <c r="BQ27" t="str">
        <f>_xlfn.IFNA(","&amp;VLOOKUP($A27*1000+BQ$3,奖励辅助!$B:$M,12,FALSE),"")</f>
        <v/>
      </c>
      <c r="BR27" t="str">
        <f>_xlfn.IFNA(","&amp;VLOOKUP($A27*1000+BR$3,奖励辅助!$B:$M,12,FALSE),"")</f>
        <v/>
      </c>
      <c r="BS27" t="str">
        <f>_xlfn.IFNA(","&amp;VLOOKUP($A27*1000+BS$3,奖励辅助!$B:$M,12,FALSE),"")</f>
        <v/>
      </c>
      <c r="BT27" t="str">
        <f>_xlfn.IFNA(","&amp;VLOOKUP($A27*1000+BT$3,奖励辅助!$B:$M,12,FALSE),"")</f>
        <v/>
      </c>
      <c r="BU27" t="str">
        <f>_xlfn.IFNA(","&amp;VLOOKUP($A27*1000+BU$3,奖励辅助!$B:$M,12,FALSE),"")</f>
        <v/>
      </c>
      <c r="BV27" t="str">
        <f>_xlfn.IFNA(","&amp;VLOOKUP($A27*1000+BV$3,奖励辅助!$B:$M,12,FALSE),"")</f>
        <v/>
      </c>
      <c r="BW27" t="str">
        <f>_xlfn.IFNA(","&amp;VLOOKUP($A27*1000+BW$3,奖励辅助!$B:$M,12,FALSE),"")</f>
        <v/>
      </c>
      <c r="BX27" t="str">
        <f>_xlfn.IFNA(","&amp;VLOOKUP($A27*1000+BX$3,奖励辅助!$B:$M,12,FALSE),"")</f>
        <v/>
      </c>
      <c r="BY27" t="str">
        <f>_xlfn.IFNA(","&amp;VLOOKUP($A27*1000+BY$3,奖励辅助!$B:$M,12,FALSE),"")</f>
        <v/>
      </c>
      <c r="BZ27" t="str">
        <f>_xlfn.IFNA(","&amp;VLOOKUP($A27*1000+BZ$3,奖励辅助!$B:$M,12,FALSE),"")</f>
        <v/>
      </c>
      <c r="CA27" t="str">
        <f>_xlfn.IFNA(","&amp;VLOOKUP($A27*1000+CA$3,奖励辅助!$B:$M,12,FALSE),"")</f>
        <v/>
      </c>
      <c r="CB27" t="str">
        <f>_xlfn.IFNA(","&amp;VLOOKUP($A27*1000+CB$3,奖励辅助!$B:$M,12,FALSE),"")</f>
        <v/>
      </c>
      <c r="CC27" t="str">
        <f>_xlfn.IFNA(","&amp;VLOOKUP($A27*1000+CC$3,奖励辅助!$B:$M,12,FALSE),"")</f>
        <v/>
      </c>
      <c r="CD27" t="str">
        <f>_xlfn.IFNA(","&amp;VLOOKUP($A27*1000+CD$3,奖励辅助!$B:$M,12,FALSE),"")</f>
        <v/>
      </c>
      <c r="CE27" t="str">
        <f>_xlfn.IFNA(","&amp;VLOOKUP($A27*1000+CE$3,奖励辅助!$B:$M,12,FALSE),"")</f>
        <v/>
      </c>
      <c r="CF27" t="str">
        <f>_xlfn.IFNA(","&amp;VLOOKUP($A27*1000+CF$3,奖励辅助!$B:$M,12,FALSE),"")</f>
        <v/>
      </c>
      <c r="CG27" t="str">
        <f>_xlfn.IFNA(","&amp;VLOOKUP($A27*1000+CG$3,奖励辅助!$B:$M,12,FALSE),"")</f>
        <v/>
      </c>
      <c r="CH27" t="str">
        <f>_xlfn.IFNA(","&amp;VLOOKUP($A27*1000+CH$3,奖励辅助!$B:$M,12,FALSE),"")</f>
        <v/>
      </c>
      <c r="CI27" t="str">
        <f>_xlfn.IFNA(","&amp;VLOOKUP($A27*1000+CI$3,奖励辅助!$B:$M,12,FALSE),"")</f>
        <v/>
      </c>
      <c r="CJ27" t="str">
        <f>_xlfn.IFNA(","&amp;VLOOKUP($A27*1000+CJ$3,奖励辅助!$B:$M,12,FALSE),"")</f>
        <v/>
      </c>
      <c r="CK27" t="str">
        <f>_xlfn.IFNA(","&amp;VLOOKUP($A27*1000+CK$3,奖励辅助!$B:$M,12,FALSE),"")</f>
        <v/>
      </c>
      <c r="CL27" t="str">
        <f>_xlfn.IFNA(","&amp;VLOOKUP($A27*1000+CL$3,奖励辅助!$B:$M,12,FALSE),"")</f>
        <v/>
      </c>
      <c r="CM27" t="str">
        <f>_xlfn.IFNA(","&amp;VLOOKUP($A27*1000+CM$3,奖励辅助!$B:$M,12,FALSE),"")</f>
        <v/>
      </c>
      <c r="CN27" t="str">
        <f>_xlfn.IFNA(","&amp;VLOOKUP($A27*1000+CN$3,奖励辅助!$B:$M,12,FALSE),"")</f>
        <v/>
      </c>
      <c r="CO27" t="str">
        <f>_xlfn.IFNA(","&amp;VLOOKUP($A27*1000+CO$3,奖励辅助!$B:$M,12,FALSE),"")</f>
        <v/>
      </c>
      <c r="CP27" t="str">
        <f>_xlfn.IFNA(","&amp;VLOOKUP($A27*1000+CP$3,奖励辅助!$B:$M,12,FALSE),"")</f>
        <v/>
      </c>
      <c r="CQ27" t="str">
        <f>_xlfn.IFNA(","&amp;VLOOKUP($A27*1000+CQ$3,奖励辅助!$B:$M,12,FALSE),"")</f>
        <v/>
      </c>
      <c r="CR27" t="str">
        <f>_xlfn.IFNA(","&amp;VLOOKUP($A27*1000+CR$3,奖励辅助!$B:$M,12,FALSE),"")</f>
        <v/>
      </c>
      <c r="CS27" t="str">
        <f>_xlfn.IFNA(","&amp;VLOOKUP($A27*1000+CS$3,奖励辅助!$B:$M,12,FALSE),"")</f>
        <v/>
      </c>
      <c r="CT27" t="str">
        <f>_xlfn.IFNA(","&amp;VLOOKUP($A27*1000+CT$3,奖励辅助!$B:$M,12,FALSE),"")</f>
        <v/>
      </c>
      <c r="CU27" t="str">
        <f>_xlfn.IFNA(","&amp;VLOOKUP($A27*1000+CU$3,奖励辅助!$B:$M,12,FALSE),"")</f>
        <v/>
      </c>
      <c r="CV27" t="str">
        <f>_xlfn.IFNA(","&amp;VLOOKUP($A27*1000+CV$3,奖励辅助!$B:$M,12,FALSE),"")</f>
        <v/>
      </c>
      <c r="CW27" t="str">
        <f>_xlfn.IFNA(","&amp;VLOOKUP($A27*1000+CW$3,奖励辅助!$B:$M,12,FALSE),"")</f>
        <v/>
      </c>
      <c r="CX27" t="str">
        <f>_xlfn.IFNA(","&amp;VLOOKUP($A27*1000+CX$3,奖励辅助!$B:$M,12,FALSE),"")</f>
        <v/>
      </c>
      <c r="CY27" t="str">
        <f>_xlfn.IFNA(","&amp;VLOOKUP($A27*1000+CY$3,奖励辅助!$B:$M,12,FALSE),"")</f>
        <v/>
      </c>
      <c r="CZ27" t="str">
        <f>_xlfn.IFNA(","&amp;VLOOKUP($A27*1000+CZ$3,奖励辅助!$B:$M,12,FALSE),"")</f>
        <v/>
      </c>
      <c r="DA27" t="str">
        <f>_xlfn.IFNA(","&amp;VLOOKUP($A27*1000+DA$3,奖励辅助!$B:$M,12,FALSE),"")</f>
        <v/>
      </c>
      <c r="DB27" t="str">
        <f>_xlfn.IFNA(","&amp;VLOOKUP($A27*1000+DB$3,奖励辅助!$B:$M,12,FALSE),"")</f>
        <v/>
      </c>
      <c r="DC27" t="str">
        <f>_xlfn.IFNA(","&amp;VLOOKUP($A27*1000+DC$3,奖励辅助!$B:$M,12,FALSE),"")</f>
        <v/>
      </c>
      <c r="DD27" t="str">
        <f>_xlfn.IFNA(","&amp;VLOOKUP($A27*1000+DD$3,奖励辅助!$B:$M,12,FALSE),"")</f>
        <v/>
      </c>
      <c r="DE27" t="str">
        <f>_xlfn.IFNA(","&amp;VLOOKUP($A27*1000+DE$3,奖励辅助!$B:$M,12,FALSE),"")</f>
        <v/>
      </c>
      <c r="DF27" t="str">
        <f>_xlfn.IFNA(","&amp;VLOOKUP($A27*1000+DF$3,奖励辅助!$B:$M,12,FALSE),"")</f>
        <v/>
      </c>
      <c r="DG27" t="str">
        <f>_xlfn.IFNA(","&amp;VLOOKUP($A27*1000+DG$3,奖励辅助!$B:$M,12,FALSE),"")</f>
        <v/>
      </c>
      <c r="DH27" t="str">
        <f>_xlfn.IFNA(","&amp;VLOOKUP($A27*1000+DH$3,奖励辅助!$B:$M,12,FALSE),"")</f>
        <v/>
      </c>
      <c r="DI27" t="str">
        <f>_xlfn.IFNA(","&amp;VLOOKUP($A27*1000+DI$3,奖励辅助!$B:$M,12,FALSE),"")</f>
        <v/>
      </c>
      <c r="DJ27" t="str">
        <f>_xlfn.IFNA(","&amp;VLOOKUP($A27*1000+DJ$3,奖励辅助!$B:$M,12,FALSE),"")</f>
        <v/>
      </c>
      <c r="DK27" t="str">
        <f>_xlfn.IFNA(","&amp;VLOOKUP($A27*1000+DK$3,奖励辅助!$B:$M,12,FALSE),"")</f>
        <v/>
      </c>
      <c r="DL27" t="str">
        <f>_xlfn.IFNA(","&amp;VLOOKUP($A27*1000+DL$3,奖励辅助!$B:$M,12,FALSE),"")</f>
        <v/>
      </c>
      <c r="DM27" t="str">
        <f>_xlfn.IFNA(","&amp;VLOOKUP($A27*1000+DM$3,奖励辅助!$B:$M,12,FALSE),"")</f>
        <v/>
      </c>
      <c r="DN27" t="str">
        <f>_xlfn.IFNA(","&amp;VLOOKUP($A27*1000+DN$3,奖励辅助!$B:$M,12,FALSE),"")</f>
        <v/>
      </c>
      <c r="DO27" t="str">
        <f>_xlfn.IFNA(","&amp;VLOOKUP($A27*1000+DO$3,奖励辅助!$B:$M,12,FALSE),"")</f>
        <v/>
      </c>
      <c r="DP27" t="str">
        <f>_xlfn.IFNA(","&amp;VLOOKUP($A27*1000+DP$3,奖励辅助!$B:$M,12,FALSE),"")</f>
        <v/>
      </c>
      <c r="DQ27" t="str">
        <f>_xlfn.IFNA(","&amp;VLOOKUP($A27*1000+DQ$3,奖励辅助!$B:$M,12,FALSE),"")</f>
        <v/>
      </c>
      <c r="DR27" t="str">
        <f>_xlfn.IFNA(","&amp;VLOOKUP($A27*1000+DR$3,奖励辅助!$B:$M,12,FALSE),"")</f>
        <v/>
      </c>
      <c r="DS27" t="str">
        <f>_xlfn.IFNA(","&amp;VLOOKUP($A27*1000+DS$3,奖励辅助!$B:$M,12,FALSE),"")</f>
        <v/>
      </c>
      <c r="DT27" t="str">
        <f>_xlfn.IFNA(","&amp;VLOOKUP($A27*1000+DT$3,奖励辅助!$B:$M,12,FALSE),"")</f>
        <v/>
      </c>
      <c r="DU27" t="str">
        <f>_xlfn.IFNA(","&amp;VLOOKUP($A27*1000+DU$3,奖励辅助!$B:$M,12,FALSE),"")</f>
        <v/>
      </c>
      <c r="DV27" t="str">
        <f>_xlfn.IFNA(","&amp;VLOOKUP($A27*1000+DV$3,奖励辅助!$B:$M,12,FALSE),"")</f>
        <v/>
      </c>
      <c r="DW27" t="str">
        <f>_xlfn.IFNA(","&amp;VLOOKUP($A27*1000+DW$3,奖励辅助!$B:$M,12,FALSE),"")</f>
        <v/>
      </c>
      <c r="DX27" t="str">
        <f>_xlfn.IFNA(","&amp;VLOOKUP($A27*1000+DX$3,奖励辅助!$B:$M,12,FALSE),"")</f>
        <v/>
      </c>
      <c r="DY27" t="str">
        <f>_xlfn.IFNA(","&amp;VLOOKUP($A27*1000+DY$3,奖励辅助!$B:$M,12,FALSE),"")</f>
        <v/>
      </c>
      <c r="DZ27" t="str">
        <f>_xlfn.IFNA(","&amp;VLOOKUP($A27*1000+DZ$3,奖励辅助!$B:$M,12,FALSE),"")</f>
        <v/>
      </c>
      <c r="EA27" t="str">
        <f>_xlfn.IFNA(","&amp;VLOOKUP($A27*1000+EA$3,奖励辅助!$B:$M,12,FALSE),"")</f>
        <v/>
      </c>
      <c r="EB27" t="str">
        <f>_xlfn.IFNA(","&amp;VLOOKUP($A27*1000+EB$3,奖励辅助!$B:$M,12,FALSE),"")</f>
        <v/>
      </c>
      <c r="EC27" t="str">
        <f>_xlfn.IFNA(","&amp;VLOOKUP($A27*1000+EC$3,奖励辅助!$B:$M,12,FALSE),"")</f>
        <v/>
      </c>
      <c r="ED27" t="str">
        <f>_xlfn.IFNA(","&amp;VLOOKUP($A27*1000+ED$3,奖励辅助!$B:$M,12,FALSE),"")</f>
        <v/>
      </c>
      <c r="EE27" t="str">
        <f>_xlfn.IFNA(","&amp;VLOOKUP($A27*1000+EE$3,奖励辅助!$B:$M,12,FALSE),"")</f>
        <v/>
      </c>
      <c r="EF27" t="str">
        <f>_xlfn.IFNA(","&amp;VLOOKUP($A27*1000+EF$3,奖励辅助!$B:$M,12,FALSE),"")</f>
        <v/>
      </c>
      <c r="EG27" t="str">
        <f>_xlfn.IFNA(","&amp;VLOOKUP($A27*1000+EG$3,奖励辅助!$B:$M,12,FALSE),"")</f>
        <v/>
      </c>
      <c r="EH27" t="str">
        <f>_xlfn.IFNA(","&amp;VLOOKUP($A27*1000+EH$3,奖励辅助!$B:$M,12,FALSE),"")</f>
        <v/>
      </c>
      <c r="EI27" t="str">
        <f>_xlfn.IFNA(","&amp;VLOOKUP($A27*1000+EI$3,奖励辅助!$B:$M,12,FALSE),"")</f>
        <v/>
      </c>
      <c r="EJ27" t="str">
        <f>_xlfn.IFNA(","&amp;VLOOKUP($A27*1000+EJ$3,奖励辅助!$B:$M,12,FALSE),"")</f>
        <v/>
      </c>
      <c r="EK27" t="str">
        <f>_xlfn.IFNA(","&amp;VLOOKUP($A27*1000+EK$3,奖励辅助!$B:$M,12,FALSE),"")</f>
        <v/>
      </c>
      <c r="EL27" t="str">
        <f>_xlfn.IFNA(","&amp;VLOOKUP($A27*1000+EL$3,奖励辅助!$B:$M,12,FALSE),"")</f>
        <v/>
      </c>
      <c r="EM27" t="str">
        <f>_xlfn.IFNA(","&amp;VLOOKUP($A27*1000+EM$3,奖励辅助!$B:$M,12,FALSE),"")</f>
        <v/>
      </c>
      <c r="EN27" t="str">
        <f>_xlfn.IFNA(","&amp;VLOOKUP($A27*1000+EN$3,奖励辅助!$B:$M,12,FALSE),"")</f>
        <v/>
      </c>
      <c r="EO27" t="str">
        <f>_xlfn.IFNA(","&amp;VLOOKUP($A27*1000+EO$3,奖励辅助!$B:$M,12,FALSE),"")</f>
        <v/>
      </c>
      <c r="EP27" t="str">
        <f>_xlfn.IFNA(","&amp;VLOOKUP($A27*1000+EP$3,奖励辅助!$B:$M,12,FALSE),"")</f>
        <v/>
      </c>
      <c r="EQ27" t="str">
        <f>_xlfn.IFNA(","&amp;VLOOKUP($A27*1000+EQ$3,奖励辅助!$B:$M,12,FALSE),"")</f>
        <v/>
      </c>
      <c r="ER27" t="str">
        <f>_xlfn.IFNA(","&amp;VLOOKUP($A27*1000+ER$3,奖励辅助!$B:$M,12,FALSE),"")</f>
        <v/>
      </c>
      <c r="ES27" t="str">
        <f>_xlfn.IFNA(","&amp;VLOOKUP($A27*1000+ES$3,奖励辅助!$B:$M,12,FALSE),"")</f>
        <v/>
      </c>
      <c r="ET27" t="str">
        <f>_xlfn.IFNA(","&amp;VLOOKUP($A27*1000+ET$3,奖励辅助!$B:$M,12,FALSE),"")</f>
        <v/>
      </c>
      <c r="EU27" t="str">
        <f>_xlfn.IFNA(","&amp;VLOOKUP($A27*1000+EU$3,奖励辅助!$B:$M,12,FALSE),"")</f>
        <v/>
      </c>
      <c r="EV27" t="str">
        <f>_xlfn.IFNA(","&amp;VLOOKUP($A27*1000+EV$3,奖励辅助!$B:$M,12,FALSE),"")</f>
        <v/>
      </c>
      <c r="EW27" t="str">
        <f>_xlfn.IFNA(","&amp;VLOOKUP($A27*1000+EW$3,奖励辅助!$B:$M,12,FALSE),"")</f>
        <v/>
      </c>
      <c r="EX27" t="str">
        <f>_xlfn.IFNA(","&amp;VLOOKUP($A27*1000+EX$3,奖励辅助!$B:$M,12,FALSE),"")</f>
        <v/>
      </c>
      <c r="EY27" t="str">
        <f>_xlfn.IFNA(","&amp;VLOOKUP($A27*1000+EY$3,奖励辅助!$B:$M,12,FALSE),"")</f>
        <v/>
      </c>
      <c r="EZ27" t="str">
        <f>_xlfn.IFNA(","&amp;VLOOKUP($A27*1000+EZ$3,奖励辅助!$B:$M,12,FALSE),"")</f>
        <v/>
      </c>
    </row>
    <row r="28" spans="1:158" x14ac:dyDescent="0.15">
      <c r="A28">
        <v>390004</v>
      </c>
      <c r="B28" s="1" t="s">
        <v>171</v>
      </c>
      <c r="C28" s="1" t="s">
        <v>171</v>
      </c>
      <c r="D28" s="3" t="str">
        <f t="shared" ref="D28:D29" si="158">"["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"]"</f>
        <v>[{"t":"a","i":29,"c":1,"tr":0},{"t":"g","i":5,"c":1,"tr":0},{"t":"i","i":1,"c":200000,"tr":0},{"t":"i","i":23021,"c":5,"tr":0},{"t":"i","i":23022,"c":5,"tr":0}]</v>
      </c>
      <c r="E28" s="2">
        <v>1</v>
      </c>
      <c r="F28" s="2">
        <v>1</v>
      </c>
      <c r="G28" t="str">
        <f>VLOOKUP($A28*1000+G$3,奖励辅助!$B:$M,12,FALSE)</f>
        <v>{"t":"a","i":29,"c":1,"tr":0}</v>
      </c>
      <c r="H28" t="str">
        <f>_xlfn.IFNA(","&amp;VLOOKUP($A28*1000+H$3,奖励辅助!$B:$M,12,FALSE),"")</f>
        <v>,{"t":"g","i":5,"c":1,"tr":0}</v>
      </c>
      <c r="I28" t="str">
        <f>_xlfn.IFNA(","&amp;VLOOKUP($A28*1000+I$3,奖励辅助!$B:$M,12,FALSE),"")</f>
        <v>,{"t":"i","i":1,"c":200000,"tr":0}</v>
      </c>
      <c r="J28" t="str">
        <f>_xlfn.IFNA(","&amp;VLOOKUP($A28*1000+J$3,奖励辅助!$B:$M,12,FALSE),"")</f>
        <v>,{"t":"i","i":23021,"c":5,"tr":0}</v>
      </c>
      <c r="K28" t="str">
        <f>_xlfn.IFNA(","&amp;VLOOKUP($A28*1000+K$3,奖励辅助!$B:$M,12,FALSE),"")</f>
        <v>,{"t":"i","i":23022,"c":5,"tr":0}</v>
      </c>
      <c r="L28" t="str">
        <f>_xlfn.IFNA(","&amp;VLOOKUP($A28*1000+L$3,奖励辅助!$B:$M,12,FALSE),"")</f>
        <v/>
      </c>
      <c r="M28" t="str">
        <f>_xlfn.IFNA(","&amp;VLOOKUP($A28*1000+M$3,奖励辅助!$B:$M,12,FALSE),"")</f>
        <v/>
      </c>
      <c r="N28" t="str">
        <f>_xlfn.IFNA(","&amp;VLOOKUP($A28*1000+N$3,奖励辅助!$B:$M,12,FALSE),"")</f>
        <v/>
      </c>
      <c r="O28" t="str">
        <f>_xlfn.IFNA(","&amp;VLOOKUP($A28*1000+O$3,奖励辅助!$B:$M,12,FALSE),"")</f>
        <v/>
      </c>
      <c r="P28" t="str">
        <f>_xlfn.IFNA(","&amp;VLOOKUP($A28*1000+P$3,奖励辅助!$B:$M,12,FALSE),"")</f>
        <v/>
      </c>
      <c r="Q28" t="str">
        <f>_xlfn.IFNA(","&amp;VLOOKUP($A28*1000+Q$3,奖励辅助!$B:$M,12,FALSE),"")</f>
        <v/>
      </c>
      <c r="R28" t="str">
        <f>_xlfn.IFNA(","&amp;VLOOKUP($A28*1000+R$3,奖励辅助!$B:$M,12,FALSE),"")</f>
        <v/>
      </c>
      <c r="S28" t="str">
        <f>_xlfn.IFNA(","&amp;VLOOKUP($A28*1000+S$3,奖励辅助!$B:$M,12,FALSE),"")</f>
        <v/>
      </c>
      <c r="T28" t="str">
        <f>_xlfn.IFNA(","&amp;VLOOKUP($A28*1000+T$3,奖励辅助!$B:$M,12,FALSE),"")</f>
        <v/>
      </c>
      <c r="U28" t="str">
        <f>_xlfn.IFNA(","&amp;VLOOKUP($A28*1000+U$3,奖励辅助!$B:$M,12,FALSE),"")</f>
        <v/>
      </c>
      <c r="V28" t="str">
        <f>_xlfn.IFNA(","&amp;VLOOKUP($A28*1000+V$3,奖励辅助!$B:$M,12,FALSE),"")</f>
        <v/>
      </c>
      <c r="W28" t="str">
        <f>_xlfn.IFNA(","&amp;VLOOKUP($A28*1000+W$3,奖励辅助!$B:$M,12,FALSE),"")</f>
        <v/>
      </c>
      <c r="X28" t="str">
        <f>_xlfn.IFNA(","&amp;VLOOKUP($A28*1000+X$3,奖励辅助!$B:$M,12,FALSE),"")</f>
        <v/>
      </c>
      <c r="Y28" t="str">
        <f>_xlfn.IFNA(","&amp;VLOOKUP($A28*1000+Y$3,奖励辅助!$B:$M,12,FALSE),"")</f>
        <v/>
      </c>
      <c r="Z28" t="str">
        <f>_xlfn.IFNA(","&amp;VLOOKUP($A28*1000+Z$3,奖励辅助!$B:$M,12,FALSE),"")</f>
        <v/>
      </c>
      <c r="AA28" t="str">
        <f>_xlfn.IFNA(","&amp;VLOOKUP($A28*1000+AA$3,奖励辅助!$B:$M,12,FALSE),"")</f>
        <v/>
      </c>
      <c r="AB28" t="str">
        <f>_xlfn.IFNA(","&amp;VLOOKUP($A28*1000+AB$3,奖励辅助!$B:$M,12,FALSE),"")</f>
        <v/>
      </c>
      <c r="AC28" t="str">
        <f>_xlfn.IFNA(","&amp;VLOOKUP($A28*1000+AC$3,奖励辅助!$B:$M,12,FALSE),"")</f>
        <v/>
      </c>
      <c r="AD28" t="str">
        <f>_xlfn.IFNA(","&amp;VLOOKUP($A28*1000+AD$3,奖励辅助!$B:$M,12,FALSE),"")</f>
        <v/>
      </c>
      <c r="AE28" t="str">
        <f>_xlfn.IFNA(","&amp;VLOOKUP($A28*1000+AE$3,奖励辅助!$B:$M,12,FALSE),"")</f>
        <v/>
      </c>
      <c r="AF28" t="str">
        <f>_xlfn.IFNA(","&amp;VLOOKUP($A28*1000+AF$3,奖励辅助!$B:$M,12,FALSE),"")</f>
        <v/>
      </c>
      <c r="AG28" t="str">
        <f>_xlfn.IFNA(","&amp;VLOOKUP($A28*1000+AG$3,奖励辅助!$B:$M,12,FALSE),"")</f>
        <v/>
      </c>
      <c r="AH28" t="str">
        <f>_xlfn.IFNA(","&amp;VLOOKUP($A28*1000+AH$3,奖励辅助!$B:$M,12,FALSE),"")</f>
        <v/>
      </c>
      <c r="AI28" t="str">
        <f>_xlfn.IFNA(","&amp;VLOOKUP($A28*1000+AI$3,奖励辅助!$B:$M,12,FALSE),"")</f>
        <v/>
      </c>
      <c r="AJ28" t="str">
        <f>_xlfn.IFNA(","&amp;VLOOKUP($A28*1000+AJ$3,奖励辅助!$B:$M,12,FALSE),"")</f>
        <v/>
      </c>
      <c r="AK28" t="str">
        <f>_xlfn.IFNA(","&amp;VLOOKUP($A28*1000+AK$3,奖励辅助!$B:$M,12,FALSE),"")</f>
        <v/>
      </c>
      <c r="AL28" t="str">
        <f>_xlfn.IFNA(","&amp;VLOOKUP($A28*1000+AL$3,奖励辅助!$B:$M,12,FALSE),"")</f>
        <v/>
      </c>
      <c r="AM28" t="str">
        <f>_xlfn.IFNA(","&amp;VLOOKUP($A28*1000+AM$3,奖励辅助!$B:$M,12,FALSE),"")</f>
        <v/>
      </c>
      <c r="AN28" t="str">
        <f>_xlfn.IFNA(","&amp;VLOOKUP($A28*1000+AN$3,奖励辅助!$B:$M,12,FALSE),"")</f>
        <v/>
      </c>
      <c r="AO28" t="str">
        <f>_xlfn.IFNA(","&amp;VLOOKUP($A28*1000+AO$3,奖励辅助!$B:$M,12,FALSE),"")</f>
        <v/>
      </c>
      <c r="AP28" t="str">
        <f>_xlfn.IFNA(","&amp;VLOOKUP($A28*1000+AP$3,奖励辅助!$B:$M,12,FALSE),"")</f>
        <v/>
      </c>
      <c r="AQ28" t="str">
        <f>_xlfn.IFNA(","&amp;VLOOKUP($A28*1000+AQ$3,奖励辅助!$B:$M,12,FALSE),"")</f>
        <v/>
      </c>
      <c r="AR28" t="str">
        <f>_xlfn.IFNA(","&amp;VLOOKUP($A28*1000+AR$3,奖励辅助!$B:$M,12,FALSE),"")</f>
        <v/>
      </c>
      <c r="AS28" t="str">
        <f>_xlfn.IFNA(","&amp;VLOOKUP($A28*1000+AS$3,奖励辅助!$B:$M,12,FALSE),"")</f>
        <v/>
      </c>
      <c r="AT28" t="str">
        <f>_xlfn.IFNA(","&amp;VLOOKUP($A28*1000+AT$3,奖励辅助!$B:$M,12,FALSE),"")</f>
        <v/>
      </c>
      <c r="AU28" t="str">
        <f>_xlfn.IFNA(","&amp;VLOOKUP($A28*1000+AU$3,奖励辅助!$B:$M,12,FALSE),"")</f>
        <v/>
      </c>
      <c r="AV28" t="str">
        <f>_xlfn.IFNA(","&amp;VLOOKUP($A28*1000+AV$3,奖励辅助!$B:$M,12,FALSE),"")</f>
        <v/>
      </c>
      <c r="AW28" t="str">
        <f>_xlfn.IFNA(","&amp;VLOOKUP($A28*1000+AW$3,奖励辅助!$B:$M,12,FALSE),"")</f>
        <v/>
      </c>
      <c r="AX28" t="str">
        <f>_xlfn.IFNA(","&amp;VLOOKUP($A28*1000+AX$3,奖励辅助!$B:$M,12,FALSE),"")</f>
        <v/>
      </c>
      <c r="AY28" t="str">
        <f>_xlfn.IFNA(","&amp;VLOOKUP($A28*1000+AY$3,奖励辅助!$B:$M,12,FALSE),"")</f>
        <v/>
      </c>
      <c r="AZ28" t="str">
        <f>_xlfn.IFNA(","&amp;VLOOKUP($A28*1000+AZ$3,奖励辅助!$B:$M,12,FALSE),"")</f>
        <v/>
      </c>
      <c r="BA28" t="str">
        <f>_xlfn.IFNA(","&amp;VLOOKUP($A28*1000+BA$3,奖励辅助!$B:$M,12,FALSE),"")</f>
        <v/>
      </c>
      <c r="BB28" t="str">
        <f>_xlfn.IFNA(","&amp;VLOOKUP($A28*1000+BB$3,奖励辅助!$B:$M,12,FALSE),"")</f>
        <v/>
      </c>
      <c r="BC28" t="str">
        <f>_xlfn.IFNA(","&amp;VLOOKUP($A28*1000+BC$3,奖励辅助!$B:$M,12,FALSE),"")</f>
        <v/>
      </c>
      <c r="BD28" t="str">
        <f>_xlfn.IFNA(","&amp;VLOOKUP($A28*1000+BD$3,奖励辅助!$B:$M,12,FALSE),"")</f>
        <v/>
      </c>
      <c r="BE28" t="str">
        <f>_xlfn.IFNA(","&amp;VLOOKUP($A28*1000+BE$3,奖励辅助!$B:$M,12,FALSE),"")</f>
        <v/>
      </c>
      <c r="BF28" t="str">
        <f>_xlfn.IFNA(","&amp;VLOOKUP($A28*1000+BF$3,奖励辅助!$B:$M,12,FALSE),"")</f>
        <v/>
      </c>
      <c r="BG28" t="str">
        <f>_xlfn.IFNA(","&amp;VLOOKUP($A28*1000+BG$3,奖励辅助!$B:$M,12,FALSE),"")</f>
        <v/>
      </c>
      <c r="BH28" t="str">
        <f>_xlfn.IFNA(","&amp;VLOOKUP($A28*1000+BH$3,奖励辅助!$B:$M,12,FALSE),"")</f>
        <v/>
      </c>
      <c r="BI28" t="str">
        <f>_xlfn.IFNA(","&amp;VLOOKUP($A28*1000+BI$3,奖励辅助!$B:$M,12,FALSE),"")</f>
        <v/>
      </c>
      <c r="BJ28" t="str">
        <f>_xlfn.IFNA(","&amp;VLOOKUP($A28*1000+BJ$3,奖励辅助!$B:$M,12,FALSE),"")</f>
        <v/>
      </c>
      <c r="BK28" t="str">
        <f>_xlfn.IFNA(","&amp;VLOOKUP($A28*1000+BK$3,奖励辅助!$B:$M,12,FALSE),"")</f>
        <v/>
      </c>
      <c r="BL28" t="str">
        <f>_xlfn.IFNA(","&amp;VLOOKUP($A28*1000+BL$3,奖励辅助!$B:$M,12,FALSE),"")</f>
        <v/>
      </c>
      <c r="BM28" t="str">
        <f>_xlfn.IFNA(","&amp;VLOOKUP($A28*1000+BM$3,奖励辅助!$B:$M,12,FALSE),"")</f>
        <v/>
      </c>
      <c r="BN28" t="str">
        <f>_xlfn.IFNA(","&amp;VLOOKUP($A28*1000+BN$3,奖励辅助!$B:$M,12,FALSE),"")</f>
        <v/>
      </c>
      <c r="BO28" t="str">
        <f>_xlfn.IFNA(","&amp;VLOOKUP($A28*1000+BO$3,奖励辅助!$B:$M,12,FALSE),"")</f>
        <v/>
      </c>
      <c r="BP28" t="str">
        <f>_xlfn.IFNA(","&amp;VLOOKUP($A28*1000+BP$3,奖励辅助!$B:$M,12,FALSE),"")</f>
        <v/>
      </c>
      <c r="BQ28" t="str">
        <f>_xlfn.IFNA(","&amp;VLOOKUP($A28*1000+BQ$3,奖励辅助!$B:$M,12,FALSE),"")</f>
        <v/>
      </c>
      <c r="BR28" t="str">
        <f>_xlfn.IFNA(","&amp;VLOOKUP($A28*1000+BR$3,奖励辅助!$B:$M,12,FALSE),"")</f>
        <v/>
      </c>
      <c r="BS28" t="str">
        <f>_xlfn.IFNA(","&amp;VLOOKUP($A28*1000+BS$3,奖励辅助!$B:$M,12,FALSE),"")</f>
        <v/>
      </c>
      <c r="BT28" t="str">
        <f>_xlfn.IFNA(","&amp;VLOOKUP($A28*1000+BT$3,奖励辅助!$B:$M,12,FALSE),"")</f>
        <v/>
      </c>
      <c r="BU28" t="str">
        <f>_xlfn.IFNA(","&amp;VLOOKUP($A28*1000+BU$3,奖励辅助!$B:$M,12,FALSE),"")</f>
        <v/>
      </c>
      <c r="BV28" t="str">
        <f>_xlfn.IFNA(","&amp;VLOOKUP($A28*1000+BV$3,奖励辅助!$B:$M,12,FALSE),"")</f>
        <v/>
      </c>
      <c r="BW28" t="str">
        <f>_xlfn.IFNA(","&amp;VLOOKUP($A28*1000+BW$3,奖励辅助!$B:$M,12,FALSE),"")</f>
        <v/>
      </c>
      <c r="BX28" t="str">
        <f>_xlfn.IFNA(","&amp;VLOOKUP($A28*1000+BX$3,奖励辅助!$B:$M,12,FALSE),"")</f>
        <v/>
      </c>
      <c r="BY28" t="str">
        <f>_xlfn.IFNA(","&amp;VLOOKUP($A28*1000+BY$3,奖励辅助!$B:$M,12,FALSE),"")</f>
        <v/>
      </c>
      <c r="BZ28" t="str">
        <f>_xlfn.IFNA(","&amp;VLOOKUP($A28*1000+BZ$3,奖励辅助!$B:$M,12,FALSE),"")</f>
        <v/>
      </c>
      <c r="CA28" t="str">
        <f>_xlfn.IFNA(","&amp;VLOOKUP($A28*1000+CA$3,奖励辅助!$B:$M,12,FALSE),"")</f>
        <v/>
      </c>
      <c r="CB28" t="str">
        <f>_xlfn.IFNA(","&amp;VLOOKUP($A28*1000+CB$3,奖励辅助!$B:$M,12,FALSE),"")</f>
        <v/>
      </c>
      <c r="CC28" t="str">
        <f>_xlfn.IFNA(","&amp;VLOOKUP($A28*1000+CC$3,奖励辅助!$B:$M,12,FALSE),"")</f>
        <v/>
      </c>
      <c r="CD28" t="str">
        <f>_xlfn.IFNA(","&amp;VLOOKUP($A28*1000+CD$3,奖励辅助!$B:$M,12,FALSE),"")</f>
        <v/>
      </c>
      <c r="CE28" t="str">
        <f>_xlfn.IFNA(","&amp;VLOOKUP($A28*1000+CE$3,奖励辅助!$B:$M,12,FALSE),"")</f>
        <v/>
      </c>
      <c r="CF28" t="str">
        <f>_xlfn.IFNA(","&amp;VLOOKUP($A28*1000+CF$3,奖励辅助!$B:$M,12,FALSE),"")</f>
        <v/>
      </c>
      <c r="CG28" t="str">
        <f>_xlfn.IFNA(","&amp;VLOOKUP($A28*1000+CG$3,奖励辅助!$B:$M,12,FALSE),"")</f>
        <v/>
      </c>
      <c r="CH28" t="str">
        <f>_xlfn.IFNA(","&amp;VLOOKUP($A28*1000+CH$3,奖励辅助!$B:$M,12,FALSE),"")</f>
        <v/>
      </c>
      <c r="CI28" t="str">
        <f>_xlfn.IFNA(","&amp;VLOOKUP($A28*1000+CI$3,奖励辅助!$B:$M,12,FALSE),"")</f>
        <v/>
      </c>
      <c r="CJ28" t="str">
        <f>_xlfn.IFNA(","&amp;VLOOKUP($A28*1000+CJ$3,奖励辅助!$B:$M,12,FALSE),"")</f>
        <v/>
      </c>
      <c r="CK28" t="str">
        <f>_xlfn.IFNA(","&amp;VLOOKUP($A28*1000+CK$3,奖励辅助!$B:$M,12,FALSE),"")</f>
        <v/>
      </c>
      <c r="CL28" t="str">
        <f>_xlfn.IFNA(","&amp;VLOOKUP($A28*1000+CL$3,奖励辅助!$B:$M,12,FALSE),"")</f>
        <v/>
      </c>
      <c r="CM28" t="str">
        <f>_xlfn.IFNA(","&amp;VLOOKUP($A28*1000+CM$3,奖励辅助!$B:$M,12,FALSE),"")</f>
        <v/>
      </c>
      <c r="CN28" t="str">
        <f>_xlfn.IFNA(","&amp;VLOOKUP($A28*1000+CN$3,奖励辅助!$B:$M,12,FALSE),"")</f>
        <v/>
      </c>
      <c r="CO28" t="str">
        <f>_xlfn.IFNA(","&amp;VLOOKUP($A28*1000+CO$3,奖励辅助!$B:$M,12,FALSE),"")</f>
        <v/>
      </c>
      <c r="CP28" t="str">
        <f>_xlfn.IFNA(","&amp;VLOOKUP($A28*1000+CP$3,奖励辅助!$B:$M,12,FALSE),"")</f>
        <v/>
      </c>
      <c r="CQ28" t="str">
        <f>_xlfn.IFNA(","&amp;VLOOKUP($A28*1000+CQ$3,奖励辅助!$B:$M,12,FALSE),"")</f>
        <v/>
      </c>
      <c r="CR28" t="str">
        <f>_xlfn.IFNA(","&amp;VLOOKUP($A28*1000+CR$3,奖励辅助!$B:$M,12,FALSE),"")</f>
        <v/>
      </c>
      <c r="CS28" t="str">
        <f>_xlfn.IFNA(","&amp;VLOOKUP($A28*1000+CS$3,奖励辅助!$B:$M,12,FALSE),"")</f>
        <v/>
      </c>
      <c r="CT28" t="str">
        <f>_xlfn.IFNA(","&amp;VLOOKUP($A28*1000+CT$3,奖励辅助!$B:$M,12,FALSE),"")</f>
        <v/>
      </c>
      <c r="CU28" t="str">
        <f>_xlfn.IFNA(","&amp;VLOOKUP($A28*1000+CU$3,奖励辅助!$B:$M,12,FALSE),"")</f>
        <v/>
      </c>
      <c r="CV28" t="str">
        <f>_xlfn.IFNA(","&amp;VLOOKUP($A28*1000+CV$3,奖励辅助!$B:$M,12,FALSE),"")</f>
        <v/>
      </c>
      <c r="CW28" t="str">
        <f>_xlfn.IFNA(","&amp;VLOOKUP($A28*1000+CW$3,奖励辅助!$B:$M,12,FALSE),"")</f>
        <v/>
      </c>
      <c r="CX28" t="str">
        <f>_xlfn.IFNA(","&amp;VLOOKUP($A28*1000+CX$3,奖励辅助!$B:$M,12,FALSE),"")</f>
        <v/>
      </c>
      <c r="CY28" t="str">
        <f>_xlfn.IFNA(","&amp;VLOOKUP($A28*1000+CY$3,奖励辅助!$B:$M,12,FALSE),"")</f>
        <v/>
      </c>
      <c r="CZ28" t="str">
        <f>_xlfn.IFNA(","&amp;VLOOKUP($A28*1000+CZ$3,奖励辅助!$B:$M,12,FALSE),"")</f>
        <v/>
      </c>
      <c r="DA28" t="str">
        <f>_xlfn.IFNA(","&amp;VLOOKUP($A28*1000+DA$3,奖励辅助!$B:$M,12,FALSE),"")</f>
        <v/>
      </c>
      <c r="DB28" t="str">
        <f>_xlfn.IFNA(","&amp;VLOOKUP($A28*1000+DB$3,奖励辅助!$B:$M,12,FALSE),"")</f>
        <v/>
      </c>
      <c r="DC28" t="str">
        <f>_xlfn.IFNA(","&amp;VLOOKUP($A28*1000+DC$3,奖励辅助!$B:$M,12,FALSE),"")</f>
        <v/>
      </c>
      <c r="DD28" t="str">
        <f>_xlfn.IFNA(","&amp;VLOOKUP($A28*1000+DD$3,奖励辅助!$B:$M,12,FALSE),"")</f>
        <v/>
      </c>
      <c r="DE28" t="str">
        <f>_xlfn.IFNA(","&amp;VLOOKUP($A28*1000+DE$3,奖励辅助!$B:$M,12,FALSE),"")</f>
        <v/>
      </c>
      <c r="DF28" t="str">
        <f>_xlfn.IFNA(","&amp;VLOOKUP($A28*1000+DF$3,奖励辅助!$B:$M,12,FALSE),"")</f>
        <v/>
      </c>
      <c r="DG28" t="str">
        <f>_xlfn.IFNA(","&amp;VLOOKUP($A28*1000+DG$3,奖励辅助!$B:$M,12,FALSE),"")</f>
        <v/>
      </c>
      <c r="DH28" t="str">
        <f>_xlfn.IFNA(","&amp;VLOOKUP($A28*1000+DH$3,奖励辅助!$B:$M,12,FALSE),"")</f>
        <v/>
      </c>
      <c r="DI28" t="str">
        <f>_xlfn.IFNA(","&amp;VLOOKUP($A28*1000+DI$3,奖励辅助!$B:$M,12,FALSE),"")</f>
        <v/>
      </c>
      <c r="DJ28" t="str">
        <f>_xlfn.IFNA(","&amp;VLOOKUP($A28*1000+DJ$3,奖励辅助!$B:$M,12,FALSE),"")</f>
        <v/>
      </c>
      <c r="DK28" t="str">
        <f>_xlfn.IFNA(","&amp;VLOOKUP($A28*1000+DK$3,奖励辅助!$B:$M,12,FALSE),"")</f>
        <v/>
      </c>
      <c r="DL28" t="str">
        <f>_xlfn.IFNA(","&amp;VLOOKUP($A28*1000+DL$3,奖励辅助!$B:$M,12,FALSE),"")</f>
        <v/>
      </c>
      <c r="DM28" t="str">
        <f>_xlfn.IFNA(","&amp;VLOOKUP($A28*1000+DM$3,奖励辅助!$B:$M,12,FALSE),"")</f>
        <v/>
      </c>
      <c r="DN28" t="str">
        <f>_xlfn.IFNA(","&amp;VLOOKUP($A28*1000+DN$3,奖励辅助!$B:$M,12,FALSE),"")</f>
        <v/>
      </c>
      <c r="DO28" t="str">
        <f>_xlfn.IFNA(","&amp;VLOOKUP($A28*1000+DO$3,奖励辅助!$B:$M,12,FALSE),"")</f>
        <v/>
      </c>
      <c r="DP28" t="str">
        <f>_xlfn.IFNA(","&amp;VLOOKUP($A28*1000+DP$3,奖励辅助!$B:$M,12,FALSE),"")</f>
        <v/>
      </c>
      <c r="DQ28" t="str">
        <f>_xlfn.IFNA(","&amp;VLOOKUP($A28*1000+DQ$3,奖励辅助!$B:$M,12,FALSE),"")</f>
        <v/>
      </c>
      <c r="DR28" t="str">
        <f>_xlfn.IFNA(","&amp;VLOOKUP($A28*1000+DR$3,奖励辅助!$B:$M,12,FALSE),"")</f>
        <v/>
      </c>
      <c r="DS28" t="str">
        <f>_xlfn.IFNA(","&amp;VLOOKUP($A28*1000+DS$3,奖励辅助!$B:$M,12,FALSE),"")</f>
        <v/>
      </c>
      <c r="DT28" t="str">
        <f>_xlfn.IFNA(","&amp;VLOOKUP($A28*1000+DT$3,奖励辅助!$B:$M,12,FALSE),"")</f>
        <v/>
      </c>
      <c r="DU28" t="str">
        <f>_xlfn.IFNA(","&amp;VLOOKUP($A28*1000+DU$3,奖励辅助!$B:$M,12,FALSE),"")</f>
        <v/>
      </c>
      <c r="DV28" t="str">
        <f>_xlfn.IFNA(","&amp;VLOOKUP($A28*1000+DV$3,奖励辅助!$B:$M,12,FALSE),"")</f>
        <v/>
      </c>
      <c r="DW28" t="str">
        <f>_xlfn.IFNA(","&amp;VLOOKUP($A28*1000+DW$3,奖励辅助!$B:$M,12,FALSE),"")</f>
        <v/>
      </c>
      <c r="DX28" t="str">
        <f>_xlfn.IFNA(","&amp;VLOOKUP($A28*1000+DX$3,奖励辅助!$B:$M,12,FALSE),"")</f>
        <v/>
      </c>
      <c r="DY28" t="str">
        <f>_xlfn.IFNA(","&amp;VLOOKUP($A28*1000+DY$3,奖励辅助!$B:$M,12,FALSE),"")</f>
        <v/>
      </c>
      <c r="DZ28" t="str">
        <f>_xlfn.IFNA(","&amp;VLOOKUP($A28*1000+DZ$3,奖励辅助!$B:$M,12,FALSE),"")</f>
        <v/>
      </c>
      <c r="EA28" t="str">
        <f>_xlfn.IFNA(","&amp;VLOOKUP($A28*1000+EA$3,奖励辅助!$B:$M,12,FALSE),"")</f>
        <v/>
      </c>
      <c r="EB28" t="str">
        <f>_xlfn.IFNA(","&amp;VLOOKUP($A28*1000+EB$3,奖励辅助!$B:$M,12,FALSE),"")</f>
        <v/>
      </c>
      <c r="EC28" t="str">
        <f>_xlfn.IFNA(","&amp;VLOOKUP($A28*1000+EC$3,奖励辅助!$B:$M,12,FALSE),"")</f>
        <v/>
      </c>
      <c r="ED28" t="str">
        <f>_xlfn.IFNA(","&amp;VLOOKUP($A28*1000+ED$3,奖励辅助!$B:$M,12,FALSE),"")</f>
        <v/>
      </c>
      <c r="EE28" t="str">
        <f>_xlfn.IFNA(","&amp;VLOOKUP($A28*1000+EE$3,奖励辅助!$B:$M,12,FALSE),"")</f>
        <v/>
      </c>
      <c r="EF28" t="str">
        <f>_xlfn.IFNA(","&amp;VLOOKUP($A28*1000+EF$3,奖励辅助!$B:$M,12,FALSE),"")</f>
        <v/>
      </c>
      <c r="EG28" t="str">
        <f>_xlfn.IFNA(","&amp;VLOOKUP($A28*1000+EG$3,奖励辅助!$B:$M,12,FALSE),"")</f>
        <v/>
      </c>
      <c r="EH28" t="str">
        <f>_xlfn.IFNA(","&amp;VLOOKUP($A28*1000+EH$3,奖励辅助!$B:$M,12,FALSE),"")</f>
        <v/>
      </c>
      <c r="EI28" t="str">
        <f>_xlfn.IFNA(","&amp;VLOOKUP($A28*1000+EI$3,奖励辅助!$B:$M,12,FALSE),"")</f>
        <v/>
      </c>
      <c r="EJ28" t="str">
        <f>_xlfn.IFNA(","&amp;VLOOKUP($A28*1000+EJ$3,奖励辅助!$B:$M,12,FALSE),"")</f>
        <v/>
      </c>
      <c r="EK28" t="str">
        <f>_xlfn.IFNA(","&amp;VLOOKUP($A28*1000+EK$3,奖励辅助!$B:$M,12,FALSE),"")</f>
        <v/>
      </c>
      <c r="EL28" t="str">
        <f>_xlfn.IFNA(","&amp;VLOOKUP($A28*1000+EL$3,奖励辅助!$B:$M,12,FALSE),"")</f>
        <v/>
      </c>
      <c r="EM28" t="str">
        <f>_xlfn.IFNA(","&amp;VLOOKUP($A28*1000+EM$3,奖励辅助!$B:$M,12,FALSE),"")</f>
        <v/>
      </c>
      <c r="EN28" t="str">
        <f>_xlfn.IFNA(","&amp;VLOOKUP($A28*1000+EN$3,奖励辅助!$B:$M,12,FALSE),"")</f>
        <v/>
      </c>
      <c r="EO28" t="str">
        <f>_xlfn.IFNA(","&amp;VLOOKUP($A28*1000+EO$3,奖励辅助!$B:$M,12,FALSE),"")</f>
        <v/>
      </c>
      <c r="EP28" t="str">
        <f>_xlfn.IFNA(","&amp;VLOOKUP($A28*1000+EP$3,奖励辅助!$B:$M,12,FALSE),"")</f>
        <v/>
      </c>
      <c r="EQ28" t="str">
        <f>_xlfn.IFNA(","&amp;VLOOKUP($A28*1000+EQ$3,奖励辅助!$B:$M,12,FALSE),"")</f>
        <v/>
      </c>
      <c r="ER28" t="str">
        <f>_xlfn.IFNA(","&amp;VLOOKUP($A28*1000+ER$3,奖励辅助!$B:$M,12,FALSE),"")</f>
        <v/>
      </c>
      <c r="ES28" t="str">
        <f>_xlfn.IFNA(","&amp;VLOOKUP($A28*1000+ES$3,奖励辅助!$B:$M,12,FALSE),"")</f>
        <v/>
      </c>
      <c r="ET28" t="str">
        <f>_xlfn.IFNA(","&amp;VLOOKUP($A28*1000+ET$3,奖励辅助!$B:$M,12,FALSE),"")</f>
        <v/>
      </c>
      <c r="EU28" t="str">
        <f>_xlfn.IFNA(","&amp;VLOOKUP($A28*1000+EU$3,奖励辅助!$B:$M,12,FALSE),"")</f>
        <v/>
      </c>
      <c r="EV28" t="str">
        <f>_xlfn.IFNA(","&amp;VLOOKUP($A28*1000+EV$3,奖励辅助!$B:$M,12,FALSE),"")</f>
        <v/>
      </c>
      <c r="EW28" t="str">
        <f>_xlfn.IFNA(","&amp;VLOOKUP($A28*1000+EW$3,奖励辅助!$B:$M,12,FALSE),"")</f>
        <v/>
      </c>
      <c r="EX28" t="str">
        <f>_xlfn.IFNA(","&amp;VLOOKUP($A28*1000+EX$3,奖励辅助!$B:$M,12,FALSE),"")</f>
        <v/>
      </c>
      <c r="EY28" t="str">
        <f>_xlfn.IFNA(","&amp;VLOOKUP($A28*1000+EY$3,奖励辅助!$B:$M,12,FALSE),"")</f>
        <v/>
      </c>
      <c r="EZ28" t="str">
        <f>_xlfn.IFNA(","&amp;VLOOKUP($A28*1000+EZ$3,奖励辅助!$B:$M,12,FALSE),"")</f>
        <v/>
      </c>
    </row>
    <row r="29" spans="1:158" x14ac:dyDescent="0.15">
      <c r="A29">
        <v>390005</v>
      </c>
      <c r="B29" s="1" t="s">
        <v>172</v>
      </c>
      <c r="C29" s="1" t="s">
        <v>172</v>
      </c>
      <c r="D29" s="3" t="str">
        <f t="shared" si="158"/>
        <v>[{"t":"c","i":2,"c":1,"tr":0},{"t":"i","i":26003,"c":5,"tr":0},{"t":"g","i":50,"c":1,"tr":0},{"t":"i","i":1,"c":250000,"tr":0}]</v>
      </c>
      <c r="E29" s="2">
        <v>2</v>
      </c>
      <c r="F29" s="2">
        <v>2</v>
      </c>
      <c r="G29" t="str">
        <f>VLOOKUP($A29*1000+G$3,奖励辅助!$B:$M,12,FALSE)</f>
        <v>{"t":"c","i":2,"c":1,"tr":0}</v>
      </c>
      <c r="H29" t="str">
        <f>_xlfn.IFNA(","&amp;VLOOKUP($A29*1000+H$3,奖励辅助!$B:$M,12,FALSE),"")</f>
        <v>,{"t":"i","i":26003,"c":5,"tr":0}</v>
      </c>
      <c r="I29" t="str">
        <f>_xlfn.IFNA(","&amp;VLOOKUP($A29*1000+I$3,奖励辅助!$B:$M,12,FALSE),"")</f>
        <v>,{"t":"g","i":50,"c":1,"tr":0}</v>
      </c>
      <c r="J29" t="str">
        <f>_xlfn.IFNA(","&amp;VLOOKUP($A29*1000+J$3,奖励辅助!$B:$M,12,FALSE),"")</f>
        <v>,{"t":"i","i":1,"c":250000,"tr":0}</v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8" x14ac:dyDescent="0.15">
      <c r="A30">
        <v>390006</v>
      </c>
      <c r="B30" s="1" t="s">
        <v>172</v>
      </c>
      <c r="C30" s="1" t="s">
        <v>172</v>
      </c>
      <c r="D30" s="3" t="str">
        <f t="shared" ref="D30:D40" si="159"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[{"t":"i","i":21017,"c":50,"tr":0},{"t":"i","i":29002,"c":20,"tr":0},{"t":"i","i":23031,"c":5,"tr":0},{"t":"i","i":23032,"c":5,"tr":0},{"t":"i","i":1,"c":300000,"tr":0}]</v>
      </c>
      <c r="E30" s="2">
        <v>3</v>
      </c>
      <c r="F30" s="2">
        <v>3</v>
      </c>
      <c r="G30" t="str">
        <f>VLOOKUP($A30*1000+G$3,奖励辅助!$B:$M,12,FALSE)</f>
        <v>{"t":"i","i":21017,"c":50,"tr":0}</v>
      </c>
      <c r="H30" t="str">
        <f>_xlfn.IFNA(","&amp;VLOOKUP($A30*1000+H$3,奖励辅助!$B:$M,12,FALSE),"")</f>
        <v>,{"t":"i","i":29002,"c":20,"tr":0}</v>
      </c>
      <c r="I30" t="str">
        <f>_xlfn.IFNA(","&amp;VLOOKUP($A30*1000+I$3,奖励辅助!$B:$M,12,FALSE),"")</f>
        <v>,{"t":"i","i":23031,"c":5,"tr":0}</v>
      </c>
      <c r="J30" t="str">
        <f>_xlfn.IFNA(","&amp;VLOOKUP($A30*1000+J$3,奖励辅助!$B:$M,12,FALSE),"")</f>
        <v>,{"t":"i","i":23032,"c":5,"tr":0}</v>
      </c>
      <c r="K30" t="str">
        <f>_xlfn.IFNA(","&amp;VLOOKUP($A30*1000+K$3,奖励辅助!$B:$M,12,FALSE),"")</f>
        <v>,{"t":"i","i":1,"c":300000,"tr":0}</v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8" x14ac:dyDescent="0.15">
      <c r="A31">
        <v>390007</v>
      </c>
      <c r="B31" s="1" t="s">
        <v>172</v>
      </c>
      <c r="C31" s="1" t="s">
        <v>172</v>
      </c>
      <c r="D31" s="3" t="str">
        <f t="shared" si="159"/>
        <v>[{"t":"fseup","i":2,"c":1,"tr":0},{"t":"f","i":14,"c":1,"tr":0},{"t":"g","i":23,"c":1,"tr":0},{"t":"i","i":1,"c":350000,"tr":0}]</v>
      </c>
      <c r="E31" s="2">
        <v>4</v>
      </c>
      <c r="F31" s="2">
        <v>4</v>
      </c>
      <c r="G31" t="str">
        <f>VLOOKUP($A31*1000+G$3,奖励辅助!$B:$M,12,FALSE)</f>
        <v>{"t":"fseup","i":2,"c":1,"tr":0}</v>
      </c>
      <c r="H31" t="str">
        <f>_xlfn.IFNA(","&amp;VLOOKUP($A31*1000+H$3,奖励辅助!$B:$M,12,FALSE),"")</f>
        <v>,{"t":"f","i":14,"c":1,"tr":0}</v>
      </c>
      <c r="I31" t="str">
        <f>_xlfn.IFNA(","&amp;VLOOKUP($A31*1000+I$3,奖励辅助!$B:$M,12,FALSE),"")</f>
        <v>,{"t":"g","i":23,"c":1,"tr":0}</v>
      </c>
      <c r="J31" t="str">
        <f>_xlfn.IFNA(","&amp;VLOOKUP($A31*1000+J$3,奖励辅助!$B:$M,12,FALSE),"")</f>
        <v>,{"t":"i","i":1,"c":350000,"tr":0}</v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8" x14ac:dyDescent="0.15">
      <c r="A32">
        <v>390008</v>
      </c>
      <c r="B32" s="1" t="s">
        <v>172</v>
      </c>
      <c r="C32" s="1" t="s">
        <v>172</v>
      </c>
      <c r="D32" s="3" t="str">
        <f t="shared" si="159"/>
        <v>[{"t":"i","i":21017,"c":100,"tr":0},{"t":"i","i":29002,"c":50,"tr":0},{"t":"i","i":23041,"c":5,"tr":0},{"t":"i","i":23042,"c":5,"tr":0},{"t":"i","i":1,"c":400000,"tr":0}]</v>
      </c>
      <c r="E32" s="2">
        <v>5</v>
      </c>
      <c r="F32" s="2">
        <v>5</v>
      </c>
      <c r="G32" t="str">
        <f>VLOOKUP($A32*1000+G$3,奖励辅助!$B:$M,12,FALSE)</f>
        <v>{"t":"i","i":21017,"c":100,"tr":0}</v>
      </c>
      <c r="H32" t="str">
        <f>_xlfn.IFNA(","&amp;VLOOKUP($A32*1000+H$3,奖励辅助!$B:$M,12,FALSE),"")</f>
        <v>,{"t":"i","i":29002,"c":50,"tr":0}</v>
      </c>
      <c r="I32" t="str">
        <f>_xlfn.IFNA(","&amp;VLOOKUP($A32*1000+I$3,奖励辅助!$B:$M,12,FALSE),"")</f>
        <v>,{"t":"i","i":23041,"c":5,"tr":0}</v>
      </c>
      <c r="J32" t="str">
        <f>_xlfn.IFNA(","&amp;VLOOKUP($A32*1000+J$3,奖励辅助!$B:$M,12,FALSE),"")</f>
        <v>,{"t":"i","i":23042,"c":5,"tr":0}</v>
      </c>
      <c r="K32" t="str">
        <f>_xlfn.IFNA(","&amp;VLOOKUP($A32*1000+K$3,奖励辅助!$B:$M,12,FALSE),"")</f>
        <v>,{"t":"i","i":1,"c":400000,"tr":0}</v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390009</v>
      </c>
      <c r="B33" s="1" t="s">
        <v>172</v>
      </c>
      <c r="C33" s="1" t="s">
        <v>172</v>
      </c>
      <c r="D33" s="3" t="str">
        <f t="shared" si="159"/>
        <v>[{"t":"fseup","i":2,"c":3,"tr":0},{"t":"c","i":2,"c":3,"tr":0},{"t":"g","i":14,"c":1,"tr":0},{"t":"i","i":1,"c":450000,"tr":0}]</v>
      </c>
      <c r="E33" s="2">
        <v>6</v>
      </c>
      <c r="F33" s="2">
        <v>6</v>
      </c>
      <c r="G33" t="str">
        <f>VLOOKUP($A33*1000+G$3,奖励辅助!$B:$M,12,FALSE)</f>
        <v>{"t":"fseup","i":2,"c":3,"tr":0}</v>
      </c>
      <c r="H33" t="str">
        <f>_xlfn.IFNA(","&amp;VLOOKUP($A33*1000+H$3,奖励辅助!$B:$M,12,FALSE),"")</f>
        <v>,{"t":"c","i":2,"c":3,"tr":0}</v>
      </c>
      <c r="I33" t="str">
        <f>_xlfn.IFNA(","&amp;VLOOKUP($A33*1000+I$3,奖励辅助!$B:$M,12,FALSE),"")</f>
        <v>,{"t":"g","i":14,"c":1,"tr":0}</v>
      </c>
      <c r="J33" t="str">
        <f>_xlfn.IFNA(","&amp;VLOOKUP($A33*1000+J$3,奖励辅助!$B:$M,12,FALSE),"")</f>
        <v>,{"t":"i","i":1,"c":450000,"tr":0}</v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390010</v>
      </c>
      <c r="B34" s="1" t="s">
        <v>172</v>
      </c>
      <c r="C34" s="1" t="s">
        <v>172</v>
      </c>
      <c r="D34" s="3" t="str">
        <f t="shared" si="159"/>
        <v>[{"t":"i","i":21017,"c":200,"tr":0},{"t":"i","i":29003,"c":20,"tr":0},{"t":"i","i":23051,"c":5,"tr":0},{"t":"i","i":23052,"c":5,"tr":0},{"t":"i","i":1,"c":500000,"tr":0}]</v>
      </c>
      <c r="E34" s="2">
        <v>7</v>
      </c>
      <c r="F34" s="2">
        <v>7</v>
      </c>
      <c r="G34" t="str">
        <f>VLOOKUP($A34*1000+G$3,奖励辅助!$B:$M,12,FALSE)</f>
        <v>{"t":"i","i":21017,"c":200,"tr":0}</v>
      </c>
      <c r="H34" t="str">
        <f>_xlfn.IFNA(","&amp;VLOOKUP($A34*1000+H$3,奖励辅助!$B:$M,12,FALSE),"")</f>
        <v>,{"t":"i","i":29003,"c":20,"tr":0}</v>
      </c>
      <c r="I34" t="str">
        <f>_xlfn.IFNA(","&amp;VLOOKUP($A34*1000+I$3,奖励辅助!$B:$M,12,FALSE),"")</f>
        <v>,{"t":"i","i":23051,"c":5,"tr":0}</v>
      </c>
      <c r="J34" t="str">
        <f>_xlfn.IFNA(","&amp;VLOOKUP($A34*1000+J$3,奖励辅助!$B:$M,12,FALSE),"")</f>
        <v>,{"t":"i","i":23052,"c":5,"tr":0}</v>
      </c>
      <c r="K34" t="str">
        <f>_xlfn.IFNA(","&amp;VLOOKUP($A34*1000+K$3,奖励辅助!$B:$M,12,FALSE),"")</f>
        <v>,{"t":"i","i":1,"c":500000,"tr":0}</v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A35">
        <v>390011</v>
      </c>
      <c r="B35" s="1" t="s">
        <v>172</v>
      </c>
      <c r="C35" s="1" t="s">
        <v>172</v>
      </c>
      <c r="D35" s="3" t="str">
        <f t="shared" si="159"/>
        <v>[{"t":"a","i":30,"c":1,"tr":0},{"t":"g","i":32,"c":1,"tr":0},{"t":"f","i":20,"c":1,"tr":0},{"t":"i","i":1,"c":550000,"tr":0}]</v>
      </c>
      <c r="E35" s="2">
        <v>8</v>
      </c>
      <c r="F35" s="2">
        <v>8</v>
      </c>
      <c r="G35" t="str">
        <f>VLOOKUP($A35*1000+G$3,奖励辅助!$B:$M,12,FALSE)</f>
        <v>{"t":"a","i":30,"c":1,"tr":0}</v>
      </c>
      <c r="H35" t="str">
        <f>_xlfn.IFNA(","&amp;VLOOKUP($A35*1000+H$3,奖励辅助!$B:$M,12,FALSE),"")</f>
        <v>,{"t":"g","i":32,"c":1,"tr":0}</v>
      </c>
      <c r="I35" t="str">
        <f>_xlfn.IFNA(","&amp;VLOOKUP($A35*1000+I$3,奖励辅助!$B:$M,12,FALSE),"")</f>
        <v>,{"t":"f","i":20,"c":1,"tr":0}</v>
      </c>
      <c r="J35" t="str">
        <f>_xlfn.IFNA(","&amp;VLOOKUP($A35*1000+J$3,奖励辅助!$B:$M,12,FALSE),"")</f>
        <v>,{"t":"i","i":1,"c":550000,"tr":0}</v>
      </c>
      <c r="K35" t="str">
        <f>_xlfn.IFNA(","&amp;VLOOKUP($A35*1000+K$3,奖励辅助!$B:$M,12,FALSE),"")</f>
        <v/>
      </c>
      <c r="L35" t="str">
        <f>_xlfn.IFNA(","&amp;VLOOKUP($A35*1000+L$3,奖励辅助!$B:$M,12,FALSE),"")</f>
        <v/>
      </c>
      <c r="M35" t="str">
        <f>_xlfn.IFNA(","&amp;VLOOKUP($A35*1000+M$3,奖励辅助!$B:$M,12,FALSE),"")</f>
        <v/>
      </c>
      <c r="N35" t="str">
        <f>_xlfn.IFNA(","&amp;VLOOKUP($A35*1000+N$3,奖励辅助!$B:$M,12,FALSE),"")</f>
        <v/>
      </c>
      <c r="O35" t="str">
        <f>_xlfn.IFNA(","&amp;VLOOKUP($A35*1000+O$3,奖励辅助!$B:$M,12,FALSE),"")</f>
        <v/>
      </c>
      <c r="P35" t="str">
        <f>_xlfn.IFNA(","&amp;VLOOKUP($A35*1000+P$3,奖励辅助!$B:$M,12,FALSE),"")</f>
        <v/>
      </c>
      <c r="Q35" t="str">
        <f>_xlfn.IFNA(","&amp;VLOOKUP($A35*1000+Q$3,奖励辅助!$B:$M,12,FALSE),"")</f>
        <v/>
      </c>
      <c r="R35" t="str">
        <f>_xlfn.IFNA(","&amp;VLOOKUP($A35*1000+R$3,奖励辅助!$B:$M,12,FALSE),"")</f>
        <v/>
      </c>
      <c r="S35" t="str">
        <f>_xlfn.IFNA(","&amp;VLOOKUP($A35*1000+S$3,奖励辅助!$B:$M,12,FALSE),"")</f>
        <v/>
      </c>
      <c r="T35" t="str">
        <f>_xlfn.IFNA(","&amp;VLOOKUP($A35*1000+T$3,奖励辅助!$B:$M,12,FALSE),"")</f>
        <v/>
      </c>
      <c r="U35" t="str">
        <f>_xlfn.IFNA(","&amp;VLOOKUP($A35*1000+U$3,奖励辅助!$B:$M,12,FALSE),"")</f>
        <v/>
      </c>
      <c r="V35" t="str">
        <f>_xlfn.IFNA(","&amp;VLOOKUP($A35*1000+V$3,奖励辅助!$B:$M,12,FALSE),"")</f>
        <v/>
      </c>
      <c r="W35" t="str">
        <f>_xlfn.IFNA(","&amp;VLOOKUP($A35*1000+W$3,奖励辅助!$B:$M,12,FALSE),"")</f>
        <v/>
      </c>
      <c r="X35" t="str">
        <f>_xlfn.IFNA(","&amp;VLOOKUP($A35*1000+X$3,奖励辅助!$B:$M,12,FALSE),"")</f>
        <v/>
      </c>
      <c r="Y35" t="str">
        <f>_xlfn.IFNA(","&amp;VLOOKUP($A35*1000+Y$3,奖励辅助!$B:$M,12,FALSE),"")</f>
        <v/>
      </c>
      <c r="Z35" t="str">
        <f>_xlfn.IFNA(","&amp;VLOOKUP($A35*1000+Z$3,奖励辅助!$B:$M,12,FALSE),"")</f>
        <v/>
      </c>
      <c r="AA35" t="str">
        <f>_xlfn.IFNA(","&amp;VLOOKUP($A35*1000+AA$3,奖励辅助!$B:$M,12,FALSE),"")</f>
        <v/>
      </c>
      <c r="AB35" t="str">
        <f>_xlfn.IFNA(","&amp;VLOOKUP($A35*1000+AB$3,奖励辅助!$B:$M,12,FALSE),"")</f>
        <v/>
      </c>
      <c r="AC35" t="str">
        <f>_xlfn.IFNA(","&amp;VLOOKUP($A35*1000+AC$3,奖励辅助!$B:$M,12,FALSE),"")</f>
        <v/>
      </c>
      <c r="AD35" t="str">
        <f>_xlfn.IFNA(","&amp;VLOOKUP($A35*1000+AD$3,奖励辅助!$B:$M,12,FALSE),"")</f>
        <v/>
      </c>
      <c r="AE35" t="str">
        <f>_xlfn.IFNA(","&amp;VLOOKUP($A35*1000+AE$3,奖励辅助!$B:$M,12,FALSE),"")</f>
        <v/>
      </c>
      <c r="AF35" t="str">
        <f>_xlfn.IFNA(","&amp;VLOOKUP($A35*1000+AF$3,奖励辅助!$B:$M,12,FALSE),"")</f>
        <v/>
      </c>
      <c r="AG35" t="str">
        <f>_xlfn.IFNA(","&amp;VLOOKUP($A35*1000+AG$3,奖励辅助!$B:$M,12,FALSE),"")</f>
        <v/>
      </c>
      <c r="AH35" t="str">
        <f>_xlfn.IFNA(","&amp;VLOOKUP($A35*1000+AH$3,奖励辅助!$B:$M,12,FALSE),"")</f>
        <v/>
      </c>
      <c r="AI35" t="str">
        <f>_xlfn.IFNA(","&amp;VLOOKUP($A35*1000+AI$3,奖励辅助!$B:$M,12,FALSE),"")</f>
        <v/>
      </c>
      <c r="AJ35" t="str">
        <f>_xlfn.IFNA(","&amp;VLOOKUP($A35*1000+AJ$3,奖励辅助!$B:$M,12,FALSE),"")</f>
        <v/>
      </c>
      <c r="AK35" t="str">
        <f>_xlfn.IFNA(","&amp;VLOOKUP($A35*1000+AK$3,奖励辅助!$B:$M,12,FALSE),"")</f>
        <v/>
      </c>
      <c r="AL35" t="str">
        <f>_xlfn.IFNA(","&amp;VLOOKUP($A35*1000+AL$3,奖励辅助!$B:$M,12,FALSE),"")</f>
        <v/>
      </c>
      <c r="AM35" t="str">
        <f>_xlfn.IFNA(","&amp;VLOOKUP($A35*1000+AM$3,奖励辅助!$B:$M,12,FALSE),"")</f>
        <v/>
      </c>
      <c r="AN35" t="str">
        <f>_xlfn.IFNA(","&amp;VLOOKUP($A35*1000+AN$3,奖励辅助!$B:$M,12,FALSE),"")</f>
        <v/>
      </c>
      <c r="AO35" t="str">
        <f>_xlfn.IFNA(","&amp;VLOOKUP($A35*1000+AO$3,奖励辅助!$B:$M,12,FALSE),"")</f>
        <v/>
      </c>
      <c r="AP35" t="str">
        <f>_xlfn.IFNA(","&amp;VLOOKUP($A35*1000+AP$3,奖励辅助!$B:$M,12,FALSE),"")</f>
        <v/>
      </c>
      <c r="AQ35" t="str">
        <f>_xlfn.IFNA(","&amp;VLOOKUP($A35*1000+AQ$3,奖励辅助!$B:$M,12,FALSE),"")</f>
        <v/>
      </c>
      <c r="AR35" t="str">
        <f>_xlfn.IFNA(","&amp;VLOOKUP($A35*1000+AR$3,奖励辅助!$B:$M,12,FALSE),"")</f>
        <v/>
      </c>
      <c r="AS35" t="str">
        <f>_xlfn.IFNA(","&amp;VLOOKUP($A35*1000+AS$3,奖励辅助!$B:$M,12,FALSE),"")</f>
        <v/>
      </c>
      <c r="AT35" t="str">
        <f>_xlfn.IFNA(","&amp;VLOOKUP($A35*1000+AT$3,奖励辅助!$B:$M,12,FALSE),"")</f>
        <v/>
      </c>
      <c r="AU35" t="str">
        <f>_xlfn.IFNA(","&amp;VLOOKUP($A35*1000+AU$3,奖励辅助!$B:$M,12,FALSE),"")</f>
        <v/>
      </c>
      <c r="AV35" t="str">
        <f>_xlfn.IFNA(","&amp;VLOOKUP($A35*1000+AV$3,奖励辅助!$B:$M,12,FALSE),"")</f>
        <v/>
      </c>
      <c r="AW35" t="str">
        <f>_xlfn.IFNA(","&amp;VLOOKUP($A35*1000+AW$3,奖励辅助!$B:$M,12,FALSE),"")</f>
        <v/>
      </c>
      <c r="AX35" t="str">
        <f>_xlfn.IFNA(","&amp;VLOOKUP($A35*1000+AX$3,奖励辅助!$B:$M,12,FALSE),"")</f>
        <v/>
      </c>
      <c r="AY35" t="str">
        <f>_xlfn.IFNA(","&amp;VLOOKUP($A35*1000+AY$3,奖励辅助!$B:$M,12,FALSE),"")</f>
        <v/>
      </c>
      <c r="AZ35" t="str">
        <f>_xlfn.IFNA(","&amp;VLOOKUP($A35*1000+AZ$3,奖励辅助!$B:$M,12,FALSE),"")</f>
        <v/>
      </c>
      <c r="BA35" t="str">
        <f>_xlfn.IFNA(","&amp;VLOOKUP($A35*1000+BA$3,奖励辅助!$B:$M,12,FALSE),"")</f>
        <v/>
      </c>
      <c r="BB35" t="str">
        <f>_xlfn.IFNA(","&amp;VLOOKUP($A35*1000+BB$3,奖励辅助!$B:$M,12,FALSE),"")</f>
        <v/>
      </c>
      <c r="BC35" t="str">
        <f>_xlfn.IFNA(","&amp;VLOOKUP($A35*1000+BC$3,奖励辅助!$B:$M,12,FALSE),"")</f>
        <v/>
      </c>
      <c r="BD35" t="str">
        <f>_xlfn.IFNA(","&amp;VLOOKUP($A35*1000+BD$3,奖励辅助!$B:$M,12,FALSE),"")</f>
        <v/>
      </c>
      <c r="BE35" t="str">
        <f>_xlfn.IFNA(","&amp;VLOOKUP($A35*1000+BE$3,奖励辅助!$B:$M,12,FALSE),"")</f>
        <v/>
      </c>
      <c r="BF35" t="str">
        <f>_xlfn.IFNA(","&amp;VLOOKUP($A35*1000+BF$3,奖励辅助!$B:$M,12,FALSE),"")</f>
        <v/>
      </c>
      <c r="BG35" t="str">
        <f>_xlfn.IFNA(","&amp;VLOOKUP($A35*1000+BG$3,奖励辅助!$B:$M,12,FALSE),"")</f>
        <v/>
      </c>
      <c r="BH35" t="str">
        <f>_xlfn.IFNA(","&amp;VLOOKUP($A35*1000+BH$3,奖励辅助!$B:$M,12,FALSE),"")</f>
        <v/>
      </c>
      <c r="BI35" t="str">
        <f>_xlfn.IFNA(","&amp;VLOOKUP($A35*1000+BI$3,奖励辅助!$B:$M,12,FALSE),"")</f>
        <v/>
      </c>
      <c r="BJ35" t="str">
        <f>_xlfn.IFNA(","&amp;VLOOKUP($A35*1000+BJ$3,奖励辅助!$B:$M,12,FALSE),"")</f>
        <v/>
      </c>
      <c r="BK35" t="str">
        <f>_xlfn.IFNA(","&amp;VLOOKUP($A35*1000+BK$3,奖励辅助!$B:$M,12,FALSE),"")</f>
        <v/>
      </c>
      <c r="BL35" t="str">
        <f>_xlfn.IFNA(","&amp;VLOOKUP($A35*1000+BL$3,奖励辅助!$B:$M,12,FALSE),"")</f>
        <v/>
      </c>
      <c r="BM35" t="str">
        <f>_xlfn.IFNA(","&amp;VLOOKUP($A35*1000+BM$3,奖励辅助!$B:$M,12,FALSE),"")</f>
        <v/>
      </c>
      <c r="BN35" t="str">
        <f>_xlfn.IFNA(","&amp;VLOOKUP($A35*1000+BN$3,奖励辅助!$B:$M,12,FALSE),"")</f>
        <v/>
      </c>
      <c r="BO35" t="str">
        <f>_xlfn.IFNA(","&amp;VLOOKUP($A35*1000+BO$3,奖励辅助!$B:$M,12,FALSE),"")</f>
        <v/>
      </c>
      <c r="BP35" t="str">
        <f>_xlfn.IFNA(","&amp;VLOOKUP($A35*1000+BP$3,奖励辅助!$B:$M,12,FALSE),"")</f>
        <v/>
      </c>
      <c r="BQ35" t="str">
        <f>_xlfn.IFNA(","&amp;VLOOKUP($A35*1000+BQ$3,奖励辅助!$B:$M,12,FALSE),"")</f>
        <v/>
      </c>
      <c r="BR35" t="str">
        <f>_xlfn.IFNA(","&amp;VLOOKUP($A35*1000+BR$3,奖励辅助!$B:$M,12,FALSE),"")</f>
        <v/>
      </c>
      <c r="BS35" t="str">
        <f>_xlfn.IFNA(","&amp;VLOOKUP($A35*1000+BS$3,奖励辅助!$B:$M,12,FALSE),"")</f>
        <v/>
      </c>
      <c r="BT35" t="str">
        <f>_xlfn.IFNA(","&amp;VLOOKUP($A35*1000+BT$3,奖励辅助!$B:$M,12,FALSE),"")</f>
        <v/>
      </c>
      <c r="BU35" t="str">
        <f>_xlfn.IFNA(","&amp;VLOOKUP($A35*1000+BU$3,奖励辅助!$B:$M,12,FALSE),"")</f>
        <v/>
      </c>
      <c r="BV35" t="str">
        <f>_xlfn.IFNA(","&amp;VLOOKUP($A35*1000+BV$3,奖励辅助!$B:$M,12,FALSE),"")</f>
        <v/>
      </c>
      <c r="BW35" t="str">
        <f>_xlfn.IFNA(","&amp;VLOOKUP($A35*1000+BW$3,奖励辅助!$B:$M,12,FALSE),"")</f>
        <v/>
      </c>
      <c r="BX35" t="str">
        <f>_xlfn.IFNA(","&amp;VLOOKUP($A35*1000+BX$3,奖励辅助!$B:$M,12,FALSE),"")</f>
        <v/>
      </c>
      <c r="BY35" t="str">
        <f>_xlfn.IFNA(","&amp;VLOOKUP($A35*1000+BY$3,奖励辅助!$B:$M,12,FALSE),"")</f>
        <v/>
      </c>
      <c r="BZ35" t="str">
        <f>_xlfn.IFNA(","&amp;VLOOKUP($A35*1000+BZ$3,奖励辅助!$B:$M,12,FALSE),"")</f>
        <v/>
      </c>
      <c r="CA35" t="str">
        <f>_xlfn.IFNA(","&amp;VLOOKUP($A35*1000+CA$3,奖励辅助!$B:$M,12,FALSE),"")</f>
        <v/>
      </c>
      <c r="CB35" t="str">
        <f>_xlfn.IFNA(","&amp;VLOOKUP($A35*1000+CB$3,奖励辅助!$B:$M,12,FALSE),"")</f>
        <v/>
      </c>
      <c r="CC35" t="str">
        <f>_xlfn.IFNA(","&amp;VLOOKUP($A35*1000+CC$3,奖励辅助!$B:$M,12,FALSE),"")</f>
        <v/>
      </c>
      <c r="CD35" t="str">
        <f>_xlfn.IFNA(","&amp;VLOOKUP($A35*1000+CD$3,奖励辅助!$B:$M,12,FALSE),"")</f>
        <v/>
      </c>
      <c r="CE35" t="str">
        <f>_xlfn.IFNA(","&amp;VLOOKUP($A35*1000+CE$3,奖励辅助!$B:$M,12,FALSE),"")</f>
        <v/>
      </c>
      <c r="CF35" t="str">
        <f>_xlfn.IFNA(","&amp;VLOOKUP($A35*1000+CF$3,奖励辅助!$B:$M,12,FALSE),"")</f>
        <v/>
      </c>
      <c r="CG35" t="str">
        <f>_xlfn.IFNA(","&amp;VLOOKUP($A35*1000+CG$3,奖励辅助!$B:$M,12,FALSE),"")</f>
        <v/>
      </c>
      <c r="CH35" t="str">
        <f>_xlfn.IFNA(","&amp;VLOOKUP($A35*1000+CH$3,奖励辅助!$B:$M,12,FALSE),"")</f>
        <v/>
      </c>
      <c r="CI35" t="str">
        <f>_xlfn.IFNA(","&amp;VLOOKUP($A35*1000+CI$3,奖励辅助!$B:$M,12,FALSE),"")</f>
        <v/>
      </c>
      <c r="CJ35" t="str">
        <f>_xlfn.IFNA(","&amp;VLOOKUP($A35*1000+CJ$3,奖励辅助!$B:$M,12,FALSE),"")</f>
        <v/>
      </c>
      <c r="CK35" t="str">
        <f>_xlfn.IFNA(","&amp;VLOOKUP($A35*1000+CK$3,奖励辅助!$B:$M,12,FALSE),"")</f>
        <v/>
      </c>
      <c r="CL35" t="str">
        <f>_xlfn.IFNA(","&amp;VLOOKUP($A35*1000+CL$3,奖励辅助!$B:$M,12,FALSE),"")</f>
        <v/>
      </c>
      <c r="CM35" t="str">
        <f>_xlfn.IFNA(","&amp;VLOOKUP($A35*1000+CM$3,奖励辅助!$B:$M,12,FALSE),"")</f>
        <v/>
      </c>
      <c r="CN35" t="str">
        <f>_xlfn.IFNA(","&amp;VLOOKUP($A35*1000+CN$3,奖励辅助!$B:$M,12,FALSE),"")</f>
        <v/>
      </c>
      <c r="CO35" t="str">
        <f>_xlfn.IFNA(","&amp;VLOOKUP($A35*1000+CO$3,奖励辅助!$B:$M,12,FALSE),"")</f>
        <v/>
      </c>
      <c r="CP35" t="str">
        <f>_xlfn.IFNA(","&amp;VLOOKUP($A35*1000+CP$3,奖励辅助!$B:$M,12,FALSE),"")</f>
        <v/>
      </c>
      <c r="CQ35" t="str">
        <f>_xlfn.IFNA(","&amp;VLOOKUP($A35*1000+CQ$3,奖励辅助!$B:$M,12,FALSE),"")</f>
        <v/>
      </c>
      <c r="CR35" t="str">
        <f>_xlfn.IFNA(","&amp;VLOOKUP($A35*1000+CR$3,奖励辅助!$B:$M,12,FALSE),"")</f>
        <v/>
      </c>
      <c r="CS35" t="str">
        <f>_xlfn.IFNA(","&amp;VLOOKUP($A35*1000+CS$3,奖励辅助!$B:$M,12,FALSE),"")</f>
        <v/>
      </c>
      <c r="CT35" t="str">
        <f>_xlfn.IFNA(","&amp;VLOOKUP($A35*1000+CT$3,奖励辅助!$B:$M,12,FALSE),"")</f>
        <v/>
      </c>
      <c r="CU35" t="str">
        <f>_xlfn.IFNA(","&amp;VLOOKUP($A35*1000+CU$3,奖励辅助!$B:$M,12,FALSE),"")</f>
        <v/>
      </c>
      <c r="CV35" t="str">
        <f>_xlfn.IFNA(","&amp;VLOOKUP($A35*1000+CV$3,奖励辅助!$B:$M,12,FALSE),"")</f>
        <v/>
      </c>
      <c r="CW35" t="str">
        <f>_xlfn.IFNA(","&amp;VLOOKUP($A35*1000+CW$3,奖励辅助!$B:$M,12,FALSE),"")</f>
        <v/>
      </c>
      <c r="CX35" t="str">
        <f>_xlfn.IFNA(","&amp;VLOOKUP($A35*1000+CX$3,奖励辅助!$B:$M,12,FALSE),"")</f>
        <v/>
      </c>
      <c r="CY35" t="str">
        <f>_xlfn.IFNA(","&amp;VLOOKUP($A35*1000+CY$3,奖励辅助!$B:$M,12,FALSE),"")</f>
        <v/>
      </c>
      <c r="CZ35" t="str">
        <f>_xlfn.IFNA(","&amp;VLOOKUP($A35*1000+CZ$3,奖励辅助!$B:$M,12,FALSE),"")</f>
        <v/>
      </c>
      <c r="DA35" t="str">
        <f>_xlfn.IFNA(","&amp;VLOOKUP($A35*1000+DA$3,奖励辅助!$B:$M,12,FALSE),"")</f>
        <v/>
      </c>
      <c r="DB35" t="str">
        <f>_xlfn.IFNA(","&amp;VLOOKUP($A35*1000+DB$3,奖励辅助!$B:$M,12,FALSE),"")</f>
        <v/>
      </c>
      <c r="DC35" t="str">
        <f>_xlfn.IFNA(","&amp;VLOOKUP($A35*1000+DC$3,奖励辅助!$B:$M,12,FALSE),"")</f>
        <v/>
      </c>
      <c r="DD35" t="str">
        <f>_xlfn.IFNA(","&amp;VLOOKUP($A35*1000+DD$3,奖励辅助!$B:$M,12,FALSE),"")</f>
        <v/>
      </c>
      <c r="DE35" t="str">
        <f>_xlfn.IFNA(","&amp;VLOOKUP($A35*1000+DE$3,奖励辅助!$B:$M,12,FALSE),"")</f>
        <v/>
      </c>
      <c r="DF35" t="str">
        <f>_xlfn.IFNA(","&amp;VLOOKUP($A35*1000+DF$3,奖励辅助!$B:$M,12,FALSE),"")</f>
        <v/>
      </c>
      <c r="DG35" t="str">
        <f>_xlfn.IFNA(","&amp;VLOOKUP($A35*1000+DG$3,奖励辅助!$B:$M,12,FALSE),"")</f>
        <v/>
      </c>
      <c r="DH35" t="str">
        <f>_xlfn.IFNA(","&amp;VLOOKUP($A35*1000+DH$3,奖励辅助!$B:$M,12,FALSE),"")</f>
        <v/>
      </c>
      <c r="DI35" t="str">
        <f>_xlfn.IFNA(","&amp;VLOOKUP($A35*1000+DI$3,奖励辅助!$B:$M,12,FALSE),"")</f>
        <v/>
      </c>
      <c r="DJ35" t="str">
        <f>_xlfn.IFNA(","&amp;VLOOKUP($A35*1000+DJ$3,奖励辅助!$B:$M,12,FALSE),"")</f>
        <v/>
      </c>
      <c r="DK35" t="str">
        <f>_xlfn.IFNA(","&amp;VLOOKUP($A35*1000+DK$3,奖励辅助!$B:$M,12,FALSE),"")</f>
        <v/>
      </c>
      <c r="DL35" t="str">
        <f>_xlfn.IFNA(","&amp;VLOOKUP($A35*1000+DL$3,奖励辅助!$B:$M,12,FALSE),"")</f>
        <v/>
      </c>
      <c r="DM35" t="str">
        <f>_xlfn.IFNA(","&amp;VLOOKUP($A35*1000+DM$3,奖励辅助!$B:$M,12,FALSE),"")</f>
        <v/>
      </c>
      <c r="DN35" t="str">
        <f>_xlfn.IFNA(","&amp;VLOOKUP($A35*1000+DN$3,奖励辅助!$B:$M,12,FALSE),"")</f>
        <v/>
      </c>
      <c r="DO35" t="str">
        <f>_xlfn.IFNA(","&amp;VLOOKUP($A35*1000+DO$3,奖励辅助!$B:$M,12,FALSE),"")</f>
        <v/>
      </c>
      <c r="DP35" t="str">
        <f>_xlfn.IFNA(","&amp;VLOOKUP($A35*1000+DP$3,奖励辅助!$B:$M,12,FALSE),"")</f>
        <v/>
      </c>
      <c r="DQ35" t="str">
        <f>_xlfn.IFNA(","&amp;VLOOKUP($A35*1000+DQ$3,奖励辅助!$B:$M,12,FALSE),"")</f>
        <v/>
      </c>
      <c r="DR35" t="str">
        <f>_xlfn.IFNA(","&amp;VLOOKUP($A35*1000+DR$3,奖励辅助!$B:$M,12,FALSE),"")</f>
        <v/>
      </c>
      <c r="DS35" t="str">
        <f>_xlfn.IFNA(","&amp;VLOOKUP($A35*1000+DS$3,奖励辅助!$B:$M,12,FALSE),"")</f>
        <v/>
      </c>
      <c r="DT35" t="str">
        <f>_xlfn.IFNA(","&amp;VLOOKUP($A35*1000+DT$3,奖励辅助!$B:$M,12,FALSE),"")</f>
        <v/>
      </c>
      <c r="DU35" t="str">
        <f>_xlfn.IFNA(","&amp;VLOOKUP($A35*1000+DU$3,奖励辅助!$B:$M,12,FALSE),"")</f>
        <v/>
      </c>
      <c r="DV35" t="str">
        <f>_xlfn.IFNA(","&amp;VLOOKUP($A35*1000+DV$3,奖励辅助!$B:$M,12,FALSE),"")</f>
        <v/>
      </c>
      <c r="DW35" t="str">
        <f>_xlfn.IFNA(","&amp;VLOOKUP($A35*1000+DW$3,奖励辅助!$B:$M,12,FALSE),"")</f>
        <v/>
      </c>
      <c r="DX35" t="str">
        <f>_xlfn.IFNA(","&amp;VLOOKUP($A35*1000+DX$3,奖励辅助!$B:$M,12,FALSE),"")</f>
        <v/>
      </c>
      <c r="DY35" t="str">
        <f>_xlfn.IFNA(","&amp;VLOOKUP($A35*1000+DY$3,奖励辅助!$B:$M,12,FALSE),"")</f>
        <v/>
      </c>
      <c r="DZ35" t="str">
        <f>_xlfn.IFNA(","&amp;VLOOKUP($A35*1000+DZ$3,奖励辅助!$B:$M,12,FALSE),"")</f>
        <v/>
      </c>
      <c r="EA35" t="str">
        <f>_xlfn.IFNA(","&amp;VLOOKUP($A35*1000+EA$3,奖励辅助!$B:$M,12,FALSE),"")</f>
        <v/>
      </c>
      <c r="EB35" t="str">
        <f>_xlfn.IFNA(","&amp;VLOOKUP($A35*1000+EB$3,奖励辅助!$B:$M,12,FALSE),"")</f>
        <v/>
      </c>
      <c r="EC35" t="str">
        <f>_xlfn.IFNA(","&amp;VLOOKUP($A35*1000+EC$3,奖励辅助!$B:$M,12,FALSE),"")</f>
        <v/>
      </c>
      <c r="ED35" t="str">
        <f>_xlfn.IFNA(","&amp;VLOOKUP($A35*1000+ED$3,奖励辅助!$B:$M,12,FALSE),"")</f>
        <v/>
      </c>
      <c r="EE35" t="str">
        <f>_xlfn.IFNA(","&amp;VLOOKUP($A35*1000+EE$3,奖励辅助!$B:$M,12,FALSE),"")</f>
        <v/>
      </c>
      <c r="EF35" t="str">
        <f>_xlfn.IFNA(","&amp;VLOOKUP($A35*1000+EF$3,奖励辅助!$B:$M,12,FALSE),"")</f>
        <v/>
      </c>
      <c r="EG35" t="str">
        <f>_xlfn.IFNA(","&amp;VLOOKUP($A35*1000+EG$3,奖励辅助!$B:$M,12,FALSE),"")</f>
        <v/>
      </c>
      <c r="EH35" t="str">
        <f>_xlfn.IFNA(","&amp;VLOOKUP($A35*1000+EH$3,奖励辅助!$B:$M,12,FALSE),"")</f>
        <v/>
      </c>
      <c r="EI35" t="str">
        <f>_xlfn.IFNA(","&amp;VLOOKUP($A35*1000+EI$3,奖励辅助!$B:$M,12,FALSE),"")</f>
        <v/>
      </c>
      <c r="EJ35" t="str">
        <f>_xlfn.IFNA(","&amp;VLOOKUP($A35*1000+EJ$3,奖励辅助!$B:$M,12,FALSE),"")</f>
        <v/>
      </c>
      <c r="EK35" t="str">
        <f>_xlfn.IFNA(","&amp;VLOOKUP($A35*1000+EK$3,奖励辅助!$B:$M,12,FALSE),"")</f>
        <v/>
      </c>
      <c r="EL35" t="str">
        <f>_xlfn.IFNA(","&amp;VLOOKUP($A35*1000+EL$3,奖励辅助!$B:$M,12,FALSE),"")</f>
        <v/>
      </c>
      <c r="EM35" t="str">
        <f>_xlfn.IFNA(","&amp;VLOOKUP($A35*1000+EM$3,奖励辅助!$B:$M,12,FALSE),"")</f>
        <v/>
      </c>
      <c r="EN35" t="str">
        <f>_xlfn.IFNA(","&amp;VLOOKUP($A35*1000+EN$3,奖励辅助!$B:$M,12,FALSE),"")</f>
        <v/>
      </c>
      <c r="EO35" t="str">
        <f>_xlfn.IFNA(","&amp;VLOOKUP($A35*1000+EO$3,奖励辅助!$B:$M,12,FALSE),"")</f>
        <v/>
      </c>
      <c r="EP35" t="str">
        <f>_xlfn.IFNA(","&amp;VLOOKUP($A35*1000+EP$3,奖励辅助!$B:$M,12,FALSE),"")</f>
        <v/>
      </c>
      <c r="EQ35" t="str">
        <f>_xlfn.IFNA(","&amp;VLOOKUP($A35*1000+EQ$3,奖励辅助!$B:$M,12,FALSE),"")</f>
        <v/>
      </c>
      <c r="ER35" t="str">
        <f>_xlfn.IFNA(","&amp;VLOOKUP($A35*1000+ER$3,奖励辅助!$B:$M,12,FALSE),"")</f>
        <v/>
      </c>
      <c r="ES35" t="str">
        <f>_xlfn.IFNA(","&amp;VLOOKUP($A35*1000+ES$3,奖励辅助!$B:$M,12,FALSE),"")</f>
        <v/>
      </c>
      <c r="ET35" t="str">
        <f>_xlfn.IFNA(","&amp;VLOOKUP($A35*1000+ET$3,奖励辅助!$B:$M,12,FALSE),"")</f>
        <v/>
      </c>
      <c r="EU35" t="str">
        <f>_xlfn.IFNA(","&amp;VLOOKUP($A35*1000+EU$3,奖励辅助!$B:$M,12,FALSE),"")</f>
        <v/>
      </c>
      <c r="EV35" t="str">
        <f>_xlfn.IFNA(","&amp;VLOOKUP($A35*1000+EV$3,奖励辅助!$B:$M,12,FALSE),"")</f>
        <v/>
      </c>
      <c r="EW35" t="str">
        <f>_xlfn.IFNA(","&amp;VLOOKUP($A35*1000+EW$3,奖励辅助!$B:$M,12,FALSE),"")</f>
        <v/>
      </c>
      <c r="EX35" t="str">
        <f>_xlfn.IFNA(","&amp;VLOOKUP($A35*1000+EX$3,奖励辅助!$B:$M,12,FALSE),"")</f>
        <v/>
      </c>
      <c r="EY35" t="str">
        <f>_xlfn.IFNA(","&amp;VLOOKUP($A35*1000+EY$3,奖励辅助!$B:$M,12,FALSE),"")</f>
        <v/>
      </c>
      <c r="EZ35" t="str">
        <f>_xlfn.IFNA(","&amp;VLOOKUP($A35*1000+EZ$3,奖励辅助!$B:$M,12,FALSE),"")</f>
        <v/>
      </c>
    </row>
    <row r="36" spans="1:156" x14ac:dyDescent="0.15">
      <c r="A36">
        <v>390012</v>
      </c>
      <c r="B36" s="1" t="s">
        <v>172</v>
      </c>
      <c r="C36" s="1" t="s">
        <v>172</v>
      </c>
      <c r="D36" s="3" t="str">
        <f t="shared" si="159"/>
        <v>[{"t":"fseup","i":2,"c":3,"tr":0},{"t":"c","i":2,"c":3,"tr":0},{"t":"g","i":51,"c":1,"tr":0},{"t":"f","i":45,"c":1,"tr":0},{"t":"i","i":1,"c":600000,"tr":0}]</v>
      </c>
      <c r="E36" s="2">
        <v>9</v>
      </c>
      <c r="F36" s="2">
        <v>9</v>
      </c>
      <c r="G36" t="str">
        <f>VLOOKUP($A36*1000+G$3,奖励辅助!$B:$M,12,FALSE)</f>
        <v>{"t":"fseup","i":2,"c":3,"tr":0}</v>
      </c>
      <c r="H36" t="str">
        <f>_xlfn.IFNA(","&amp;VLOOKUP($A36*1000+H$3,奖励辅助!$B:$M,12,FALSE),"")</f>
        <v>,{"t":"c","i":2,"c":3,"tr":0}</v>
      </c>
      <c r="I36" t="str">
        <f>_xlfn.IFNA(","&amp;VLOOKUP($A36*1000+I$3,奖励辅助!$B:$M,12,FALSE),"")</f>
        <v>,{"t":"g","i":51,"c":1,"tr":0}</v>
      </c>
      <c r="J36" t="str">
        <f>_xlfn.IFNA(","&amp;VLOOKUP($A36*1000+J$3,奖励辅助!$B:$M,12,FALSE),"")</f>
        <v>,{"t":"f","i":45,"c":1,"tr":0}</v>
      </c>
      <c r="K36" t="str">
        <f>_xlfn.IFNA(","&amp;VLOOKUP($A36*1000+K$3,奖励辅助!$B:$M,12,FALSE),"")</f>
        <v>,{"t":"i","i":1,"c":600000,"tr":0}</v>
      </c>
      <c r="L36" t="str">
        <f>_xlfn.IFNA(","&amp;VLOOKUP($A36*1000+L$3,奖励辅助!$B:$M,12,FALSE),"")</f>
        <v/>
      </c>
      <c r="M36" t="str">
        <f>_xlfn.IFNA(","&amp;VLOOKUP($A36*1000+M$3,奖励辅助!$B:$M,12,FALSE),"")</f>
        <v/>
      </c>
      <c r="N36" t="str">
        <f>_xlfn.IFNA(","&amp;VLOOKUP($A36*1000+N$3,奖励辅助!$B:$M,12,FALSE),"")</f>
        <v/>
      </c>
      <c r="O36" t="str">
        <f>_xlfn.IFNA(","&amp;VLOOKUP($A36*1000+O$3,奖励辅助!$B:$M,12,FALSE),"")</f>
        <v/>
      </c>
      <c r="P36" t="str">
        <f>_xlfn.IFNA(","&amp;VLOOKUP($A36*1000+P$3,奖励辅助!$B:$M,12,FALSE),"")</f>
        <v/>
      </c>
      <c r="Q36" t="str">
        <f>_xlfn.IFNA(","&amp;VLOOKUP($A36*1000+Q$3,奖励辅助!$B:$M,12,FALSE),"")</f>
        <v/>
      </c>
      <c r="R36" t="str">
        <f>_xlfn.IFNA(","&amp;VLOOKUP($A36*1000+R$3,奖励辅助!$B:$M,12,FALSE),"")</f>
        <v/>
      </c>
      <c r="S36" t="str">
        <f>_xlfn.IFNA(","&amp;VLOOKUP($A36*1000+S$3,奖励辅助!$B:$M,12,FALSE),"")</f>
        <v/>
      </c>
      <c r="T36" t="str">
        <f>_xlfn.IFNA(","&amp;VLOOKUP($A36*1000+T$3,奖励辅助!$B:$M,12,FALSE),"")</f>
        <v/>
      </c>
      <c r="U36" t="str">
        <f>_xlfn.IFNA(","&amp;VLOOKUP($A36*1000+U$3,奖励辅助!$B:$M,12,FALSE),"")</f>
        <v/>
      </c>
      <c r="V36" t="str">
        <f>_xlfn.IFNA(","&amp;VLOOKUP($A36*1000+V$3,奖励辅助!$B:$M,12,FALSE),"")</f>
        <v/>
      </c>
      <c r="W36" t="str">
        <f>_xlfn.IFNA(","&amp;VLOOKUP($A36*1000+W$3,奖励辅助!$B:$M,12,FALSE),"")</f>
        <v/>
      </c>
      <c r="X36" t="str">
        <f>_xlfn.IFNA(","&amp;VLOOKUP($A36*1000+X$3,奖励辅助!$B:$M,12,FALSE),"")</f>
        <v/>
      </c>
      <c r="Y36" t="str">
        <f>_xlfn.IFNA(","&amp;VLOOKUP($A36*1000+Y$3,奖励辅助!$B:$M,12,FALSE),"")</f>
        <v/>
      </c>
      <c r="Z36" t="str">
        <f>_xlfn.IFNA(","&amp;VLOOKUP($A36*1000+Z$3,奖励辅助!$B:$M,12,FALSE),"")</f>
        <v/>
      </c>
      <c r="AA36" t="str">
        <f>_xlfn.IFNA(","&amp;VLOOKUP($A36*1000+AA$3,奖励辅助!$B:$M,12,FALSE),"")</f>
        <v/>
      </c>
      <c r="AB36" t="str">
        <f>_xlfn.IFNA(","&amp;VLOOKUP($A36*1000+AB$3,奖励辅助!$B:$M,12,FALSE),"")</f>
        <v/>
      </c>
      <c r="AC36" t="str">
        <f>_xlfn.IFNA(","&amp;VLOOKUP($A36*1000+AC$3,奖励辅助!$B:$M,12,FALSE),"")</f>
        <v/>
      </c>
      <c r="AD36" t="str">
        <f>_xlfn.IFNA(","&amp;VLOOKUP($A36*1000+AD$3,奖励辅助!$B:$M,12,FALSE),"")</f>
        <v/>
      </c>
      <c r="AE36" t="str">
        <f>_xlfn.IFNA(","&amp;VLOOKUP($A36*1000+AE$3,奖励辅助!$B:$M,12,FALSE),"")</f>
        <v/>
      </c>
      <c r="AF36" t="str">
        <f>_xlfn.IFNA(","&amp;VLOOKUP($A36*1000+AF$3,奖励辅助!$B:$M,12,FALSE),"")</f>
        <v/>
      </c>
      <c r="AG36" t="str">
        <f>_xlfn.IFNA(","&amp;VLOOKUP($A36*1000+AG$3,奖励辅助!$B:$M,12,FALSE),"")</f>
        <v/>
      </c>
      <c r="AH36" t="str">
        <f>_xlfn.IFNA(","&amp;VLOOKUP($A36*1000+AH$3,奖励辅助!$B:$M,12,FALSE),"")</f>
        <v/>
      </c>
      <c r="AI36" t="str">
        <f>_xlfn.IFNA(","&amp;VLOOKUP($A36*1000+AI$3,奖励辅助!$B:$M,12,FALSE),"")</f>
        <v/>
      </c>
      <c r="AJ36" t="str">
        <f>_xlfn.IFNA(","&amp;VLOOKUP($A36*1000+AJ$3,奖励辅助!$B:$M,12,FALSE),"")</f>
        <v/>
      </c>
      <c r="AK36" t="str">
        <f>_xlfn.IFNA(","&amp;VLOOKUP($A36*1000+AK$3,奖励辅助!$B:$M,12,FALSE),"")</f>
        <v/>
      </c>
      <c r="AL36" t="str">
        <f>_xlfn.IFNA(","&amp;VLOOKUP($A36*1000+AL$3,奖励辅助!$B:$M,12,FALSE),"")</f>
        <v/>
      </c>
      <c r="AM36" t="str">
        <f>_xlfn.IFNA(","&amp;VLOOKUP($A36*1000+AM$3,奖励辅助!$B:$M,12,FALSE),"")</f>
        <v/>
      </c>
      <c r="AN36" t="str">
        <f>_xlfn.IFNA(","&amp;VLOOKUP($A36*1000+AN$3,奖励辅助!$B:$M,12,FALSE),"")</f>
        <v/>
      </c>
      <c r="AO36" t="str">
        <f>_xlfn.IFNA(","&amp;VLOOKUP($A36*1000+AO$3,奖励辅助!$B:$M,12,FALSE),"")</f>
        <v/>
      </c>
      <c r="AP36" t="str">
        <f>_xlfn.IFNA(","&amp;VLOOKUP($A36*1000+AP$3,奖励辅助!$B:$M,12,FALSE),"")</f>
        <v/>
      </c>
      <c r="AQ36" t="str">
        <f>_xlfn.IFNA(","&amp;VLOOKUP($A36*1000+AQ$3,奖励辅助!$B:$M,12,FALSE),"")</f>
        <v/>
      </c>
      <c r="AR36" t="str">
        <f>_xlfn.IFNA(","&amp;VLOOKUP($A36*1000+AR$3,奖励辅助!$B:$M,12,FALSE),"")</f>
        <v/>
      </c>
      <c r="AS36" t="str">
        <f>_xlfn.IFNA(","&amp;VLOOKUP($A36*1000+AS$3,奖励辅助!$B:$M,12,FALSE),"")</f>
        <v/>
      </c>
      <c r="AT36" t="str">
        <f>_xlfn.IFNA(","&amp;VLOOKUP($A36*1000+AT$3,奖励辅助!$B:$M,12,FALSE),"")</f>
        <v/>
      </c>
      <c r="AU36" t="str">
        <f>_xlfn.IFNA(","&amp;VLOOKUP($A36*1000+AU$3,奖励辅助!$B:$M,12,FALSE),"")</f>
        <v/>
      </c>
      <c r="AV36" t="str">
        <f>_xlfn.IFNA(","&amp;VLOOKUP($A36*1000+AV$3,奖励辅助!$B:$M,12,FALSE),"")</f>
        <v/>
      </c>
      <c r="AW36" t="str">
        <f>_xlfn.IFNA(","&amp;VLOOKUP($A36*1000+AW$3,奖励辅助!$B:$M,12,FALSE),"")</f>
        <v/>
      </c>
      <c r="AX36" t="str">
        <f>_xlfn.IFNA(","&amp;VLOOKUP($A36*1000+AX$3,奖励辅助!$B:$M,12,FALSE),"")</f>
        <v/>
      </c>
      <c r="AY36" t="str">
        <f>_xlfn.IFNA(","&amp;VLOOKUP($A36*1000+AY$3,奖励辅助!$B:$M,12,FALSE),"")</f>
        <v/>
      </c>
      <c r="AZ36" t="str">
        <f>_xlfn.IFNA(","&amp;VLOOKUP($A36*1000+AZ$3,奖励辅助!$B:$M,12,FALSE),"")</f>
        <v/>
      </c>
      <c r="BA36" t="str">
        <f>_xlfn.IFNA(","&amp;VLOOKUP($A36*1000+BA$3,奖励辅助!$B:$M,12,FALSE),"")</f>
        <v/>
      </c>
      <c r="BB36" t="str">
        <f>_xlfn.IFNA(","&amp;VLOOKUP($A36*1000+BB$3,奖励辅助!$B:$M,12,FALSE),"")</f>
        <v/>
      </c>
      <c r="BC36" t="str">
        <f>_xlfn.IFNA(","&amp;VLOOKUP($A36*1000+BC$3,奖励辅助!$B:$M,12,FALSE),"")</f>
        <v/>
      </c>
      <c r="BD36" t="str">
        <f>_xlfn.IFNA(","&amp;VLOOKUP($A36*1000+BD$3,奖励辅助!$B:$M,12,FALSE),"")</f>
        <v/>
      </c>
      <c r="BE36" t="str">
        <f>_xlfn.IFNA(","&amp;VLOOKUP($A36*1000+BE$3,奖励辅助!$B:$M,12,FALSE),"")</f>
        <v/>
      </c>
      <c r="BF36" t="str">
        <f>_xlfn.IFNA(","&amp;VLOOKUP($A36*1000+BF$3,奖励辅助!$B:$M,12,FALSE),"")</f>
        <v/>
      </c>
      <c r="BG36" t="str">
        <f>_xlfn.IFNA(","&amp;VLOOKUP($A36*1000+BG$3,奖励辅助!$B:$M,12,FALSE),"")</f>
        <v/>
      </c>
      <c r="BH36" t="str">
        <f>_xlfn.IFNA(","&amp;VLOOKUP($A36*1000+BH$3,奖励辅助!$B:$M,12,FALSE),"")</f>
        <v/>
      </c>
      <c r="BI36" t="str">
        <f>_xlfn.IFNA(","&amp;VLOOKUP($A36*1000+BI$3,奖励辅助!$B:$M,12,FALSE),"")</f>
        <v/>
      </c>
      <c r="BJ36" t="str">
        <f>_xlfn.IFNA(","&amp;VLOOKUP($A36*1000+BJ$3,奖励辅助!$B:$M,12,FALSE),"")</f>
        <v/>
      </c>
      <c r="BK36" t="str">
        <f>_xlfn.IFNA(","&amp;VLOOKUP($A36*1000+BK$3,奖励辅助!$B:$M,12,FALSE),"")</f>
        <v/>
      </c>
      <c r="BL36" t="str">
        <f>_xlfn.IFNA(","&amp;VLOOKUP($A36*1000+BL$3,奖励辅助!$B:$M,12,FALSE),"")</f>
        <v/>
      </c>
      <c r="BM36" t="str">
        <f>_xlfn.IFNA(","&amp;VLOOKUP($A36*1000+BM$3,奖励辅助!$B:$M,12,FALSE),"")</f>
        <v/>
      </c>
      <c r="BN36" t="str">
        <f>_xlfn.IFNA(","&amp;VLOOKUP($A36*1000+BN$3,奖励辅助!$B:$M,12,FALSE),"")</f>
        <v/>
      </c>
      <c r="BO36" t="str">
        <f>_xlfn.IFNA(","&amp;VLOOKUP($A36*1000+BO$3,奖励辅助!$B:$M,12,FALSE),"")</f>
        <v/>
      </c>
      <c r="BP36" t="str">
        <f>_xlfn.IFNA(","&amp;VLOOKUP($A36*1000+BP$3,奖励辅助!$B:$M,12,FALSE),"")</f>
        <v/>
      </c>
      <c r="BQ36" t="str">
        <f>_xlfn.IFNA(","&amp;VLOOKUP($A36*1000+BQ$3,奖励辅助!$B:$M,12,FALSE),"")</f>
        <v/>
      </c>
      <c r="BR36" t="str">
        <f>_xlfn.IFNA(","&amp;VLOOKUP($A36*1000+BR$3,奖励辅助!$B:$M,12,FALSE),"")</f>
        <v/>
      </c>
      <c r="BS36" t="str">
        <f>_xlfn.IFNA(","&amp;VLOOKUP($A36*1000+BS$3,奖励辅助!$B:$M,12,FALSE),"")</f>
        <v/>
      </c>
      <c r="BT36" t="str">
        <f>_xlfn.IFNA(","&amp;VLOOKUP($A36*1000+BT$3,奖励辅助!$B:$M,12,FALSE),"")</f>
        <v/>
      </c>
      <c r="BU36" t="str">
        <f>_xlfn.IFNA(","&amp;VLOOKUP($A36*1000+BU$3,奖励辅助!$B:$M,12,FALSE),"")</f>
        <v/>
      </c>
      <c r="BV36" t="str">
        <f>_xlfn.IFNA(","&amp;VLOOKUP($A36*1000+BV$3,奖励辅助!$B:$M,12,FALSE),"")</f>
        <v/>
      </c>
      <c r="BW36" t="str">
        <f>_xlfn.IFNA(","&amp;VLOOKUP($A36*1000+BW$3,奖励辅助!$B:$M,12,FALSE),"")</f>
        <v/>
      </c>
      <c r="BX36" t="str">
        <f>_xlfn.IFNA(","&amp;VLOOKUP($A36*1000+BX$3,奖励辅助!$B:$M,12,FALSE),"")</f>
        <v/>
      </c>
      <c r="BY36" t="str">
        <f>_xlfn.IFNA(","&amp;VLOOKUP($A36*1000+BY$3,奖励辅助!$B:$M,12,FALSE),"")</f>
        <v/>
      </c>
      <c r="BZ36" t="str">
        <f>_xlfn.IFNA(","&amp;VLOOKUP($A36*1000+BZ$3,奖励辅助!$B:$M,12,FALSE),"")</f>
        <v/>
      </c>
      <c r="CA36" t="str">
        <f>_xlfn.IFNA(","&amp;VLOOKUP($A36*1000+CA$3,奖励辅助!$B:$M,12,FALSE),"")</f>
        <v/>
      </c>
      <c r="CB36" t="str">
        <f>_xlfn.IFNA(","&amp;VLOOKUP($A36*1000+CB$3,奖励辅助!$B:$M,12,FALSE),"")</f>
        <v/>
      </c>
      <c r="CC36" t="str">
        <f>_xlfn.IFNA(","&amp;VLOOKUP($A36*1000+CC$3,奖励辅助!$B:$M,12,FALSE),"")</f>
        <v/>
      </c>
      <c r="CD36" t="str">
        <f>_xlfn.IFNA(","&amp;VLOOKUP($A36*1000+CD$3,奖励辅助!$B:$M,12,FALSE),"")</f>
        <v/>
      </c>
      <c r="CE36" t="str">
        <f>_xlfn.IFNA(","&amp;VLOOKUP($A36*1000+CE$3,奖励辅助!$B:$M,12,FALSE),"")</f>
        <v/>
      </c>
      <c r="CF36" t="str">
        <f>_xlfn.IFNA(","&amp;VLOOKUP($A36*1000+CF$3,奖励辅助!$B:$M,12,FALSE),"")</f>
        <v/>
      </c>
      <c r="CG36" t="str">
        <f>_xlfn.IFNA(","&amp;VLOOKUP($A36*1000+CG$3,奖励辅助!$B:$M,12,FALSE),"")</f>
        <v/>
      </c>
      <c r="CH36" t="str">
        <f>_xlfn.IFNA(","&amp;VLOOKUP($A36*1000+CH$3,奖励辅助!$B:$M,12,FALSE),"")</f>
        <v/>
      </c>
      <c r="CI36" t="str">
        <f>_xlfn.IFNA(","&amp;VLOOKUP($A36*1000+CI$3,奖励辅助!$B:$M,12,FALSE),"")</f>
        <v/>
      </c>
      <c r="CJ36" t="str">
        <f>_xlfn.IFNA(","&amp;VLOOKUP($A36*1000+CJ$3,奖励辅助!$B:$M,12,FALSE),"")</f>
        <v/>
      </c>
      <c r="CK36" t="str">
        <f>_xlfn.IFNA(","&amp;VLOOKUP($A36*1000+CK$3,奖励辅助!$B:$M,12,FALSE),"")</f>
        <v/>
      </c>
      <c r="CL36" t="str">
        <f>_xlfn.IFNA(","&amp;VLOOKUP($A36*1000+CL$3,奖励辅助!$B:$M,12,FALSE),"")</f>
        <v/>
      </c>
      <c r="CM36" t="str">
        <f>_xlfn.IFNA(","&amp;VLOOKUP($A36*1000+CM$3,奖励辅助!$B:$M,12,FALSE),"")</f>
        <v/>
      </c>
      <c r="CN36" t="str">
        <f>_xlfn.IFNA(","&amp;VLOOKUP($A36*1000+CN$3,奖励辅助!$B:$M,12,FALSE),"")</f>
        <v/>
      </c>
      <c r="CO36" t="str">
        <f>_xlfn.IFNA(","&amp;VLOOKUP($A36*1000+CO$3,奖励辅助!$B:$M,12,FALSE),"")</f>
        <v/>
      </c>
      <c r="CP36" t="str">
        <f>_xlfn.IFNA(","&amp;VLOOKUP($A36*1000+CP$3,奖励辅助!$B:$M,12,FALSE),"")</f>
        <v/>
      </c>
      <c r="CQ36" t="str">
        <f>_xlfn.IFNA(","&amp;VLOOKUP($A36*1000+CQ$3,奖励辅助!$B:$M,12,FALSE),"")</f>
        <v/>
      </c>
      <c r="CR36" t="str">
        <f>_xlfn.IFNA(","&amp;VLOOKUP($A36*1000+CR$3,奖励辅助!$B:$M,12,FALSE),"")</f>
        <v/>
      </c>
      <c r="CS36" t="str">
        <f>_xlfn.IFNA(","&amp;VLOOKUP($A36*1000+CS$3,奖励辅助!$B:$M,12,FALSE),"")</f>
        <v/>
      </c>
      <c r="CT36" t="str">
        <f>_xlfn.IFNA(","&amp;VLOOKUP($A36*1000+CT$3,奖励辅助!$B:$M,12,FALSE),"")</f>
        <v/>
      </c>
      <c r="CU36" t="str">
        <f>_xlfn.IFNA(","&amp;VLOOKUP($A36*1000+CU$3,奖励辅助!$B:$M,12,FALSE),"")</f>
        <v/>
      </c>
      <c r="CV36" t="str">
        <f>_xlfn.IFNA(","&amp;VLOOKUP($A36*1000+CV$3,奖励辅助!$B:$M,12,FALSE),"")</f>
        <v/>
      </c>
      <c r="CW36" t="str">
        <f>_xlfn.IFNA(","&amp;VLOOKUP($A36*1000+CW$3,奖励辅助!$B:$M,12,FALSE),"")</f>
        <v/>
      </c>
      <c r="CX36" t="str">
        <f>_xlfn.IFNA(","&amp;VLOOKUP($A36*1000+CX$3,奖励辅助!$B:$M,12,FALSE),"")</f>
        <v/>
      </c>
      <c r="CY36" t="str">
        <f>_xlfn.IFNA(","&amp;VLOOKUP($A36*1000+CY$3,奖励辅助!$B:$M,12,FALSE),"")</f>
        <v/>
      </c>
      <c r="CZ36" t="str">
        <f>_xlfn.IFNA(","&amp;VLOOKUP($A36*1000+CZ$3,奖励辅助!$B:$M,12,FALSE),"")</f>
        <v/>
      </c>
      <c r="DA36" t="str">
        <f>_xlfn.IFNA(","&amp;VLOOKUP($A36*1000+DA$3,奖励辅助!$B:$M,12,FALSE),"")</f>
        <v/>
      </c>
      <c r="DB36" t="str">
        <f>_xlfn.IFNA(","&amp;VLOOKUP($A36*1000+DB$3,奖励辅助!$B:$M,12,FALSE),"")</f>
        <v/>
      </c>
      <c r="DC36" t="str">
        <f>_xlfn.IFNA(","&amp;VLOOKUP($A36*1000+DC$3,奖励辅助!$B:$M,12,FALSE),"")</f>
        <v/>
      </c>
      <c r="DD36" t="str">
        <f>_xlfn.IFNA(","&amp;VLOOKUP($A36*1000+DD$3,奖励辅助!$B:$M,12,FALSE),"")</f>
        <v/>
      </c>
      <c r="DE36" t="str">
        <f>_xlfn.IFNA(","&amp;VLOOKUP($A36*1000+DE$3,奖励辅助!$B:$M,12,FALSE),"")</f>
        <v/>
      </c>
      <c r="DF36" t="str">
        <f>_xlfn.IFNA(","&amp;VLOOKUP($A36*1000+DF$3,奖励辅助!$B:$M,12,FALSE),"")</f>
        <v/>
      </c>
      <c r="DG36" t="str">
        <f>_xlfn.IFNA(","&amp;VLOOKUP($A36*1000+DG$3,奖励辅助!$B:$M,12,FALSE),"")</f>
        <v/>
      </c>
      <c r="DH36" t="str">
        <f>_xlfn.IFNA(","&amp;VLOOKUP($A36*1000+DH$3,奖励辅助!$B:$M,12,FALSE),"")</f>
        <v/>
      </c>
      <c r="DI36" t="str">
        <f>_xlfn.IFNA(","&amp;VLOOKUP($A36*1000+DI$3,奖励辅助!$B:$M,12,FALSE),"")</f>
        <v/>
      </c>
      <c r="DJ36" t="str">
        <f>_xlfn.IFNA(","&amp;VLOOKUP($A36*1000+DJ$3,奖励辅助!$B:$M,12,FALSE),"")</f>
        <v/>
      </c>
      <c r="DK36" t="str">
        <f>_xlfn.IFNA(","&amp;VLOOKUP($A36*1000+DK$3,奖励辅助!$B:$M,12,FALSE),"")</f>
        <v/>
      </c>
      <c r="DL36" t="str">
        <f>_xlfn.IFNA(","&amp;VLOOKUP($A36*1000+DL$3,奖励辅助!$B:$M,12,FALSE),"")</f>
        <v/>
      </c>
      <c r="DM36" t="str">
        <f>_xlfn.IFNA(","&amp;VLOOKUP($A36*1000+DM$3,奖励辅助!$B:$M,12,FALSE),"")</f>
        <v/>
      </c>
      <c r="DN36" t="str">
        <f>_xlfn.IFNA(","&amp;VLOOKUP($A36*1000+DN$3,奖励辅助!$B:$M,12,FALSE),"")</f>
        <v/>
      </c>
      <c r="DO36" t="str">
        <f>_xlfn.IFNA(","&amp;VLOOKUP($A36*1000+DO$3,奖励辅助!$B:$M,12,FALSE),"")</f>
        <v/>
      </c>
      <c r="DP36" t="str">
        <f>_xlfn.IFNA(","&amp;VLOOKUP($A36*1000+DP$3,奖励辅助!$B:$M,12,FALSE),"")</f>
        <v/>
      </c>
      <c r="DQ36" t="str">
        <f>_xlfn.IFNA(","&amp;VLOOKUP($A36*1000+DQ$3,奖励辅助!$B:$M,12,FALSE),"")</f>
        <v/>
      </c>
      <c r="DR36" t="str">
        <f>_xlfn.IFNA(","&amp;VLOOKUP($A36*1000+DR$3,奖励辅助!$B:$M,12,FALSE),"")</f>
        <v/>
      </c>
      <c r="DS36" t="str">
        <f>_xlfn.IFNA(","&amp;VLOOKUP($A36*1000+DS$3,奖励辅助!$B:$M,12,FALSE),"")</f>
        <v/>
      </c>
      <c r="DT36" t="str">
        <f>_xlfn.IFNA(","&amp;VLOOKUP($A36*1000+DT$3,奖励辅助!$B:$M,12,FALSE),"")</f>
        <v/>
      </c>
      <c r="DU36" t="str">
        <f>_xlfn.IFNA(","&amp;VLOOKUP($A36*1000+DU$3,奖励辅助!$B:$M,12,FALSE),"")</f>
        <v/>
      </c>
      <c r="DV36" t="str">
        <f>_xlfn.IFNA(","&amp;VLOOKUP($A36*1000+DV$3,奖励辅助!$B:$M,12,FALSE),"")</f>
        <v/>
      </c>
      <c r="DW36" t="str">
        <f>_xlfn.IFNA(","&amp;VLOOKUP($A36*1000+DW$3,奖励辅助!$B:$M,12,FALSE),"")</f>
        <v/>
      </c>
      <c r="DX36" t="str">
        <f>_xlfn.IFNA(","&amp;VLOOKUP($A36*1000+DX$3,奖励辅助!$B:$M,12,FALSE),"")</f>
        <v/>
      </c>
      <c r="DY36" t="str">
        <f>_xlfn.IFNA(","&amp;VLOOKUP($A36*1000+DY$3,奖励辅助!$B:$M,12,FALSE),"")</f>
        <v/>
      </c>
      <c r="DZ36" t="str">
        <f>_xlfn.IFNA(","&amp;VLOOKUP($A36*1000+DZ$3,奖励辅助!$B:$M,12,FALSE),"")</f>
        <v/>
      </c>
      <c r="EA36" t="str">
        <f>_xlfn.IFNA(","&amp;VLOOKUP($A36*1000+EA$3,奖励辅助!$B:$M,12,FALSE),"")</f>
        <v/>
      </c>
      <c r="EB36" t="str">
        <f>_xlfn.IFNA(","&amp;VLOOKUP($A36*1000+EB$3,奖励辅助!$B:$M,12,FALSE),"")</f>
        <v/>
      </c>
      <c r="EC36" t="str">
        <f>_xlfn.IFNA(","&amp;VLOOKUP($A36*1000+EC$3,奖励辅助!$B:$M,12,FALSE),"")</f>
        <v/>
      </c>
      <c r="ED36" t="str">
        <f>_xlfn.IFNA(","&amp;VLOOKUP($A36*1000+ED$3,奖励辅助!$B:$M,12,FALSE),"")</f>
        <v/>
      </c>
      <c r="EE36" t="str">
        <f>_xlfn.IFNA(","&amp;VLOOKUP($A36*1000+EE$3,奖励辅助!$B:$M,12,FALSE),"")</f>
        <v/>
      </c>
      <c r="EF36" t="str">
        <f>_xlfn.IFNA(","&amp;VLOOKUP($A36*1000+EF$3,奖励辅助!$B:$M,12,FALSE),"")</f>
        <v/>
      </c>
      <c r="EG36" t="str">
        <f>_xlfn.IFNA(","&amp;VLOOKUP($A36*1000+EG$3,奖励辅助!$B:$M,12,FALSE),"")</f>
        <v/>
      </c>
      <c r="EH36" t="str">
        <f>_xlfn.IFNA(","&amp;VLOOKUP($A36*1000+EH$3,奖励辅助!$B:$M,12,FALSE),"")</f>
        <v/>
      </c>
      <c r="EI36" t="str">
        <f>_xlfn.IFNA(","&amp;VLOOKUP($A36*1000+EI$3,奖励辅助!$B:$M,12,FALSE),"")</f>
        <v/>
      </c>
      <c r="EJ36" t="str">
        <f>_xlfn.IFNA(","&amp;VLOOKUP($A36*1000+EJ$3,奖励辅助!$B:$M,12,FALSE),"")</f>
        <v/>
      </c>
      <c r="EK36" t="str">
        <f>_xlfn.IFNA(","&amp;VLOOKUP($A36*1000+EK$3,奖励辅助!$B:$M,12,FALSE),"")</f>
        <v/>
      </c>
      <c r="EL36" t="str">
        <f>_xlfn.IFNA(","&amp;VLOOKUP($A36*1000+EL$3,奖励辅助!$B:$M,12,FALSE),"")</f>
        <v/>
      </c>
      <c r="EM36" t="str">
        <f>_xlfn.IFNA(","&amp;VLOOKUP($A36*1000+EM$3,奖励辅助!$B:$M,12,FALSE),"")</f>
        <v/>
      </c>
      <c r="EN36" t="str">
        <f>_xlfn.IFNA(","&amp;VLOOKUP($A36*1000+EN$3,奖励辅助!$B:$M,12,FALSE),"")</f>
        <v/>
      </c>
      <c r="EO36" t="str">
        <f>_xlfn.IFNA(","&amp;VLOOKUP($A36*1000+EO$3,奖励辅助!$B:$M,12,FALSE),"")</f>
        <v/>
      </c>
      <c r="EP36" t="str">
        <f>_xlfn.IFNA(","&amp;VLOOKUP($A36*1000+EP$3,奖励辅助!$B:$M,12,FALSE),"")</f>
        <v/>
      </c>
      <c r="EQ36" t="str">
        <f>_xlfn.IFNA(","&amp;VLOOKUP($A36*1000+EQ$3,奖励辅助!$B:$M,12,FALSE),"")</f>
        <v/>
      </c>
      <c r="ER36" t="str">
        <f>_xlfn.IFNA(","&amp;VLOOKUP($A36*1000+ER$3,奖励辅助!$B:$M,12,FALSE),"")</f>
        <v/>
      </c>
      <c r="ES36" t="str">
        <f>_xlfn.IFNA(","&amp;VLOOKUP($A36*1000+ES$3,奖励辅助!$B:$M,12,FALSE),"")</f>
        <v/>
      </c>
      <c r="ET36" t="str">
        <f>_xlfn.IFNA(","&amp;VLOOKUP($A36*1000+ET$3,奖励辅助!$B:$M,12,FALSE),"")</f>
        <v/>
      </c>
      <c r="EU36" t="str">
        <f>_xlfn.IFNA(","&amp;VLOOKUP($A36*1000+EU$3,奖励辅助!$B:$M,12,FALSE),"")</f>
        <v/>
      </c>
      <c r="EV36" t="str">
        <f>_xlfn.IFNA(","&amp;VLOOKUP($A36*1000+EV$3,奖励辅助!$B:$M,12,FALSE),"")</f>
        <v/>
      </c>
      <c r="EW36" t="str">
        <f>_xlfn.IFNA(","&amp;VLOOKUP($A36*1000+EW$3,奖励辅助!$B:$M,12,FALSE),"")</f>
        <v/>
      </c>
      <c r="EX36" t="str">
        <f>_xlfn.IFNA(","&amp;VLOOKUP($A36*1000+EX$3,奖励辅助!$B:$M,12,FALSE),"")</f>
        <v/>
      </c>
      <c r="EY36" t="str">
        <f>_xlfn.IFNA(","&amp;VLOOKUP($A36*1000+EY$3,奖励辅助!$B:$M,12,FALSE),"")</f>
        <v/>
      </c>
      <c r="EZ36" t="str">
        <f>_xlfn.IFNA(","&amp;VLOOKUP($A36*1000+EZ$3,奖励辅助!$B:$M,12,FALSE),"")</f>
        <v/>
      </c>
    </row>
    <row r="37" spans="1:156" x14ac:dyDescent="0.15">
      <c r="A37">
        <v>390013</v>
      </c>
      <c r="B37" s="1" t="s">
        <v>172</v>
      </c>
      <c r="C37" s="1" t="s">
        <v>172</v>
      </c>
      <c r="D37" s="3" t="str">
        <f t="shared" si="159"/>
        <v>[{"t":"a","i":25,"c":1,"tr":0},{"t":"g","i":42,"c":1,"tr":0},{"t":"f","i":40,"c":1,"tr":0},{"t":"i","i":26003,"c":10,"tr":0},{"t":"i","i":1,"c":650000,"tr":0}]</v>
      </c>
      <c r="E37" s="2">
        <v>10</v>
      </c>
      <c r="F37" s="2">
        <v>10</v>
      </c>
      <c r="G37" t="str">
        <f>VLOOKUP($A37*1000+G$3,奖励辅助!$B:$M,12,FALSE)</f>
        <v>{"t":"a","i":25,"c":1,"tr":0}</v>
      </c>
      <c r="H37" t="str">
        <f>_xlfn.IFNA(","&amp;VLOOKUP($A37*1000+H$3,奖励辅助!$B:$M,12,FALSE),"")</f>
        <v>,{"t":"g","i":42,"c":1,"tr":0}</v>
      </c>
      <c r="I37" t="str">
        <f>_xlfn.IFNA(","&amp;VLOOKUP($A37*1000+I$3,奖励辅助!$B:$M,12,FALSE),"")</f>
        <v>,{"t":"f","i":40,"c":1,"tr":0}</v>
      </c>
      <c r="J37" t="str">
        <f>_xlfn.IFNA(","&amp;VLOOKUP($A37*1000+J$3,奖励辅助!$B:$M,12,FALSE),"")</f>
        <v>,{"t":"i","i":26003,"c":10,"tr":0}</v>
      </c>
      <c r="K37" t="str">
        <f>_xlfn.IFNA(","&amp;VLOOKUP($A37*1000+K$3,奖励辅助!$B:$M,12,FALSE),"")</f>
        <v>,{"t":"i","i":1,"c":650000,"tr":0}</v>
      </c>
      <c r="L37" t="str">
        <f>_xlfn.IFNA(","&amp;VLOOKUP($A37*1000+L$3,奖励辅助!$B:$M,12,FALSE),"")</f>
        <v/>
      </c>
      <c r="M37" t="str">
        <f>_xlfn.IFNA(","&amp;VLOOKUP($A37*1000+M$3,奖励辅助!$B:$M,12,FALSE),"")</f>
        <v/>
      </c>
      <c r="N37" t="str">
        <f>_xlfn.IFNA(","&amp;VLOOKUP($A37*1000+N$3,奖励辅助!$B:$M,12,FALSE),"")</f>
        <v/>
      </c>
      <c r="O37" t="str">
        <f>_xlfn.IFNA(","&amp;VLOOKUP($A37*1000+O$3,奖励辅助!$B:$M,12,FALSE),"")</f>
        <v/>
      </c>
      <c r="P37" t="str">
        <f>_xlfn.IFNA(","&amp;VLOOKUP($A37*1000+P$3,奖励辅助!$B:$M,12,FALSE),"")</f>
        <v/>
      </c>
      <c r="Q37" t="str">
        <f>_xlfn.IFNA(","&amp;VLOOKUP($A37*1000+Q$3,奖励辅助!$B:$M,12,FALSE),"")</f>
        <v/>
      </c>
      <c r="R37" t="str">
        <f>_xlfn.IFNA(","&amp;VLOOKUP($A37*1000+R$3,奖励辅助!$B:$M,12,FALSE),"")</f>
        <v/>
      </c>
      <c r="S37" t="str">
        <f>_xlfn.IFNA(","&amp;VLOOKUP($A37*1000+S$3,奖励辅助!$B:$M,12,FALSE),"")</f>
        <v/>
      </c>
      <c r="T37" t="str">
        <f>_xlfn.IFNA(","&amp;VLOOKUP($A37*1000+T$3,奖励辅助!$B:$M,12,FALSE),"")</f>
        <v/>
      </c>
      <c r="U37" t="str">
        <f>_xlfn.IFNA(","&amp;VLOOKUP($A37*1000+U$3,奖励辅助!$B:$M,12,FALSE),"")</f>
        <v/>
      </c>
      <c r="V37" t="str">
        <f>_xlfn.IFNA(","&amp;VLOOKUP($A37*1000+V$3,奖励辅助!$B:$M,12,FALSE),"")</f>
        <v/>
      </c>
      <c r="W37" t="str">
        <f>_xlfn.IFNA(","&amp;VLOOKUP($A37*1000+W$3,奖励辅助!$B:$M,12,FALSE),"")</f>
        <v/>
      </c>
      <c r="X37" t="str">
        <f>_xlfn.IFNA(","&amp;VLOOKUP($A37*1000+X$3,奖励辅助!$B:$M,12,FALSE),"")</f>
        <v/>
      </c>
      <c r="Y37" t="str">
        <f>_xlfn.IFNA(","&amp;VLOOKUP($A37*1000+Y$3,奖励辅助!$B:$M,12,FALSE),"")</f>
        <v/>
      </c>
      <c r="Z37" t="str">
        <f>_xlfn.IFNA(","&amp;VLOOKUP($A37*1000+Z$3,奖励辅助!$B:$M,12,FALSE),"")</f>
        <v/>
      </c>
      <c r="AA37" t="str">
        <f>_xlfn.IFNA(","&amp;VLOOKUP($A37*1000+AA$3,奖励辅助!$B:$M,12,FALSE),"")</f>
        <v/>
      </c>
      <c r="AB37" t="str">
        <f>_xlfn.IFNA(","&amp;VLOOKUP($A37*1000+AB$3,奖励辅助!$B:$M,12,FALSE),"")</f>
        <v/>
      </c>
      <c r="AC37" t="str">
        <f>_xlfn.IFNA(","&amp;VLOOKUP($A37*1000+AC$3,奖励辅助!$B:$M,12,FALSE),"")</f>
        <v/>
      </c>
      <c r="AD37" t="str">
        <f>_xlfn.IFNA(","&amp;VLOOKUP($A37*1000+AD$3,奖励辅助!$B:$M,12,FALSE),"")</f>
        <v/>
      </c>
      <c r="AE37" t="str">
        <f>_xlfn.IFNA(","&amp;VLOOKUP($A37*1000+AE$3,奖励辅助!$B:$M,12,FALSE),"")</f>
        <v/>
      </c>
      <c r="AF37" t="str">
        <f>_xlfn.IFNA(","&amp;VLOOKUP($A37*1000+AF$3,奖励辅助!$B:$M,12,FALSE),"")</f>
        <v/>
      </c>
      <c r="AG37" t="str">
        <f>_xlfn.IFNA(","&amp;VLOOKUP($A37*1000+AG$3,奖励辅助!$B:$M,12,FALSE),"")</f>
        <v/>
      </c>
      <c r="AH37" t="str">
        <f>_xlfn.IFNA(","&amp;VLOOKUP($A37*1000+AH$3,奖励辅助!$B:$M,12,FALSE),"")</f>
        <v/>
      </c>
      <c r="AI37" t="str">
        <f>_xlfn.IFNA(","&amp;VLOOKUP($A37*1000+AI$3,奖励辅助!$B:$M,12,FALSE),"")</f>
        <v/>
      </c>
      <c r="AJ37" t="str">
        <f>_xlfn.IFNA(","&amp;VLOOKUP($A37*1000+AJ$3,奖励辅助!$B:$M,12,FALSE),"")</f>
        <v/>
      </c>
      <c r="AK37" t="str">
        <f>_xlfn.IFNA(","&amp;VLOOKUP($A37*1000+AK$3,奖励辅助!$B:$M,12,FALSE),"")</f>
        <v/>
      </c>
      <c r="AL37" t="str">
        <f>_xlfn.IFNA(","&amp;VLOOKUP($A37*1000+AL$3,奖励辅助!$B:$M,12,FALSE),"")</f>
        <v/>
      </c>
      <c r="AM37" t="str">
        <f>_xlfn.IFNA(","&amp;VLOOKUP($A37*1000+AM$3,奖励辅助!$B:$M,12,FALSE),"")</f>
        <v/>
      </c>
      <c r="AN37" t="str">
        <f>_xlfn.IFNA(","&amp;VLOOKUP($A37*1000+AN$3,奖励辅助!$B:$M,12,FALSE),"")</f>
        <v/>
      </c>
      <c r="AO37" t="str">
        <f>_xlfn.IFNA(","&amp;VLOOKUP($A37*1000+AO$3,奖励辅助!$B:$M,12,FALSE),"")</f>
        <v/>
      </c>
      <c r="AP37" t="str">
        <f>_xlfn.IFNA(","&amp;VLOOKUP($A37*1000+AP$3,奖励辅助!$B:$M,12,FALSE),"")</f>
        <v/>
      </c>
      <c r="AQ37" t="str">
        <f>_xlfn.IFNA(","&amp;VLOOKUP($A37*1000+AQ$3,奖励辅助!$B:$M,12,FALSE),"")</f>
        <v/>
      </c>
      <c r="AR37" t="str">
        <f>_xlfn.IFNA(","&amp;VLOOKUP($A37*1000+AR$3,奖励辅助!$B:$M,12,FALSE),"")</f>
        <v/>
      </c>
      <c r="AS37" t="str">
        <f>_xlfn.IFNA(","&amp;VLOOKUP($A37*1000+AS$3,奖励辅助!$B:$M,12,FALSE),"")</f>
        <v/>
      </c>
      <c r="AT37" t="str">
        <f>_xlfn.IFNA(","&amp;VLOOKUP($A37*1000+AT$3,奖励辅助!$B:$M,12,FALSE),"")</f>
        <v/>
      </c>
      <c r="AU37" t="str">
        <f>_xlfn.IFNA(","&amp;VLOOKUP($A37*1000+AU$3,奖励辅助!$B:$M,12,FALSE),"")</f>
        <v/>
      </c>
      <c r="AV37" t="str">
        <f>_xlfn.IFNA(","&amp;VLOOKUP($A37*1000+AV$3,奖励辅助!$B:$M,12,FALSE),"")</f>
        <v/>
      </c>
      <c r="AW37" t="str">
        <f>_xlfn.IFNA(","&amp;VLOOKUP($A37*1000+AW$3,奖励辅助!$B:$M,12,FALSE),"")</f>
        <v/>
      </c>
      <c r="AX37" t="str">
        <f>_xlfn.IFNA(","&amp;VLOOKUP($A37*1000+AX$3,奖励辅助!$B:$M,12,FALSE),"")</f>
        <v/>
      </c>
      <c r="AY37" t="str">
        <f>_xlfn.IFNA(","&amp;VLOOKUP($A37*1000+AY$3,奖励辅助!$B:$M,12,FALSE),"")</f>
        <v/>
      </c>
      <c r="AZ37" t="str">
        <f>_xlfn.IFNA(","&amp;VLOOKUP($A37*1000+AZ$3,奖励辅助!$B:$M,12,FALSE),"")</f>
        <v/>
      </c>
      <c r="BA37" t="str">
        <f>_xlfn.IFNA(","&amp;VLOOKUP($A37*1000+BA$3,奖励辅助!$B:$M,12,FALSE),"")</f>
        <v/>
      </c>
      <c r="BB37" t="str">
        <f>_xlfn.IFNA(","&amp;VLOOKUP($A37*1000+BB$3,奖励辅助!$B:$M,12,FALSE),"")</f>
        <v/>
      </c>
      <c r="BC37" t="str">
        <f>_xlfn.IFNA(","&amp;VLOOKUP($A37*1000+BC$3,奖励辅助!$B:$M,12,FALSE),"")</f>
        <v/>
      </c>
      <c r="BD37" t="str">
        <f>_xlfn.IFNA(","&amp;VLOOKUP($A37*1000+BD$3,奖励辅助!$B:$M,12,FALSE),"")</f>
        <v/>
      </c>
      <c r="BE37" t="str">
        <f>_xlfn.IFNA(","&amp;VLOOKUP($A37*1000+BE$3,奖励辅助!$B:$M,12,FALSE),"")</f>
        <v/>
      </c>
      <c r="BF37" t="str">
        <f>_xlfn.IFNA(","&amp;VLOOKUP($A37*1000+BF$3,奖励辅助!$B:$M,12,FALSE),"")</f>
        <v/>
      </c>
      <c r="BG37" t="str">
        <f>_xlfn.IFNA(","&amp;VLOOKUP($A37*1000+BG$3,奖励辅助!$B:$M,12,FALSE),"")</f>
        <v/>
      </c>
      <c r="BH37" t="str">
        <f>_xlfn.IFNA(","&amp;VLOOKUP($A37*1000+BH$3,奖励辅助!$B:$M,12,FALSE),"")</f>
        <v/>
      </c>
      <c r="BI37" t="str">
        <f>_xlfn.IFNA(","&amp;VLOOKUP($A37*1000+BI$3,奖励辅助!$B:$M,12,FALSE),"")</f>
        <v/>
      </c>
      <c r="BJ37" t="str">
        <f>_xlfn.IFNA(","&amp;VLOOKUP($A37*1000+BJ$3,奖励辅助!$B:$M,12,FALSE),"")</f>
        <v/>
      </c>
      <c r="BK37" t="str">
        <f>_xlfn.IFNA(","&amp;VLOOKUP($A37*1000+BK$3,奖励辅助!$B:$M,12,FALSE),"")</f>
        <v/>
      </c>
      <c r="BL37" t="str">
        <f>_xlfn.IFNA(","&amp;VLOOKUP($A37*1000+BL$3,奖励辅助!$B:$M,12,FALSE),"")</f>
        <v/>
      </c>
      <c r="BM37" t="str">
        <f>_xlfn.IFNA(","&amp;VLOOKUP($A37*1000+BM$3,奖励辅助!$B:$M,12,FALSE),"")</f>
        <v/>
      </c>
      <c r="BN37" t="str">
        <f>_xlfn.IFNA(","&amp;VLOOKUP($A37*1000+BN$3,奖励辅助!$B:$M,12,FALSE),"")</f>
        <v/>
      </c>
      <c r="BO37" t="str">
        <f>_xlfn.IFNA(","&amp;VLOOKUP($A37*1000+BO$3,奖励辅助!$B:$M,12,FALSE),"")</f>
        <v/>
      </c>
      <c r="BP37" t="str">
        <f>_xlfn.IFNA(","&amp;VLOOKUP($A37*1000+BP$3,奖励辅助!$B:$M,12,FALSE),"")</f>
        <v/>
      </c>
      <c r="BQ37" t="str">
        <f>_xlfn.IFNA(","&amp;VLOOKUP($A37*1000+BQ$3,奖励辅助!$B:$M,12,FALSE),"")</f>
        <v/>
      </c>
      <c r="BR37" t="str">
        <f>_xlfn.IFNA(","&amp;VLOOKUP($A37*1000+BR$3,奖励辅助!$B:$M,12,FALSE),"")</f>
        <v/>
      </c>
      <c r="BS37" t="str">
        <f>_xlfn.IFNA(","&amp;VLOOKUP($A37*1000+BS$3,奖励辅助!$B:$M,12,FALSE),"")</f>
        <v/>
      </c>
      <c r="BT37" t="str">
        <f>_xlfn.IFNA(","&amp;VLOOKUP($A37*1000+BT$3,奖励辅助!$B:$M,12,FALSE),"")</f>
        <v/>
      </c>
      <c r="BU37" t="str">
        <f>_xlfn.IFNA(","&amp;VLOOKUP($A37*1000+BU$3,奖励辅助!$B:$M,12,FALSE),"")</f>
        <v/>
      </c>
      <c r="BV37" t="str">
        <f>_xlfn.IFNA(","&amp;VLOOKUP($A37*1000+BV$3,奖励辅助!$B:$M,12,FALSE),"")</f>
        <v/>
      </c>
      <c r="BW37" t="str">
        <f>_xlfn.IFNA(","&amp;VLOOKUP($A37*1000+BW$3,奖励辅助!$B:$M,12,FALSE),"")</f>
        <v/>
      </c>
      <c r="BX37" t="str">
        <f>_xlfn.IFNA(","&amp;VLOOKUP($A37*1000+BX$3,奖励辅助!$B:$M,12,FALSE),"")</f>
        <v/>
      </c>
      <c r="BY37" t="str">
        <f>_xlfn.IFNA(","&amp;VLOOKUP($A37*1000+BY$3,奖励辅助!$B:$M,12,FALSE),"")</f>
        <v/>
      </c>
      <c r="BZ37" t="str">
        <f>_xlfn.IFNA(","&amp;VLOOKUP($A37*1000+BZ$3,奖励辅助!$B:$M,12,FALSE),"")</f>
        <v/>
      </c>
      <c r="CA37" t="str">
        <f>_xlfn.IFNA(","&amp;VLOOKUP($A37*1000+CA$3,奖励辅助!$B:$M,12,FALSE),"")</f>
        <v/>
      </c>
      <c r="CB37" t="str">
        <f>_xlfn.IFNA(","&amp;VLOOKUP($A37*1000+CB$3,奖励辅助!$B:$M,12,FALSE),"")</f>
        <v/>
      </c>
      <c r="CC37" t="str">
        <f>_xlfn.IFNA(","&amp;VLOOKUP($A37*1000+CC$3,奖励辅助!$B:$M,12,FALSE),"")</f>
        <v/>
      </c>
      <c r="CD37" t="str">
        <f>_xlfn.IFNA(","&amp;VLOOKUP($A37*1000+CD$3,奖励辅助!$B:$M,12,FALSE),"")</f>
        <v/>
      </c>
      <c r="CE37" t="str">
        <f>_xlfn.IFNA(","&amp;VLOOKUP($A37*1000+CE$3,奖励辅助!$B:$M,12,FALSE),"")</f>
        <v/>
      </c>
      <c r="CF37" t="str">
        <f>_xlfn.IFNA(","&amp;VLOOKUP($A37*1000+CF$3,奖励辅助!$B:$M,12,FALSE),"")</f>
        <v/>
      </c>
      <c r="CG37" t="str">
        <f>_xlfn.IFNA(","&amp;VLOOKUP($A37*1000+CG$3,奖励辅助!$B:$M,12,FALSE),"")</f>
        <v/>
      </c>
      <c r="CH37" t="str">
        <f>_xlfn.IFNA(","&amp;VLOOKUP($A37*1000+CH$3,奖励辅助!$B:$M,12,FALSE),"")</f>
        <v/>
      </c>
      <c r="CI37" t="str">
        <f>_xlfn.IFNA(","&amp;VLOOKUP($A37*1000+CI$3,奖励辅助!$B:$M,12,FALSE),"")</f>
        <v/>
      </c>
      <c r="CJ37" t="str">
        <f>_xlfn.IFNA(","&amp;VLOOKUP($A37*1000+CJ$3,奖励辅助!$B:$M,12,FALSE),"")</f>
        <v/>
      </c>
      <c r="CK37" t="str">
        <f>_xlfn.IFNA(","&amp;VLOOKUP($A37*1000+CK$3,奖励辅助!$B:$M,12,FALSE),"")</f>
        <v/>
      </c>
      <c r="CL37" t="str">
        <f>_xlfn.IFNA(","&amp;VLOOKUP($A37*1000+CL$3,奖励辅助!$B:$M,12,FALSE),"")</f>
        <v/>
      </c>
      <c r="CM37" t="str">
        <f>_xlfn.IFNA(","&amp;VLOOKUP($A37*1000+CM$3,奖励辅助!$B:$M,12,FALSE),"")</f>
        <v/>
      </c>
      <c r="CN37" t="str">
        <f>_xlfn.IFNA(","&amp;VLOOKUP($A37*1000+CN$3,奖励辅助!$B:$M,12,FALSE),"")</f>
        <v/>
      </c>
      <c r="CO37" t="str">
        <f>_xlfn.IFNA(","&amp;VLOOKUP($A37*1000+CO$3,奖励辅助!$B:$M,12,FALSE),"")</f>
        <v/>
      </c>
      <c r="CP37" t="str">
        <f>_xlfn.IFNA(","&amp;VLOOKUP($A37*1000+CP$3,奖励辅助!$B:$M,12,FALSE),"")</f>
        <v/>
      </c>
      <c r="CQ37" t="str">
        <f>_xlfn.IFNA(","&amp;VLOOKUP($A37*1000+CQ$3,奖励辅助!$B:$M,12,FALSE),"")</f>
        <v/>
      </c>
      <c r="CR37" t="str">
        <f>_xlfn.IFNA(","&amp;VLOOKUP($A37*1000+CR$3,奖励辅助!$B:$M,12,FALSE),"")</f>
        <v/>
      </c>
      <c r="CS37" t="str">
        <f>_xlfn.IFNA(","&amp;VLOOKUP($A37*1000+CS$3,奖励辅助!$B:$M,12,FALSE),"")</f>
        <v/>
      </c>
      <c r="CT37" t="str">
        <f>_xlfn.IFNA(","&amp;VLOOKUP($A37*1000+CT$3,奖励辅助!$B:$M,12,FALSE),"")</f>
        <v/>
      </c>
      <c r="CU37" t="str">
        <f>_xlfn.IFNA(","&amp;VLOOKUP($A37*1000+CU$3,奖励辅助!$B:$M,12,FALSE),"")</f>
        <v/>
      </c>
      <c r="CV37" t="str">
        <f>_xlfn.IFNA(","&amp;VLOOKUP($A37*1000+CV$3,奖励辅助!$B:$M,12,FALSE),"")</f>
        <v/>
      </c>
      <c r="CW37" t="str">
        <f>_xlfn.IFNA(","&amp;VLOOKUP($A37*1000+CW$3,奖励辅助!$B:$M,12,FALSE),"")</f>
        <v/>
      </c>
      <c r="CX37" t="str">
        <f>_xlfn.IFNA(","&amp;VLOOKUP($A37*1000+CX$3,奖励辅助!$B:$M,12,FALSE),"")</f>
        <v/>
      </c>
      <c r="CY37" t="str">
        <f>_xlfn.IFNA(","&amp;VLOOKUP($A37*1000+CY$3,奖励辅助!$B:$M,12,FALSE),"")</f>
        <v/>
      </c>
      <c r="CZ37" t="str">
        <f>_xlfn.IFNA(","&amp;VLOOKUP($A37*1000+CZ$3,奖励辅助!$B:$M,12,FALSE),"")</f>
        <v/>
      </c>
      <c r="DA37" t="str">
        <f>_xlfn.IFNA(","&amp;VLOOKUP($A37*1000+DA$3,奖励辅助!$B:$M,12,FALSE),"")</f>
        <v/>
      </c>
      <c r="DB37" t="str">
        <f>_xlfn.IFNA(","&amp;VLOOKUP($A37*1000+DB$3,奖励辅助!$B:$M,12,FALSE),"")</f>
        <v/>
      </c>
      <c r="DC37" t="str">
        <f>_xlfn.IFNA(","&amp;VLOOKUP($A37*1000+DC$3,奖励辅助!$B:$M,12,FALSE),"")</f>
        <v/>
      </c>
      <c r="DD37" t="str">
        <f>_xlfn.IFNA(","&amp;VLOOKUP($A37*1000+DD$3,奖励辅助!$B:$M,12,FALSE),"")</f>
        <v/>
      </c>
      <c r="DE37" t="str">
        <f>_xlfn.IFNA(","&amp;VLOOKUP($A37*1000+DE$3,奖励辅助!$B:$M,12,FALSE),"")</f>
        <v/>
      </c>
      <c r="DF37" t="str">
        <f>_xlfn.IFNA(","&amp;VLOOKUP($A37*1000+DF$3,奖励辅助!$B:$M,12,FALSE),"")</f>
        <v/>
      </c>
      <c r="DG37" t="str">
        <f>_xlfn.IFNA(","&amp;VLOOKUP($A37*1000+DG$3,奖励辅助!$B:$M,12,FALSE),"")</f>
        <v/>
      </c>
      <c r="DH37" t="str">
        <f>_xlfn.IFNA(","&amp;VLOOKUP($A37*1000+DH$3,奖励辅助!$B:$M,12,FALSE),"")</f>
        <v/>
      </c>
      <c r="DI37" t="str">
        <f>_xlfn.IFNA(","&amp;VLOOKUP($A37*1000+DI$3,奖励辅助!$B:$M,12,FALSE),"")</f>
        <v/>
      </c>
      <c r="DJ37" t="str">
        <f>_xlfn.IFNA(","&amp;VLOOKUP($A37*1000+DJ$3,奖励辅助!$B:$M,12,FALSE),"")</f>
        <v/>
      </c>
      <c r="DK37" t="str">
        <f>_xlfn.IFNA(","&amp;VLOOKUP($A37*1000+DK$3,奖励辅助!$B:$M,12,FALSE),"")</f>
        <v/>
      </c>
      <c r="DL37" t="str">
        <f>_xlfn.IFNA(","&amp;VLOOKUP($A37*1000+DL$3,奖励辅助!$B:$M,12,FALSE),"")</f>
        <v/>
      </c>
      <c r="DM37" t="str">
        <f>_xlfn.IFNA(","&amp;VLOOKUP($A37*1000+DM$3,奖励辅助!$B:$M,12,FALSE),"")</f>
        <v/>
      </c>
      <c r="DN37" t="str">
        <f>_xlfn.IFNA(","&amp;VLOOKUP($A37*1000+DN$3,奖励辅助!$B:$M,12,FALSE),"")</f>
        <v/>
      </c>
      <c r="DO37" t="str">
        <f>_xlfn.IFNA(","&amp;VLOOKUP($A37*1000+DO$3,奖励辅助!$B:$M,12,FALSE),"")</f>
        <v/>
      </c>
      <c r="DP37" t="str">
        <f>_xlfn.IFNA(","&amp;VLOOKUP($A37*1000+DP$3,奖励辅助!$B:$M,12,FALSE),"")</f>
        <v/>
      </c>
      <c r="DQ37" t="str">
        <f>_xlfn.IFNA(","&amp;VLOOKUP($A37*1000+DQ$3,奖励辅助!$B:$M,12,FALSE),"")</f>
        <v/>
      </c>
      <c r="DR37" t="str">
        <f>_xlfn.IFNA(","&amp;VLOOKUP($A37*1000+DR$3,奖励辅助!$B:$M,12,FALSE),"")</f>
        <v/>
      </c>
      <c r="DS37" t="str">
        <f>_xlfn.IFNA(","&amp;VLOOKUP($A37*1000+DS$3,奖励辅助!$B:$M,12,FALSE),"")</f>
        <v/>
      </c>
      <c r="DT37" t="str">
        <f>_xlfn.IFNA(","&amp;VLOOKUP($A37*1000+DT$3,奖励辅助!$B:$M,12,FALSE),"")</f>
        <v/>
      </c>
      <c r="DU37" t="str">
        <f>_xlfn.IFNA(","&amp;VLOOKUP($A37*1000+DU$3,奖励辅助!$B:$M,12,FALSE),"")</f>
        <v/>
      </c>
      <c r="DV37" t="str">
        <f>_xlfn.IFNA(","&amp;VLOOKUP($A37*1000+DV$3,奖励辅助!$B:$M,12,FALSE),"")</f>
        <v/>
      </c>
      <c r="DW37" t="str">
        <f>_xlfn.IFNA(","&amp;VLOOKUP($A37*1000+DW$3,奖励辅助!$B:$M,12,FALSE),"")</f>
        <v/>
      </c>
      <c r="DX37" t="str">
        <f>_xlfn.IFNA(","&amp;VLOOKUP($A37*1000+DX$3,奖励辅助!$B:$M,12,FALSE),"")</f>
        <v/>
      </c>
      <c r="DY37" t="str">
        <f>_xlfn.IFNA(","&amp;VLOOKUP($A37*1000+DY$3,奖励辅助!$B:$M,12,FALSE),"")</f>
        <v/>
      </c>
      <c r="DZ37" t="str">
        <f>_xlfn.IFNA(","&amp;VLOOKUP($A37*1000+DZ$3,奖励辅助!$B:$M,12,FALSE),"")</f>
        <v/>
      </c>
      <c r="EA37" t="str">
        <f>_xlfn.IFNA(","&amp;VLOOKUP($A37*1000+EA$3,奖励辅助!$B:$M,12,FALSE),"")</f>
        <v/>
      </c>
      <c r="EB37" t="str">
        <f>_xlfn.IFNA(","&amp;VLOOKUP($A37*1000+EB$3,奖励辅助!$B:$M,12,FALSE),"")</f>
        <v/>
      </c>
      <c r="EC37" t="str">
        <f>_xlfn.IFNA(","&amp;VLOOKUP($A37*1000+EC$3,奖励辅助!$B:$M,12,FALSE),"")</f>
        <v/>
      </c>
      <c r="ED37" t="str">
        <f>_xlfn.IFNA(","&amp;VLOOKUP($A37*1000+ED$3,奖励辅助!$B:$M,12,FALSE),"")</f>
        <v/>
      </c>
      <c r="EE37" t="str">
        <f>_xlfn.IFNA(","&amp;VLOOKUP($A37*1000+EE$3,奖励辅助!$B:$M,12,FALSE),"")</f>
        <v/>
      </c>
      <c r="EF37" t="str">
        <f>_xlfn.IFNA(","&amp;VLOOKUP($A37*1000+EF$3,奖励辅助!$B:$M,12,FALSE),"")</f>
        <v/>
      </c>
      <c r="EG37" t="str">
        <f>_xlfn.IFNA(","&amp;VLOOKUP($A37*1000+EG$3,奖励辅助!$B:$M,12,FALSE),"")</f>
        <v/>
      </c>
      <c r="EH37" t="str">
        <f>_xlfn.IFNA(","&amp;VLOOKUP($A37*1000+EH$3,奖励辅助!$B:$M,12,FALSE),"")</f>
        <v/>
      </c>
      <c r="EI37" t="str">
        <f>_xlfn.IFNA(","&amp;VLOOKUP($A37*1000+EI$3,奖励辅助!$B:$M,12,FALSE),"")</f>
        <v/>
      </c>
      <c r="EJ37" t="str">
        <f>_xlfn.IFNA(","&amp;VLOOKUP($A37*1000+EJ$3,奖励辅助!$B:$M,12,FALSE),"")</f>
        <v/>
      </c>
      <c r="EK37" t="str">
        <f>_xlfn.IFNA(","&amp;VLOOKUP($A37*1000+EK$3,奖励辅助!$B:$M,12,FALSE),"")</f>
        <v/>
      </c>
      <c r="EL37" t="str">
        <f>_xlfn.IFNA(","&amp;VLOOKUP($A37*1000+EL$3,奖励辅助!$B:$M,12,FALSE),"")</f>
        <v/>
      </c>
      <c r="EM37" t="str">
        <f>_xlfn.IFNA(","&amp;VLOOKUP($A37*1000+EM$3,奖励辅助!$B:$M,12,FALSE),"")</f>
        <v/>
      </c>
      <c r="EN37" t="str">
        <f>_xlfn.IFNA(","&amp;VLOOKUP($A37*1000+EN$3,奖励辅助!$B:$M,12,FALSE),"")</f>
        <v/>
      </c>
      <c r="EO37" t="str">
        <f>_xlfn.IFNA(","&amp;VLOOKUP($A37*1000+EO$3,奖励辅助!$B:$M,12,FALSE),"")</f>
        <v/>
      </c>
      <c r="EP37" t="str">
        <f>_xlfn.IFNA(","&amp;VLOOKUP($A37*1000+EP$3,奖励辅助!$B:$M,12,FALSE),"")</f>
        <v/>
      </c>
      <c r="EQ37" t="str">
        <f>_xlfn.IFNA(","&amp;VLOOKUP($A37*1000+EQ$3,奖励辅助!$B:$M,12,FALSE),"")</f>
        <v/>
      </c>
      <c r="ER37" t="str">
        <f>_xlfn.IFNA(","&amp;VLOOKUP($A37*1000+ER$3,奖励辅助!$B:$M,12,FALSE),"")</f>
        <v/>
      </c>
      <c r="ES37" t="str">
        <f>_xlfn.IFNA(","&amp;VLOOKUP($A37*1000+ES$3,奖励辅助!$B:$M,12,FALSE),"")</f>
        <v/>
      </c>
      <c r="ET37" t="str">
        <f>_xlfn.IFNA(","&amp;VLOOKUP($A37*1000+ET$3,奖励辅助!$B:$M,12,FALSE),"")</f>
        <v/>
      </c>
      <c r="EU37" t="str">
        <f>_xlfn.IFNA(","&amp;VLOOKUP($A37*1000+EU$3,奖励辅助!$B:$M,12,FALSE),"")</f>
        <v/>
      </c>
      <c r="EV37" t="str">
        <f>_xlfn.IFNA(","&amp;VLOOKUP($A37*1000+EV$3,奖励辅助!$B:$M,12,FALSE),"")</f>
        <v/>
      </c>
      <c r="EW37" t="str">
        <f>_xlfn.IFNA(","&amp;VLOOKUP($A37*1000+EW$3,奖励辅助!$B:$M,12,FALSE),"")</f>
        <v/>
      </c>
      <c r="EX37" t="str">
        <f>_xlfn.IFNA(","&amp;VLOOKUP($A37*1000+EX$3,奖励辅助!$B:$M,12,FALSE),"")</f>
        <v/>
      </c>
      <c r="EY37" t="str">
        <f>_xlfn.IFNA(","&amp;VLOOKUP($A37*1000+EY$3,奖励辅助!$B:$M,12,FALSE),"")</f>
        <v/>
      </c>
      <c r="EZ37" t="str">
        <f>_xlfn.IFNA(","&amp;VLOOKUP($A37*1000+EZ$3,奖励辅助!$B:$M,12,FALSE),"")</f>
        <v/>
      </c>
    </row>
    <row r="38" spans="1:156" x14ac:dyDescent="0.15">
      <c r="A38">
        <v>390014</v>
      </c>
      <c r="B38" s="1" t="s">
        <v>172</v>
      </c>
      <c r="C38" s="1" t="s">
        <v>172</v>
      </c>
      <c r="D38" s="3" t="str">
        <f t="shared" si="159"/>
        <v>[{"t":"fseup","i":2,"c":3,"tr":0},{"t":"c","i":2,"c":3,"tr":0},{"t":"g","i":6,"c":5,"tr":0},{"t":"f","i":5,"c":5,"tr":0},{"t":"i","i":1,"c":700000,"tr":0}]</v>
      </c>
      <c r="E38" s="2">
        <v>11</v>
      </c>
      <c r="F38" s="2">
        <v>11</v>
      </c>
      <c r="G38" t="str">
        <f>VLOOKUP($A38*1000+G$3,奖励辅助!$B:$M,12,FALSE)</f>
        <v>{"t":"fseup","i":2,"c":3,"tr":0}</v>
      </c>
      <c r="H38" t="str">
        <f>_xlfn.IFNA(","&amp;VLOOKUP($A38*1000+H$3,奖励辅助!$B:$M,12,FALSE),"")</f>
        <v>,{"t":"c","i":2,"c":3,"tr":0}</v>
      </c>
      <c r="I38" t="str">
        <f>_xlfn.IFNA(","&amp;VLOOKUP($A38*1000+I$3,奖励辅助!$B:$M,12,FALSE),"")</f>
        <v>,{"t":"g","i":6,"c":5,"tr":0}</v>
      </c>
      <c r="J38" t="str">
        <f>_xlfn.IFNA(","&amp;VLOOKUP($A38*1000+J$3,奖励辅助!$B:$M,12,FALSE),"")</f>
        <v>,{"t":"f","i":5,"c":5,"tr":0}</v>
      </c>
      <c r="K38" t="str">
        <f>_xlfn.IFNA(","&amp;VLOOKUP($A38*1000+K$3,奖励辅助!$B:$M,12,FALSE),"")</f>
        <v>,{"t":"i","i":1,"c":700000,"tr":0}</v>
      </c>
      <c r="L38" t="str">
        <f>_xlfn.IFNA(","&amp;VLOOKUP($A38*1000+L$3,奖励辅助!$B:$M,12,FALSE),"")</f>
        <v/>
      </c>
      <c r="M38" t="str">
        <f>_xlfn.IFNA(","&amp;VLOOKUP($A38*1000+M$3,奖励辅助!$B:$M,12,FALSE),"")</f>
        <v/>
      </c>
      <c r="N38" t="str">
        <f>_xlfn.IFNA(","&amp;VLOOKUP($A38*1000+N$3,奖励辅助!$B:$M,12,FALSE),"")</f>
        <v/>
      </c>
      <c r="O38" t="str">
        <f>_xlfn.IFNA(","&amp;VLOOKUP($A38*1000+O$3,奖励辅助!$B:$M,12,FALSE),"")</f>
        <v/>
      </c>
      <c r="P38" t="str">
        <f>_xlfn.IFNA(","&amp;VLOOKUP($A38*1000+P$3,奖励辅助!$B:$M,12,FALSE),"")</f>
        <v/>
      </c>
      <c r="Q38" t="str">
        <f>_xlfn.IFNA(","&amp;VLOOKUP($A38*1000+Q$3,奖励辅助!$B:$M,12,FALSE),"")</f>
        <v/>
      </c>
      <c r="R38" t="str">
        <f>_xlfn.IFNA(","&amp;VLOOKUP($A38*1000+R$3,奖励辅助!$B:$M,12,FALSE),"")</f>
        <v/>
      </c>
      <c r="S38" t="str">
        <f>_xlfn.IFNA(","&amp;VLOOKUP($A38*1000+S$3,奖励辅助!$B:$M,12,FALSE),"")</f>
        <v/>
      </c>
      <c r="T38" t="str">
        <f>_xlfn.IFNA(","&amp;VLOOKUP($A38*1000+T$3,奖励辅助!$B:$M,12,FALSE),"")</f>
        <v/>
      </c>
      <c r="U38" t="str">
        <f>_xlfn.IFNA(","&amp;VLOOKUP($A38*1000+U$3,奖励辅助!$B:$M,12,FALSE),"")</f>
        <v/>
      </c>
      <c r="V38" t="str">
        <f>_xlfn.IFNA(","&amp;VLOOKUP($A38*1000+V$3,奖励辅助!$B:$M,12,FALSE),"")</f>
        <v/>
      </c>
      <c r="W38" t="str">
        <f>_xlfn.IFNA(","&amp;VLOOKUP($A38*1000+W$3,奖励辅助!$B:$M,12,FALSE),"")</f>
        <v/>
      </c>
      <c r="X38" t="str">
        <f>_xlfn.IFNA(","&amp;VLOOKUP($A38*1000+X$3,奖励辅助!$B:$M,12,FALSE),"")</f>
        <v/>
      </c>
      <c r="Y38" t="str">
        <f>_xlfn.IFNA(","&amp;VLOOKUP($A38*1000+Y$3,奖励辅助!$B:$M,12,FALSE),"")</f>
        <v/>
      </c>
      <c r="Z38" t="str">
        <f>_xlfn.IFNA(","&amp;VLOOKUP($A38*1000+Z$3,奖励辅助!$B:$M,12,FALSE),"")</f>
        <v/>
      </c>
      <c r="AA38" t="str">
        <f>_xlfn.IFNA(","&amp;VLOOKUP($A38*1000+AA$3,奖励辅助!$B:$M,12,FALSE),"")</f>
        <v/>
      </c>
      <c r="AB38" t="str">
        <f>_xlfn.IFNA(","&amp;VLOOKUP($A38*1000+AB$3,奖励辅助!$B:$M,12,FALSE),"")</f>
        <v/>
      </c>
      <c r="AC38" t="str">
        <f>_xlfn.IFNA(","&amp;VLOOKUP($A38*1000+AC$3,奖励辅助!$B:$M,12,FALSE),"")</f>
        <v/>
      </c>
      <c r="AD38" t="str">
        <f>_xlfn.IFNA(","&amp;VLOOKUP($A38*1000+AD$3,奖励辅助!$B:$M,12,FALSE),"")</f>
        <v/>
      </c>
      <c r="AE38" t="str">
        <f>_xlfn.IFNA(","&amp;VLOOKUP($A38*1000+AE$3,奖励辅助!$B:$M,12,FALSE),"")</f>
        <v/>
      </c>
      <c r="AF38" t="str">
        <f>_xlfn.IFNA(","&amp;VLOOKUP($A38*1000+AF$3,奖励辅助!$B:$M,12,FALSE),"")</f>
        <v/>
      </c>
      <c r="AG38" t="str">
        <f>_xlfn.IFNA(","&amp;VLOOKUP($A38*1000+AG$3,奖励辅助!$B:$M,12,FALSE),"")</f>
        <v/>
      </c>
      <c r="AH38" t="str">
        <f>_xlfn.IFNA(","&amp;VLOOKUP($A38*1000+AH$3,奖励辅助!$B:$M,12,FALSE),"")</f>
        <v/>
      </c>
      <c r="AI38" t="str">
        <f>_xlfn.IFNA(","&amp;VLOOKUP($A38*1000+AI$3,奖励辅助!$B:$M,12,FALSE),"")</f>
        <v/>
      </c>
      <c r="AJ38" t="str">
        <f>_xlfn.IFNA(","&amp;VLOOKUP($A38*1000+AJ$3,奖励辅助!$B:$M,12,FALSE),"")</f>
        <v/>
      </c>
      <c r="AK38" t="str">
        <f>_xlfn.IFNA(","&amp;VLOOKUP($A38*1000+AK$3,奖励辅助!$B:$M,12,FALSE),"")</f>
        <v/>
      </c>
      <c r="AL38" t="str">
        <f>_xlfn.IFNA(","&amp;VLOOKUP($A38*1000+AL$3,奖励辅助!$B:$M,12,FALSE),"")</f>
        <v/>
      </c>
      <c r="AM38" t="str">
        <f>_xlfn.IFNA(","&amp;VLOOKUP($A38*1000+AM$3,奖励辅助!$B:$M,12,FALSE),"")</f>
        <v/>
      </c>
      <c r="AN38" t="str">
        <f>_xlfn.IFNA(","&amp;VLOOKUP($A38*1000+AN$3,奖励辅助!$B:$M,12,FALSE),"")</f>
        <v/>
      </c>
      <c r="AO38" t="str">
        <f>_xlfn.IFNA(","&amp;VLOOKUP($A38*1000+AO$3,奖励辅助!$B:$M,12,FALSE),"")</f>
        <v/>
      </c>
      <c r="AP38" t="str">
        <f>_xlfn.IFNA(","&amp;VLOOKUP($A38*1000+AP$3,奖励辅助!$B:$M,12,FALSE),"")</f>
        <v/>
      </c>
      <c r="AQ38" t="str">
        <f>_xlfn.IFNA(","&amp;VLOOKUP($A38*1000+AQ$3,奖励辅助!$B:$M,12,FALSE),"")</f>
        <v/>
      </c>
      <c r="AR38" t="str">
        <f>_xlfn.IFNA(","&amp;VLOOKUP($A38*1000+AR$3,奖励辅助!$B:$M,12,FALSE),"")</f>
        <v/>
      </c>
      <c r="AS38" t="str">
        <f>_xlfn.IFNA(","&amp;VLOOKUP($A38*1000+AS$3,奖励辅助!$B:$M,12,FALSE),"")</f>
        <v/>
      </c>
      <c r="AT38" t="str">
        <f>_xlfn.IFNA(","&amp;VLOOKUP($A38*1000+AT$3,奖励辅助!$B:$M,12,FALSE),"")</f>
        <v/>
      </c>
      <c r="AU38" t="str">
        <f>_xlfn.IFNA(","&amp;VLOOKUP($A38*1000+AU$3,奖励辅助!$B:$M,12,FALSE),"")</f>
        <v/>
      </c>
      <c r="AV38" t="str">
        <f>_xlfn.IFNA(","&amp;VLOOKUP($A38*1000+AV$3,奖励辅助!$B:$M,12,FALSE),"")</f>
        <v/>
      </c>
      <c r="AW38" t="str">
        <f>_xlfn.IFNA(","&amp;VLOOKUP($A38*1000+AW$3,奖励辅助!$B:$M,12,FALSE),"")</f>
        <v/>
      </c>
      <c r="AX38" t="str">
        <f>_xlfn.IFNA(","&amp;VLOOKUP($A38*1000+AX$3,奖励辅助!$B:$M,12,FALSE),"")</f>
        <v/>
      </c>
      <c r="AY38" t="str">
        <f>_xlfn.IFNA(","&amp;VLOOKUP($A38*1000+AY$3,奖励辅助!$B:$M,12,FALSE),"")</f>
        <v/>
      </c>
      <c r="AZ38" t="str">
        <f>_xlfn.IFNA(","&amp;VLOOKUP($A38*1000+AZ$3,奖励辅助!$B:$M,12,FALSE),"")</f>
        <v/>
      </c>
      <c r="BA38" t="str">
        <f>_xlfn.IFNA(","&amp;VLOOKUP($A38*1000+BA$3,奖励辅助!$B:$M,12,FALSE),"")</f>
        <v/>
      </c>
      <c r="BB38" t="str">
        <f>_xlfn.IFNA(","&amp;VLOOKUP($A38*1000+BB$3,奖励辅助!$B:$M,12,FALSE),"")</f>
        <v/>
      </c>
      <c r="BC38" t="str">
        <f>_xlfn.IFNA(","&amp;VLOOKUP($A38*1000+BC$3,奖励辅助!$B:$M,12,FALSE),"")</f>
        <v/>
      </c>
      <c r="BD38" t="str">
        <f>_xlfn.IFNA(","&amp;VLOOKUP($A38*1000+BD$3,奖励辅助!$B:$M,12,FALSE),"")</f>
        <v/>
      </c>
      <c r="BE38" t="str">
        <f>_xlfn.IFNA(","&amp;VLOOKUP($A38*1000+BE$3,奖励辅助!$B:$M,12,FALSE),"")</f>
        <v/>
      </c>
      <c r="BF38" t="str">
        <f>_xlfn.IFNA(","&amp;VLOOKUP($A38*1000+BF$3,奖励辅助!$B:$M,12,FALSE),"")</f>
        <v/>
      </c>
      <c r="BG38" t="str">
        <f>_xlfn.IFNA(","&amp;VLOOKUP($A38*1000+BG$3,奖励辅助!$B:$M,12,FALSE),"")</f>
        <v/>
      </c>
      <c r="BH38" t="str">
        <f>_xlfn.IFNA(","&amp;VLOOKUP($A38*1000+BH$3,奖励辅助!$B:$M,12,FALSE),"")</f>
        <v/>
      </c>
      <c r="BI38" t="str">
        <f>_xlfn.IFNA(","&amp;VLOOKUP($A38*1000+BI$3,奖励辅助!$B:$M,12,FALSE),"")</f>
        <v/>
      </c>
      <c r="BJ38" t="str">
        <f>_xlfn.IFNA(","&amp;VLOOKUP($A38*1000+BJ$3,奖励辅助!$B:$M,12,FALSE),"")</f>
        <v/>
      </c>
      <c r="BK38" t="str">
        <f>_xlfn.IFNA(","&amp;VLOOKUP($A38*1000+BK$3,奖励辅助!$B:$M,12,FALSE),"")</f>
        <v/>
      </c>
      <c r="BL38" t="str">
        <f>_xlfn.IFNA(","&amp;VLOOKUP($A38*1000+BL$3,奖励辅助!$B:$M,12,FALSE),"")</f>
        <v/>
      </c>
      <c r="BM38" t="str">
        <f>_xlfn.IFNA(","&amp;VLOOKUP($A38*1000+BM$3,奖励辅助!$B:$M,12,FALSE),"")</f>
        <v/>
      </c>
      <c r="BN38" t="str">
        <f>_xlfn.IFNA(","&amp;VLOOKUP($A38*1000+BN$3,奖励辅助!$B:$M,12,FALSE),"")</f>
        <v/>
      </c>
      <c r="BO38" t="str">
        <f>_xlfn.IFNA(","&amp;VLOOKUP($A38*1000+BO$3,奖励辅助!$B:$M,12,FALSE),"")</f>
        <v/>
      </c>
      <c r="BP38" t="str">
        <f>_xlfn.IFNA(","&amp;VLOOKUP($A38*1000+BP$3,奖励辅助!$B:$M,12,FALSE),"")</f>
        <v/>
      </c>
      <c r="BQ38" t="str">
        <f>_xlfn.IFNA(","&amp;VLOOKUP($A38*1000+BQ$3,奖励辅助!$B:$M,12,FALSE),"")</f>
        <v/>
      </c>
      <c r="BR38" t="str">
        <f>_xlfn.IFNA(","&amp;VLOOKUP($A38*1000+BR$3,奖励辅助!$B:$M,12,FALSE),"")</f>
        <v/>
      </c>
      <c r="BS38" t="str">
        <f>_xlfn.IFNA(","&amp;VLOOKUP($A38*1000+BS$3,奖励辅助!$B:$M,12,FALSE),"")</f>
        <v/>
      </c>
      <c r="BT38" t="str">
        <f>_xlfn.IFNA(","&amp;VLOOKUP($A38*1000+BT$3,奖励辅助!$B:$M,12,FALSE),"")</f>
        <v/>
      </c>
      <c r="BU38" t="str">
        <f>_xlfn.IFNA(","&amp;VLOOKUP($A38*1000+BU$3,奖励辅助!$B:$M,12,FALSE),"")</f>
        <v/>
      </c>
      <c r="BV38" t="str">
        <f>_xlfn.IFNA(","&amp;VLOOKUP($A38*1000+BV$3,奖励辅助!$B:$M,12,FALSE),"")</f>
        <v/>
      </c>
      <c r="BW38" t="str">
        <f>_xlfn.IFNA(","&amp;VLOOKUP($A38*1000+BW$3,奖励辅助!$B:$M,12,FALSE),"")</f>
        <v/>
      </c>
      <c r="BX38" t="str">
        <f>_xlfn.IFNA(","&amp;VLOOKUP($A38*1000+BX$3,奖励辅助!$B:$M,12,FALSE),"")</f>
        <v/>
      </c>
      <c r="BY38" t="str">
        <f>_xlfn.IFNA(","&amp;VLOOKUP($A38*1000+BY$3,奖励辅助!$B:$M,12,FALSE),"")</f>
        <v/>
      </c>
      <c r="BZ38" t="str">
        <f>_xlfn.IFNA(","&amp;VLOOKUP($A38*1000+BZ$3,奖励辅助!$B:$M,12,FALSE),"")</f>
        <v/>
      </c>
      <c r="CA38" t="str">
        <f>_xlfn.IFNA(","&amp;VLOOKUP($A38*1000+CA$3,奖励辅助!$B:$M,12,FALSE),"")</f>
        <v/>
      </c>
      <c r="CB38" t="str">
        <f>_xlfn.IFNA(","&amp;VLOOKUP($A38*1000+CB$3,奖励辅助!$B:$M,12,FALSE),"")</f>
        <v/>
      </c>
      <c r="CC38" t="str">
        <f>_xlfn.IFNA(","&amp;VLOOKUP($A38*1000+CC$3,奖励辅助!$B:$M,12,FALSE),"")</f>
        <v/>
      </c>
      <c r="CD38" t="str">
        <f>_xlfn.IFNA(","&amp;VLOOKUP($A38*1000+CD$3,奖励辅助!$B:$M,12,FALSE),"")</f>
        <v/>
      </c>
      <c r="CE38" t="str">
        <f>_xlfn.IFNA(","&amp;VLOOKUP($A38*1000+CE$3,奖励辅助!$B:$M,12,FALSE),"")</f>
        <v/>
      </c>
      <c r="CF38" t="str">
        <f>_xlfn.IFNA(","&amp;VLOOKUP($A38*1000+CF$3,奖励辅助!$B:$M,12,FALSE),"")</f>
        <v/>
      </c>
      <c r="CG38" t="str">
        <f>_xlfn.IFNA(","&amp;VLOOKUP($A38*1000+CG$3,奖励辅助!$B:$M,12,FALSE),"")</f>
        <v/>
      </c>
      <c r="CH38" t="str">
        <f>_xlfn.IFNA(","&amp;VLOOKUP($A38*1000+CH$3,奖励辅助!$B:$M,12,FALSE),"")</f>
        <v/>
      </c>
      <c r="CI38" t="str">
        <f>_xlfn.IFNA(","&amp;VLOOKUP($A38*1000+CI$3,奖励辅助!$B:$M,12,FALSE),"")</f>
        <v/>
      </c>
      <c r="CJ38" t="str">
        <f>_xlfn.IFNA(","&amp;VLOOKUP($A38*1000+CJ$3,奖励辅助!$B:$M,12,FALSE),"")</f>
        <v/>
      </c>
      <c r="CK38" t="str">
        <f>_xlfn.IFNA(","&amp;VLOOKUP($A38*1000+CK$3,奖励辅助!$B:$M,12,FALSE),"")</f>
        <v/>
      </c>
      <c r="CL38" t="str">
        <f>_xlfn.IFNA(","&amp;VLOOKUP($A38*1000+CL$3,奖励辅助!$B:$M,12,FALSE),"")</f>
        <v/>
      </c>
      <c r="CM38" t="str">
        <f>_xlfn.IFNA(","&amp;VLOOKUP($A38*1000+CM$3,奖励辅助!$B:$M,12,FALSE),"")</f>
        <v/>
      </c>
      <c r="CN38" t="str">
        <f>_xlfn.IFNA(","&amp;VLOOKUP($A38*1000+CN$3,奖励辅助!$B:$M,12,FALSE),"")</f>
        <v/>
      </c>
      <c r="CO38" t="str">
        <f>_xlfn.IFNA(","&amp;VLOOKUP($A38*1000+CO$3,奖励辅助!$B:$M,12,FALSE),"")</f>
        <v/>
      </c>
      <c r="CP38" t="str">
        <f>_xlfn.IFNA(","&amp;VLOOKUP($A38*1000+CP$3,奖励辅助!$B:$M,12,FALSE),"")</f>
        <v/>
      </c>
      <c r="CQ38" t="str">
        <f>_xlfn.IFNA(","&amp;VLOOKUP($A38*1000+CQ$3,奖励辅助!$B:$M,12,FALSE),"")</f>
        <v/>
      </c>
      <c r="CR38" t="str">
        <f>_xlfn.IFNA(","&amp;VLOOKUP($A38*1000+CR$3,奖励辅助!$B:$M,12,FALSE),"")</f>
        <v/>
      </c>
      <c r="CS38" t="str">
        <f>_xlfn.IFNA(","&amp;VLOOKUP($A38*1000+CS$3,奖励辅助!$B:$M,12,FALSE),"")</f>
        <v/>
      </c>
      <c r="CT38" t="str">
        <f>_xlfn.IFNA(","&amp;VLOOKUP($A38*1000+CT$3,奖励辅助!$B:$M,12,FALSE),"")</f>
        <v/>
      </c>
      <c r="CU38" t="str">
        <f>_xlfn.IFNA(","&amp;VLOOKUP($A38*1000+CU$3,奖励辅助!$B:$M,12,FALSE),"")</f>
        <v/>
      </c>
      <c r="CV38" t="str">
        <f>_xlfn.IFNA(","&amp;VLOOKUP($A38*1000+CV$3,奖励辅助!$B:$M,12,FALSE),"")</f>
        <v/>
      </c>
      <c r="CW38" t="str">
        <f>_xlfn.IFNA(","&amp;VLOOKUP($A38*1000+CW$3,奖励辅助!$B:$M,12,FALSE),"")</f>
        <v/>
      </c>
      <c r="CX38" t="str">
        <f>_xlfn.IFNA(","&amp;VLOOKUP($A38*1000+CX$3,奖励辅助!$B:$M,12,FALSE),"")</f>
        <v/>
      </c>
      <c r="CY38" t="str">
        <f>_xlfn.IFNA(","&amp;VLOOKUP($A38*1000+CY$3,奖励辅助!$B:$M,12,FALSE),"")</f>
        <v/>
      </c>
      <c r="CZ38" t="str">
        <f>_xlfn.IFNA(","&amp;VLOOKUP($A38*1000+CZ$3,奖励辅助!$B:$M,12,FALSE),"")</f>
        <v/>
      </c>
      <c r="DA38" t="str">
        <f>_xlfn.IFNA(","&amp;VLOOKUP($A38*1000+DA$3,奖励辅助!$B:$M,12,FALSE),"")</f>
        <v/>
      </c>
      <c r="DB38" t="str">
        <f>_xlfn.IFNA(","&amp;VLOOKUP($A38*1000+DB$3,奖励辅助!$B:$M,12,FALSE),"")</f>
        <v/>
      </c>
      <c r="DC38" t="str">
        <f>_xlfn.IFNA(","&amp;VLOOKUP($A38*1000+DC$3,奖励辅助!$B:$M,12,FALSE),"")</f>
        <v/>
      </c>
      <c r="DD38" t="str">
        <f>_xlfn.IFNA(","&amp;VLOOKUP($A38*1000+DD$3,奖励辅助!$B:$M,12,FALSE),"")</f>
        <v/>
      </c>
      <c r="DE38" t="str">
        <f>_xlfn.IFNA(","&amp;VLOOKUP($A38*1000+DE$3,奖励辅助!$B:$M,12,FALSE),"")</f>
        <v/>
      </c>
      <c r="DF38" t="str">
        <f>_xlfn.IFNA(","&amp;VLOOKUP($A38*1000+DF$3,奖励辅助!$B:$M,12,FALSE),"")</f>
        <v/>
      </c>
      <c r="DG38" t="str">
        <f>_xlfn.IFNA(","&amp;VLOOKUP($A38*1000+DG$3,奖励辅助!$B:$M,12,FALSE),"")</f>
        <v/>
      </c>
      <c r="DH38" t="str">
        <f>_xlfn.IFNA(","&amp;VLOOKUP($A38*1000+DH$3,奖励辅助!$B:$M,12,FALSE),"")</f>
        <v/>
      </c>
      <c r="DI38" t="str">
        <f>_xlfn.IFNA(","&amp;VLOOKUP($A38*1000+DI$3,奖励辅助!$B:$M,12,FALSE),"")</f>
        <v/>
      </c>
      <c r="DJ38" t="str">
        <f>_xlfn.IFNA(","&amp;VLOOKUP($A38*1000+DJ$3,奖励辅助!$B:$M,12,FALSE),"")</f>
        <v/>
      </c>
      <c r="DK38" t="str">
        <f>_xlfn.IFNA(","&amp;VLOOKUP($A38*1000+DK$3,奖励辅助!$B:$M,12,FALSE),"")</f>
        <v/>
      </c>
      <c r="DL38" t="str">
        <f>_xlfn.IFNA(","&amp;VLOOKUP($A38*1000+DL$3,奖励辅助!$B:$M,12,FALSE),"")</f>
        <v/>
      </c>
      <c r="DM38" t="str">
        <f>_xlfn.IFNA(","&amp;VLOOKUP($A38*1000+DM$3,奖励辅助!$B:$M,12,FALSE),"")</f>
        <v/>
      </c>
      <c r="DN38" t="str">
        <f>_xlfn.IFNA(","&amp;VLOOKUP($A38*1000+DN$3,奖励辅助!$B:$M,12,FALSE),"")</f>
        <v/>
      </c>
      <c r="DO38" t="str">
        <f>_xlfn.IFNA(","&amp;VLOOKUP($A38*1000+DO$3,奖励辅助!$B:$M,12,FALSE),"")</f>
        <v/>
      </c>
      <c r="DP38" t="str">
        <f>_xlfn.IFNA(","&amp;VLOOKUP($A38*1000+DP$3,奖励辅助!$B:$M,12,FALSE),"")</f>
        <v/>
      </c>
      <c r="DQ38" t="str">
        <f>_xlfn.IFNA(","&amp;VLOOKUP($A38*1000+DQ$3,奖励辅助!$B:$M,12,FALSE),"")</f>
        <v/>
      </c>
      <c r="DR38" t="str">
        <f>_xlfn.IFNA(","&amp;VLOOKUP($A38*1000+DR$3,奖励辅助!$B:$M,12,FALSE),"")</f>
        <v/>
      </c>
      <c r="DS38" t="str">
        <f>_xlfn.IFNA(","&amp;VLOOKUP($A38*1000+DS$3,奖励辅助!$B:$M,12,FALSE),"")</f>
        <v/>
      </c>
      <c r="DT38" t="str">
        <f>_xlfn.IFNA(","&amp;VLOOKUP($A38*1000+DT$3,奖励辅助!$B:$M,12,FALSE),"")</f>
        <v/>
      </c>
      <c r="DU38" t="str">
        <f>_xlfn.IFNA(","&amp;VLOOKUP($A38*1000+DU$3,奖励辅助!$B:$M,12,FALSE),"")</f>
        <v/>
      </c>
      <c r="DV38" t="str">
        <f>_xlfn.IFNA(","&amp;VLOOKUP($A38*1000+DV$3,奖励辅助!$B:$M,12,FALSE),"")</f>
        <v/>
      </c>
      <c r="DW38" t="str">
        <f>_xlfn.IFNA(","&amp;VLOOKUP($A38*1000+DW$3,奖励辅助!$B:$M,12,FALSE),"")</f>
        <v/>
      </c>
      <c r="DX38" t="str">
        <f>_xlfn.IFNA(","&amp;VLOOKUP($A38*1000+DX$3,奖励辅助!$B:$M,12,FALSE),"")</f>
        <v/>
      </c>
      <c r="DY38" t="str">
        <f>_xlfn.IFNA(","&amp;VLOOKUP($A38*1000+DY$3,奖励辅助!$B:$M,12,FALSE),"")</f>
        <v/>
      </c>
      <c r="DZ38" t="str">
        <f>_xlfn.IFNA(","&amp;VLOOKUP($A38*1000+DZ$3,奖励辅助!$B:$M,12,FALSE),"")</f>
        <v/>
      </c>
      <c r="EA38" t="str">
        <f>_xlfn.IFNA(","&amp;VLOOKUP($A38*1000+EA$3,奖励辅助!$B:$M,12,FALSE),"")</f>
        <v/>
      </c>
      <c r="EB38" t="str">
        <f>_xlfn.IFNA(","&amp;VLOOKUP($A38*1000+EB$3,奖励辅助!$B:$M,12,FALSE),"")</f>
        <v/>
      </c>
      <c r="EC38" t="str">
        <f>_xlfn.IFNA(","&amp;VLOOKUP($A38*1000+EC$3,奖励辅助!$B:$M,12,FALSE),"")</f>
        <v/>
      </c>
      <c r="ED38" t="str">
        <f>_xlfn.IFNA(","&amp;VLOOKUP($A38*1000+ED$3,奖励辅助!$B:$M,12,FALSE),"")</f>
        <v/>
      </c>
      <c r="EE38" t="str">
        <f>_xlfn.IFNA(","&amp;VLOOKUP($A38*1000+EE$3,奖励辅助!$B:$M,12,FALSE),"")</f>
        <v/>
      </c>
      <c r="EF38" t="str">
        <f>_xlfn.IFNA(","&amp;VLOOKUP($A38*1000+EF$3,奖励辅助!$B:$M,12,FALSE),"")</f>
        <v/>
      </c>
      <c r="EG38" t="str">
        <f>_xlfn.IFNA(","&amp;VLOOKUP($A38*1000+EG$3,奖励辅助!$B:$M,12,FALSE),"")</f>
        <v/>
      </c>
      <c r="EH38" t="str">
        <f>_xlfn.IFNA(","&amp;VLOOKUP($A38*1000+EH$3,奖励辅助!$B:$M,12,FALSE),"")</f>
        <v/>
      </c>
      <c r="EI38" t="str">
        <f>_xlfn.IFNA(","&amp;VLOOKUP($A38*1000+EI$3,奖励辅助!$B:$M,12,FALSE),"")</f>
        <v/>
      </c>
      <c r="EJ38" t="str">
        <f>_xlfn.IFNA(","&amp;VLOOKUP($A38*1000+EJ$3,奖励辅助!$B:$M,12,FALSE),"")</f>
        <v/>
      </c>
      <c r="EK38" t="str">
        <f>_xlfn.IFNA(","&amp;VLOOKUP($A38*1000+EK$3,奖励辅助!$B:$M,12,FALSE),"")</f>
        <v/>
      </c>
      <c r="EL38" t="str">
        <f>_xlfn.IFNA(","&amp;VLOOKUP($A38*1000+EL$3,奖励辅助!$B:$M,12,FALSE),"")</f>
        <v/>
      </c>
      <c r="EM38" t="str">
        <f>_xlfn.IFNA(","&amp;VLOOKUP($A38*1000+EM$3,奖励辅助!$B:$M,12,FALSE),"")</f>
        <v/>
      </c>
      <c r="EN38" t="str">
        <f>_xlfn.IFNA(","&amp;VLOOKUP($A38*1000+EN$3,奖励辅助!$B:$M,12,FALSE),"")</f>
        <v/>
      </c>
      <c r="EO38" t="str">
        <f>_xlfn.IFNA(","&amp;VLOOKUP($A38*1000+EO$3,奖励辅助!$B:$M,12,FALSE),"")</f>
        <v/>
      </c>
      <c r="EP38" t="str">
        <f>_xlfn.IFNA(","&amp;VLOOKUP($A38*1000+EP$3,奖励辅助!$B:$M,12,FALSE),"")</f>
        <v/>
      </c>
      <c r="EQ38" t="str">
        <f>_xlfn.IFNA(","&amp;VLOOKUP($A38*1000+EQ$3,奖励辅助!$B:$M,12,FALSE),"")</f>
        <v/>
      </c>
      <c r="ER38" t="str">
        <f>_xlfn.IFNA(","&amp;VLOOKUP($A38*1000+ER$3,奖励辅助!$B:$M,12,FALSE),"")</f>
        <v/>
      </c>
      <c r="ES38" t="str">
        <f>_xlfn.IFNA(","&amp;VLOOKUP($A38*1000+ES$3,奖励辅助!$B:$M,12,FALSE),"")</f>
        <v/>
      </c>
      <c r="ET38" t="str">
        <f>_xlfn.IFNA(","&amp;VLOOKUP($A38*1000+ET$3,奖励辅助!$B:$M,12,FALSE),"")</f>
        <v/>
      </c>
      <c r="EU38" t="str">
        <f>_xlfn.IFNA(","&amp;VLOOKUP($A38*1000+EU$3,奖励辅助!$B:$M,12,FALSE),"")</f>
        <v/>
      </c>
      <c r="EV38" t="str">
        <f>_xlfn.IFNA(","&amp;VLOOKUP($A38*1000+EV$3,奖励辅助!$B:$M,12,FALSE),"")</f>
        <v/>
      </c>
      <c r="EW38" t="str">
        <f>_xlfn.IFNA(","&amp;VLOOKUP($A38*1000+EW$3,奖励辅助!$B:$M,12,FALSE),"")</f>
        <v/>
      </c>
      <c r="EX38" t="str">
        <f>_xlfn.IFNA(","&amp;VLOOKUP($A38*1000+EX$3,奖励辅助!$B:$M,12,FALSE),"")</f>
        <v/>
      </c>
      <c r="EY38" t="str">
        <f>_xlfn.IFNA(","&amp;VLOOKUP($A38*1000+EY$3,奖励辅助!$B:$M,12,FALSE),"")</f>
        <v/>
      </c>
      <c r="EZ38" t="str">
        <f>_xlfn.IFNA(","&amp;VLOOKUP($A38*1000+EZ$3,奖励辅助!$B:$M,12,FALSE),"")</f>
        <v/>
      </c>
    </row>
    <row r="39" spans="1:156" x14ac:dyDescent="0.15">
      <c r="A39">
        <v>390015</v>
      </c>
      <c r="B39" s="1" t="s">
        <v>172</v>
      </c>
      <c r="C39" s="1" t="s">
        <v>172</v>
      </c>
      <c r="D39" s="3" t="str">
        <f t="shared" si="159"/>
        <v>[{"t":"i","i":21016,"c":105,"tr":0},{"t":"g","i":33,"c":5,"tr":0},{"t":"g","i":15,"c":5,"tr":0},{"t":"g","i":24,"c":5,"tr":0},{"t":"i","i":1,"c":750000,"tr":0}]</v>
      </c>
      <c r="E39" s="2">
        <v>12</v>
      </c>
      <c r="F39" s="2">
        <v>12</v>
      </c>
      <c r="G39" t="str">
        <f>VLOOKUP($A39*1000+G$3,奖励辅助!$B:$M,12,FALSE)</f>
        <v>{"t":"i","i":21016,"c":105,"tr":0}</v>
      </c>
      <c r="H39" t="str">
        <f>_xlfn.IFNA(","&amp;VLOOKUP($A39*1000+H$3,奖励辅助!$B:$M,12,FALSE),"")</f>
        <v>,{"t":"g","i":33,"c":5,"tr":0}</v>
      </c>
      <c r="I39" t="str">
        <f>_xlfn.IFNA(","&amp;VLOOKUP($A39*1000+I$3,奖励辅助!$B:$M,12,FALSE),"")</f>
        <v>,{"t":"g","i":15,"c":5,"tr":0}</v>
      </c>
      <c r="J39" t="str">
        <f>_xlfn.IFNA(","&amp;VLOOKUP($A39*1000+J$3,奖励辅助!$B:$M,12,FALSE),"")</f>
        <v>,{"t":"g","i":24,"c":5,"tr":0}</v>
      </c>
      <c r="K39" t="str">
        <f>_xlfn.IFNA(","&amp;VLOOKUP($A39*1000+K$3,奖励辅助!$B:$M,12,FALSE),"")</f>
        <v>,{"t":"i","i":1,"c":750000,"tr":0}</v>
      </c>
      <c r="L39" t="str">
        <f>_xlfn.IFNA(","&amp;VLOOKUP($A39*1000+L$3,奖励辅助!$B:$M,12,FALSE),"")</f>
        <v/>
      </c>
      <c r="M39" t="str">
        <f>_xlfn.IFNA(","&amp;VLOOKUP($A39*1000+M$3,奖励辅助!$B:$M,12,FALSE),"")</f>
        <v/>
      </c>
      <c r="N39" t="str">
        <f>_xlfn.IFNA(","&amp;VLOOKUP($A39*1000+N$3,奖励辅助!$B:$M,12,FALSE),"")</f>
        <v/>
      </c>
      <c r="O39" t="str">
        <f>_xlfn.IFNA(","&amp;VLOOKUP($A39*1000+O$3,奖励辅助!$B:$M,12,FALSE),"")</f>
        <v/>
      </c>
      <c r="P39" t="str">
        <f>_xlfn.IFNA(","&amp;VLOOKUP($A39*1000+P$3,奖励辅助!$B:$M,12,FALSE),"")</f>
        <v/>
      </c>
      <c r="Q39" t="str">
        <f>_xlfn.IFNA(","&amp;VLOOKUP($A39*1000+Q$3,奖励辅助!$B:$M,12,FALSE),"")</f>
        <v/>
      </c>
      <c r="R39" t="str">
        <f>_xlfn.IFNA(","&amp;VLOOKUP($A39*1000+R$3,奖励辅助!$B:$M,12,FALSE),"")</f>
        <v/>
      </c>
      <c r="S39" t="str">
        <f>_xlfn.IFNA(","&amp;VLOOKUP($A39*1000+S$3,奖励辅助!$B:$M,12,FALSE),"")</f>
        <v/>
      </c>
      <c r="T39" t="str">
        <f>_xlfn.IFNA(","&amp;VLOOKUP($A39*1000+T$3,奖励辅助!$B:$M,12,FALSE),"")</f>
        <v/>
      </c>
      <c r="U39" t="str">
        <f>_xlfn.IFNA(","&amp;VLOOKUP($A39*1000+U$3,奖励辅助!$B:$M,12,FALSE),"")</f>
        <v/>
      </c>
      <c r="V39" t="str">
        <f>_xlfn.IFNA(","&amp;VLOOKUP($A39*1000+V$3,奖励辅助!$B:$M,12,FALSE),"")</f>
        <v/>
      </c>
      <c r="W39" t="str">
        <f>_xlfn.IFNA(","&amp;VLOOKUP($A39*1000+W$3,奖励辅助!$B:$M,12,FALSE),"")</f>
        <v/>
      </c>
      <c r="X39" t="str">
        <f>_xlfn.IFNA(","&amp;VLOOKUP($A39*1000+X$3,奖励辅助!$B:$M,12,FALSE),"")</f>
        <v/>
      </c>
      <c r="Y39" t="str">
        <f>_xlfn.IFNA(","&amp;VLOOKUP($A39*1000+Y$3,奖励辅助!$B:$M,12,FALSE),"")</f>
        <v/>
      </c>
      <c r="Z39" t="str">
        <f>_xlfn.IFNA(","&amp;VLOOKUP($A39*1000+Z$3,奖励辅助!$B:$M,12,FALSE),"")</f>
        <v/>
      </c>
      <c r="AA39" t="str">
        <f>_xlfn.IFNA(","&amp;VLOOKUP($A39*1000+AA$3,奖励辅助!$B:$M,12,FALSE),"")</f>
        <v/>
      </c>
      <c r="AB39" t="str">
        <f>_xlfn.IFNA(","&amp;VLOOKUP($A39*1000+AB$3,奖励辅助!$B:$M,12,FALSE),"")</f>
        <v/>
      </c>
      <c r="AC39" t="str">
        <f>_xlfn.IFNA(","&amp;VLOOKUP($A39*1000+AC$3,奖励辅助!$B:$M,12,FALSE),"")</f>
        <v/>
      </c>
      <c r="AD39" t="str">
        <f>_xlfn.IFNA(","&amp;VLOOKUP($A39*1000+AD$3,奖励辅助!$B:$M,12,FALSE),"")</f>
        <v/>
      </c>
      <c r="AE39" t="str">
        <f>_xlfn.IFNA(","&amp;VLOOKUP($A39*1000+AE$3,奖励辅助!$B:$M,12,FALSE),"")</f>
        <v/>
      </c>
      <c r="AF39" t="str">
        <f>_xlfn.IFNA(","&amp;VLOOKUP($A39*1000+AF$3,奖励辅助!$B:$M,12,FALSE),"")</f>
        <v/>
      </c>
      <c r="AG39" t="str">
        <f>_xlfn.IFNA(","&amp;VLOOKUP($A39*1000+AG$3,奖励辅助!$B:$M,12,FALSE),"")</f>
        <v/>
      </c>
      <c r="AH39" t="str">
        <f>_xlfn.IFNA(","&amp;VLOOKUP($A39*1000+AH$3,奖励辅助!$B:$M,12,FALSE),"")</f>
        <v/>
      </c>
      <c r="AI39" t="str">
        <f>_xlfn.IFNA(","&amp;VLOOKUP($A39*1000+AI$3,奖励辅助!$B:$M,12,FALSE),"")</f>
        <v/>
      </c>
      <c r="AJ39" t="str">
        <f>_xlfn.IFNA(","&amp;VLOOKUP($A39*1000+AJ$3,奖励辅助!$B:$M,12,FALSE),"")</f>
        <v/>
      </c>
      <c r="AK39" t="str">
        <f>_xlfn.IFNA(","&amp;VLOOKUP($A39*1000+AK$3,奖励辅助!$B:$M,12,FALSE),"")</f>
        <v/>
      </c>
      <c r="AL39" t="str">
        <f>_xlfn.IFNA(","&amp;VLOOKUP($A39*1000+AL$3,奖励辅助!$B:$M,12,FALSE),"")</f>
        <v/>
      </c>
      <c r="AM39" t="str">
        <f>_xlfn.IFNA(","&amp;VLOOKUP($A39*1000+AM$3,奖励辅助!$B:$M,12,FALSE),"")</f>
        <v/>
      </c>
      <c r="AN39" t="str">
        <f>_xlfn.IFNA(","&amp;VLOOKUP($A39*1000+AN$3,奖励辅助!$B:$M,12,FALSE),"")</f>
        <v/>
      </c>
      <c r="AO39" t="str">
        <f>_xlfn.IFNA(","&amp;VLOOKUP($A39*1000+AO$3,奖励辅助!$B:$M,12,FALSE),"")</f>
        <v/>
      </c>
      <c r="AP39" t="str">
        <f>_xlfn.IFNA(","&amp;VLOOKUP($A39*1000+AP$3,奖励辅助!$B:$M,12,FALSE),"")</f>
        <v/>
      </c>
      <c r="AQ39" t="str">
        <f>_xlfn.IFNA(","&amp;VLOOKUP($A39*1000+AQ$3,奖励辅助!$B:$M,12,FALSE),"")</f>
        <v/>
      </c>
      <c r="AR39" t="str">
        <f>_xlfn.IFNA(","&amp;VLOOKUP($A39*1000+AR$3,奖励辅助!$B:$M,12,FALSE),"")</f>
        <v/>
      </c>
      <c r="AS39" t="str">
        <f>_xlfn.IFNA(","&amp;VLOOKUP($A39*1000+AS$3,奖励辅助!$B:$M,12,FALSE),"")</f>
        <v/>
      </c>
      <c r="AT39" t="str">
        <f>_xlfn.IFNA(","&amp;VLOOKUP($A39*1000+AT$3,奖励辅助!$B:$M,12,FALSE),"")</f>
        <v/>
      </c>
      <c r="AU39" t="str">
        <f>_xlfn.IFNA(","&amp;VLOOKUP($A39*1000+AU$3,奖励辅助!$B:$M,12,FALSE),"")</f>
        <v/>
      </c>
      <c r="AV39" t="str">
        <f>_xlfn.IFNA(","&amp;VLOOKUP($A39*1000+AV$3,奖励辅助!$B:$M,12,FALSE),"")</f>
        <v/>
      </c>
      <c r="AW39" t="str">
        <f>_xlfn.IFNA(","&amp;VLOOKUP($A39*1000+AW$3,奖励辅助!$B:$M,12,FALSE),"")</f>
        <v/>
      </c>
      <c r="AX39" t="str">
        <f>_xlfn.IFNA(","&amp;VLOOKUP($A39*1000+AX$3,奖励辅助!$B:$M,12,FALSE),"")</f>
        <v/>
      </c>
      <c r="AY39" t="str">
        <f>_xlfn.IFNA(","&amp;VLOOKUP($A39*1000+AY$3,奖励辅助!$B:$M,12,FALSE),"")</f>
        <v/>
      </c>
      <c r="AZ39" t="str">
        <f>_xlfn.IFNA(","&amp;VLOOKUP($A39*1000+AZ$3,奖励辅助!$B:$M,12,FALSE),"")</f>
        <v/>
      </c>
      <c r="BA39" t="str">
        <f>_xlfn.IFNA(","&amp;VLOOKUP($A39*1000+BA$3,奖励辅助!$B:$M,12,FALSE),"")</f>
        <v/>
      </c>
      <c r="BB39" t="str">
        <f>_xlfn.IFNA(","&amp;VLOOKUP($A39*1000+BB$3,奖励辅助!$B:$M,12,FALSE),"")</f>
        <v/>
      </c>
      <c r="BC39" t="str">
        <f>_xlfn.IFNA(","&amp;VLOOKUP($A39*1000+BC$3,奖励辅助!$B:$M,12,FALSE),"")</f>
        <v/>
      </c>
      <c r="BD39" t="str">
        <f>_xlfn.IFNA(","&amp;VLOOKUP($A39*1000+BD$3,奖励辅助!$B:$M,12,FALSE),"")</f>
        <v/>
      </c>
      <c r="BE39" t="str">
        <f>_xlfn.IFNA(","&amp;VLOOKUP($A39*1000+BE$3,奖励辅助!$B:$M,12,FALSE),"")</f>
        <v/>
      </c>
      <c r="BF39" t="str">
        <f>_xlfn.IFNA(","&amp;VLOOKUP($A39*1000+BF$3,奖励辅助!$B:$M,12,FALSE),"")</f>
        <v/>
      </c>
      <c r="BG39" t="str">
        <f>_xlfn.IFNA(","&amp;VLOOKUP($A39*1000+BG$3,奖励辅助!$B:$M,12,FALSE),"")</f>
        <v/>
      </c>
      <c r="BH39" t="str">
        <f>_xlfn.IFNA(","&amp;VLOOKUP($A39*1000+BH$3,奖励辅助!$B:$M,12,FALSE),"")</f>
        <v/>
      </c>
      <c r="BI39" t="str">
        <f>_xlfn.IFNA(","&amp;VLOOKUP($A39*1000+BI$3,奖励辅助!$B:$M,12,FALSE),"")</f>
        <v/>
      </c>
      <c r="BJ39" t="str">
        <f>_xlfn.IFNA(","&amp;VLOOKUP($A39*1000+BJ$3,奖励辅助!$B:$M,12,FALSE),"")</f>
        <v/>
      </c>
      <c r="BK39" t="str">
        <f>_xlfn.IFNA(","&amp;VLOOKUP($A39*1000+BK$3,奖励辅助!$B:$M,12,FALSE),"")</f>
        <v/>
      </c>
      <c r="BL39" t="str">
        <f>_xlfn.IFNA(","&amp;VLOOKUP($A39*1000+BL$3,奖励辅助!$B:$M,12,FALSE),"")</f>
        <v/>
      </c>
      <c r="BM39" t="str">
        <f>_xlfn.IFNA(","&amp;VLOOKUP($A39*1000+BM$3,奖励辅助!$B:$M,12,FALSE),"")</f>
        <v/>
      </c>
      <c r="BN39" t="str">
        <f>_xlfn.IFNA(","&amp;VLOOKUP($A39*1000+BN$3,奖励辅助!$B:$M,12,FALSE),"")</f>
        <v/>
      </c>
      <c r="BO39" t="str">
        <f>_xlfn.IFNA(","&amp;VLOOKUP($A39*1000+BO$3,奖励辅助!$B:$M,12,FALSE),"")</f>
        <v/>
      </c>
      <c r="BP39" t="str">
        <f>_xlfn.IFNA(","&amp;VLOOKUP($A39*1000+BP$3,奖励辅助!$B:$M,12,FALSE),"")</f>
        <v/>
      </c>
      <c r="BQ39" t="str">
        <f>_xlfn.IFNA(","&amp;VLOOKUP($A39*1000+BQ$3,奖励辅助!$B:$M,12,FALSE),"")</f>
        <v/>
      </c>
      <c r="BR39" t="str">
        <f>_xlfn.IFNA(","&amp;VLOOKUP($A39*1000+BR$3,奖励辅助!$B:$M,12,FALSE),"")</f>
        <v/>
      </c>
      <c r="BS39" t="str">
        <f>_xlfn.IFNA(","&amp;VLOOKUP($A39*1000+BS$3,奖励辅助!$B:$M,12,FALSE),"")</f>
        <v/>
      </c>
      <c r="BT39" t="str">
        <f>_xlfn.IFNA(","&amp;VLOOKUP($A39*1000+BT$3,奖励辅助!$B:$M,12,FALSE),"")</f>
        <v/>
      </c>
      <c r="BU39" t="str">
        <f>_xlfn.IFNA(","&amp;VLOOKUP($A39*1000+BU$3,奖励辅助!$B:$M,12,FALSE),"")</f>
        <v/>
      </c>
      <c r="BV39" t="str">
        <f>_xlfn.IFNA(","&amp;VLOOKUP($A39*1000+BV$3,奖励辅助!$B:$M,12,FALSE),"")</f>
        <v/>
      </c>
      <c r="BW39" t="str">
        <f>_xlfn.IFNA(","&amp;VLOOKUP($A39*1000+BW$3,奖励辅助!$B:$M,12,FALSE),"")</f>
        <v/>
      </c>
      <c r="BX39" t="str">
        <f>_xlfn.IFNA(","&amp;VLOOKUP($A39*1000+BX$3,奖励辅助!$B:$M,12,FALSE),"")</f>
        <v/>
      </c>
      <c r="BY39" t="str">
        <f>_xlfn.IFNA(","&amp;VLOOKUP($A39*1000+BY$3,奖励辅助!$B:$M,12,FALSE),"")</f>
        <v/>
      </c>
      <c r="BZ39" t="str">
        <f>_xlfn.IFNA(","&amp;VLOOKUP($A39*1000+BZ$3,奖励辅助!$B:$M,12,FALSE),"")</f>
        <v/>
      </c>
      <c r="CA39" t="str">
        <f>_xlfn.IFNA(","&amp;VLOOKUP($A39*1000+CA$3,奖励辅助!$B:$M,12,FALSE),"")</f>
        <v/>
      </c>
      <c r="CB39" t="str">
        <f>_xlfn.IFNA(","&amp;VLOOKUP($A39*1000+CB$3,奖励辅助!$B:$M,12,FALSE),"")</f>
        <v/>
      </c>
      <c r="CC39" t="str">
        <f>_xlfn.IFNA(","&amp;VLOOKUP($A39*1000+CC$3,奖励辅助!$B:$M,12,FALSE),"")</f>
        <v/>
      </c>
      <c r="CD39" t="str">
        <f>_xlfn.IFNA(","&amp;VLOOKUP($A39*1000+CD$3,奖励辅助!$B:$M,12,FALSE),"")</f>
        <v/>
      </c>
      <c r="CE39" t="str">
        <f>_xlfn.IFNA(","&amp;VLOOKUP($A39*1000+CE$3,奖励辅助!$B:$M,12,FALSE),"")</f>
        <v/>
      </c>
      <c r="CF39" t="str">
        <f>_xlfn.IFNA(","&amp;VLOOKUP($A39*1000+CF$3,奖励辅助!$B:$M,12,FALSE),"")</f>
        <v/>
      </c>
      <c r="CG39" t="str">
        <f>_xlfn.IFNA(","&amp;VLOOKUP($A39*1000+CG$3,奖励辅助!$B:$M,12,FALSE),"")</f>
        <v/>
      </c>
      <c r="CH39" t="str">
        <f>_xlfn.IFNA(","&amp;VLOOKUP($A39*1000+CH$3,奖励辅助!$B:$M,12,FALSE),"")</f>
        <v/>
      </c>
      <c r="CI39" t="str">
        <f>_xlfn.IFNA(","&amp;VLOOKUP($A39*1000+CI$3,奖励辅助!$B:$M,12,FALSE),"")</f>
        <v/>
      </c>
      <c r="CJ39" t="str">
        <f>_xlfn.IFNA(","&amp;VLOOKUP($A39*1000+CJ$3,奖励辅助!$B:$M,12,FALSE),"")</f>
        <v/>
      </c>
      <c r="CK39" t="str">
        <f>_xlfn.IFNA(","&amp;VLOOKUP($A39*1000+CK$3,奖励辅助!$B:$M,12,FALSE),"")</f>
        <v/>
      </c>
      <c r="CL39" t="str">
        <f>_xlfn.IFNA(","&amp;VLOOKUP($A39*1000+CL$3,奖励辅助!$B:$M,12,FALSE),"")</f>
        <v/>
      </c>
      <c r="CM39" t="str">
        <f>_xlfn.IFNA(","&amp;VLOOKUP($A39*1000+CM$3,奖励辅助!$B:$M,12,FALSE),"")</f>
        <v/>
      </c>
      <c r="CN39" t="str">
        <f>_xlfn.IFNA(","&amp;VLOOKUP($A39*1000+CN$3,奖励辅助!$B:$M,12,FALSE),"")</f>
        <v/>
      </c>
      <c r="CO39" t="str">
        <f>_xlfn.IFNA(","&amp;VLOOKUP($A39*1000+CO$3,奖励辅助!$B:$M,12,FALSE),"")</f>
        <v/>
      </c>
      <c r="CP39" t="str">
        <f>_xlfn.IFNA(","&amp;VLOOKUP($A39*1000+CP$3,奖励辅助!$B:$M,12,FALSE),"")</f>
        <v/>
      </c>
      <c r="CQ39" t="str">
        <f>_xlfn.IFNA(","&amp;VLOOKUP($A39*1000+CQ$3,奖励辅助!$B:$M,12,FALSE),"")</f>
        <v/>
      </c>
      <c r="CR39" t="str">
        <f>_xlfn.IFNA(","&amp;VLOOKUP($A39*1000+CR$3,奖励辅助!$B:$M,12,FALSE),"")</f>
        <v/>
      </c>
      <c r="CS39" t="str">
        <f>_xlfn.IFNA(","&amp;VLOOKUP($A39*1000+CS$3,奖励辅助!$B:$M,12,FALSE),"")</f>
        <v/>
      </c>
      <c r="CT39" t="str">
        <f>_xlfn.IFNA(","&amp;VLOOKUP($A39*1000+CT$3,奖励辅助!$B:$M,12,FALSE),"")</f>
        <v/>
      </c>
      <c r="CU39" t="str">
        <f>_xlfn.IFNA(","&amp;VLOOKUP($A39*1000+CU$3,奖励辅助!$B:$M,12,FALSE),"")</f>
        <v/>
      </c>
      <c r="CV39" t="str">
        <f>_xlfn.IFNA(","&amp;VLOOKUP($A39*1000+CV$3,奖励辅助!$B:$M,12,FALSE),"")</f>
        <v/>
      </c>
      <c r="CW39" t="str">
        <f>_xlfn.IFNA(","&amp;VLOOKUP($A39*1000+CW$3,奖励辅助!$B:$M,12,FALSE),"")</f>
        <v/>
      </c>
      <c r="CX39" t="str">
        <f>_xlfn.IFNA(","&amp;VLOOKUP($A39*1000+CX$3,奖励辅助!$B:$M,12,FALSE),"")</f>
        <v/>
      </c>
      <c r="CY39" t="str">
        <f>_xlfn.IFNA(","&amp;VLOOKUP($A39*1000+CY$3,奖励辅助!$B:$M,12,FALSE),"")</f>
        <v/>
      </c>
      <c r="CZ39" t="str">
        <f>_xlfn.IFNA(","&amp;VLOOKUP($A39*1000+CZ$3,奖励辅助!$B:$M,12,FALSE),"")</f>
        <v/>
      </c>
      <c r="DA39" t="str">
        <f>_xlfn.IFNA(","&amp;VLOOKUP($A39*1000+DA$3,奖励辅助!$B:$M,12,FALSE),"")</f>
        <v/>
      </c>
      <c r="DB39" t="str">
        <f>_xlfn.IFNA(","&amp;VLOOKUP($A39*1000+DB$3,奖励辅助!$B:$M,12,FALSE),"")</f>
        <v/>
      </c>
      <c r="DC39" t="str">
        <f>_xlfn.IFNA(","&amp;VLOOKUP($A39*1000+DC$3,奖励辅助!$B:$M,12,FALSE),"")</f>
        <v/>
      </c>
      <c r="DD39" t="str">
        <f>_xlfn.IFNA(","&amp;VLOOKUP($A39*1000+DD$3,奖励辅助!$B:$M,12,FALSE),"")</f>
        <v/>
      </c>
      <c r="DE39" t="str">
        <f>_xlfn.IFNA(","&amp;VLOOKUP($A39*1000+DE$3,奖励辅助!$B:$M,12,FALSE),"")</f>
        <v/>
      </c>
      <c r="DF39" t="str">
        <f>_xlfn.IFNA(","&amp;VLOOKUP($A39*1000+DF$3,奖励辅助!$B:$M,12,FALSE),"")</f>
        <v/>
      </c>
      <c r="DG39" t="str">
        <f>_xlfn.IFNA(","&amp;VLOOKUP($A39*1000+DG$3,奖励辅助!$B:$M,12,FALSE),"")</f>
        <v/>
      </c>
      <c r="DH39" t="str">
        <f>_xlfn.IFNA(","&amp;VLOOKUP($A39*1000+DH$3,奖励辅助!$B:$M,12,FALSE),"")</f>
        <v/>
      </c>
      <c r="DI39" t="str">
        <f>_xlfn.IFNA(","&amp;VLOOKUP($A39*1000+DI$3,奖励辅助!$B:$M,12,FALSE),"")</f>
        <v/>
      </c>
      <c r="DJ39" t="str">
        <f>_xlfn.IFNA(","&amp;VLOOKUP($A39*1000+DJ$3,奖励辅助!$B:$M,12,FALSE),"")</f>
        <v/>
      </c>
      <c r="DK39" t="str">
        <f>_xlfn.IFNA(","&amp;VLOOKUP($A39*1000+DK$3,奖励辅助!$B:$M,12,FALSE),"")</f>
        <v/>
      </c>
      <c r="DL39" t="str">
        <f>_xlfn.IFNA(","&amp;VLOOKUP($A39*1000+DL$3,奖励辅助!$B:$M,12,FALSE),"")</f>
        <v/>
      </c>
      <c r="DM39" t="str">
        <f>_xlfn.IFNA(","&amp;VLOOKUP($A39*1000+DM$3,奖励辅助!$B:$M,12,FALSE),"")</f>
        <v/>
      </c>
      <c r="DN39" t="str">
        <f>_xlfn.IFNA(","&amp;VLOOKUP($A39*1000+DN$3,奖励辅助!$B:$M,12,FALSE),"")</f>
        <v/>
      </c>
      <c r="DO39" t="str">
        <f>_xlfn.IFNA(","&amp;VLOOKUP($A39*1000+DO$3,奖励辅助!$B:$M,12,FALSE),"")</f>
        <v/>
      </c>
      <c r="DP39" t="str">
        <f>_xlfn.IFNA(","&amp;VLOOKUP($A39*1000+DP$3,奖励辅助!$B:$M,12,FALSE),"")</f>
        <v/>
      </c>
      <c r="DQ39" t="str">
        <f>_xlfn.IFNA(","&amp;VLOOKUP($A39*1000+DQ$3,奖励辅助!$B:$M,12,FALSE),"")</f>
        <v/>
      </c>
      <c r="DR39" t="str">
        <f>_xlfn.IFNA(","&amp;VLOOKUP($A39*1000+DR$3,奖励辅助!$B:$M,12,FALSE),"")</f>
        <v/>
      </c>
      <c r="DS39" t="str">
        <f>_xlfn.IFNA(","&amp;VLOOKUP($A39*1000+DS$3,奖励辅助!$B:$M,12,FALSE),"")</f>
        <v/>
      </c>
      <c r="DT39" t="str">
        <f>_xlfn.IFNA(","&amp;VLOOKUP($A39*1000+DT$3,奖励辅助!$B:$M,12,FALSE),"")</f>
        <v/>
      </c>
      <c r="DU39" t="str">
        <f>_xlfn.IFNA(","&amp;VLOOKUP($A39*1000+DU$3,奖励辅助!$B:$M,12,FALSE),"")</f>
        <v/>
      </c>
      <c r="DV39" t="str">
        <f>_xlfn.IFNA(","&amp;VLOOKUP($A39*1000+DV$3,奖励辅助!$B:$M,12,FALSE),"")</f>
        <v/>
      </c>
      <c r="DW39" t="str">
        <f>_xlfn.IFNA(","&amp;VLOOKUP($A39*1000+DW$3,奖励辅助!$B:$M,12,FALSE),"")</f>
        <v/>
      </c>
      <c r="DX39" t="str">
        <f>_xlfn.IFNA(","&amp;VLOOKUP($A39*1000+DX$3,奖励辅助!$B:$M,12,FALSE),"")</f>
        <v/>
      </c>
      <c r="DY39" t="str">
        <f>_xlfn.IFNA(","&amp;VLOOKUP($A39*1000+DY$3,奖励辅助!$B:$M,12,FALSE),"")</f>
        <v/>
      </c>
      <c r="DZ39" t="str">
        <f>_xlfn.IFNA(","&amp;VLOOKUP($A39*1000+DZ$3,奖励辅助!$B:$M,12,FALSE),"")</f>
        <v/>
      </c>
      <c r="EA39" t="str">
        <f>_xlfn.IFNA(","&amp;VLOOKUP($A39*1000+EA$3,奖励辅助!$B:$M,12,FALSE),"")</f>
        <v/>
      </c>
      <c r="EB39" t="str">
        <f>_xlfn.IFNA(","&amp;VLOOKUP($A39*1000+EB$3,奖励辅助!$B:$M,12,FALSE),"")</f>
        <v/>
      </c>
      <c r="EC39" t="str">
        <f>_xlfn.IFNA(","&amp;VLOOKUP($A39*1000+EC$3,奖励辅助!$B:$M,12,FALSE),"")</f>
        <v/>
      </c>
      <c r="ED39" t="str">
        <f>_xlfn.IFNA(","&amp;VLOOKUP($A39*1000+ED$3,奖励辅助!$B:$M,12,FALSE),"")</f>
        <v/>
      </c>
      <c r="EE39" t="str">
        <f>_xlfn.IFNA(","&amp;VLOOKUP($A39*1000+EE$3,奖励辅助!$B:$M,12,FALSE),"")</f>
        <v/>
      </c>
      <c r="EF39" t="str">
        <f>_xlfn.IFNA(","&amp;VLOOKUP($A39*1000+EF$3,奖励辅助!$B:$M,12,FALSE),"")</f>
        <v/>
      </c>
      <c r="EG39" t="str">
        <f>_xlfn.IFNA(","&amp;VLOOKUP($A39*1000+EG$3,奖励辅助!$B:$M,12,FALSE),"")</f>
        <v/>
      </c>
      <c r="EH39" t="str">
        <f>_xlfn.IFNA(","&amp;VLOOKUP($A39*1000+EH$3,奖励辅助!$B:$M,12,FALSE),"")</f>
        <v/>
      </c>
      <c r="EI39" t="str">
        <f>_xlfn.IFNA(","&amp;VLOOKUP($A39*1000+EI$3,奖励辅助!$B:$M,12,FALSE),"")</f>
        <v/>
      </c>
      <c r="EJ39" t="str">
        <f>_xlfn.IFNA(","&amp;VLOOKUP($A39*1000+EJ$3,奖励辅助!$B:$M,12,FALSE),"")</f>
        <v/>
      </c>
      <c r="EK39" t="str">
        <f>_xlfn.IFNA(","&amp;VLOOKUP($A39*1000+EK$3,奖励辅助!$B:$M,12,FALSE),"")</f>
        <v/>
      </c>
      <c r="EL39" t="str">
        <f>_xlfn.IFNA(","&amp;VLOOKUP($A39*1000+EL$3,奖励辅助!$B:$M,12,FALSE),"")</f>
        <v/>
      </c>
      <c r="EM39" t="str">
        <f>_xlfn.IFNA(","&amp;VLOOKUP($A39*1000+EM$3,奖励辅助!$B:$M,12,FALSE),"")</f>
        <v/>
      </c>
      <c r="EN39" t="str">
        <f>_xlfn.IFNA(","&amp;VLOOKUP($A39*1000+EN$3,奖励辅助!$B:$M,12,FALSE),"")</f>
        <v/>
      </c>
      <c r="EO39" t="str">
        <f>_xlfn.IFNA(","&amp;VLOOKUP($A39*1000+EO$3,奖励辅助!$B:$M,12,FALSE),"")</f>
        <v/>
      </c>
      <c r="EP39" t="str">
        <f>_xlfn.IFNA(","&amp;VLOOKUP($A39*1000+EP$3,奖励辅助!$B:$M,12,FALSE),"")</f>
        <v/>
      </c>
      <c r="EQ39" t="str">
        <f>_xlfn.IFNA(","&amp;VLOOKUP($A39*1000+EQ$3,奖励辅助!$B:$M,12,FALSE),"")</f>
        <v/>
      </c>
      <c r="ER39" t="str">
        <f>_xlfn.IFNA(","&amp;VLOOKUP($A39*1000+ER$3,奖励辅助!$B:$M,12,FALSE),"")</f>
        <v/>
      </c>
      <c r="ES39" t="str">
        <f>_xlfn.IFNA(","&amp;VLOOKUP($A39*1000+ES$3,奖励辅助!$B:$M,12,FALSE),"")</f>
        <v/>
      </c>
      <c r="ET39" t="str">
        <f>_xlfn.IFNA(","&amp;VLOOKUP($A39*1000+ET$3,奖励辅助!$B:$M,12,FALSE),"")</f>
        <v/>
      </c>
      <c r="EU39" t="str">
        <f>_xlfn.IFNA(","&amp;VLOOKUP($A39*1000+EU$3,奖励辅助!$B:$M,12,FALSE),"")</f>
        <v/>
      </c>
      <c r="EV39" t="str">
        <f>_xlfn.IFNA(","&amp;VLOOKUP($A39*1000+EV$3,奖励辅助!$B:$M,12,FALSE),"")</f>
        <v/>
      </c>
      <c r="EW39" t="str">
        <f>_xlfn.IFNA(","&amp;VLOOKUP($A39*1000+EW$3,奖励辅助!$B:$M,12,FALSE),"")</f>
        <v/>
      </c>
      <c r="EX39" t="str">
        <f>_xlfn.IFNA(","&amp;VLOOKUP($A39*1000+EX$3,奖励辅助!$B:$M,12,FALSE),"")</f>
        <v/>
      </c>
      <c r="EY39" t="str">
        <f>_xlfn.IFNA(","&amp;VLOOKUP($A39*1000+EY$3,奖励辅助!$B:$M,12,FALSE),"")</f>
        <v/>
      </c>
      <c r="EZ39" t="str">
        <f>_xlfn.IFNA(","&amp;VLOOKUP($A39*1000+EZ$3,奖励辅助!$B:$M,12,FALSE),"")</f>
        <v/>
      </c>
    </row>
    <row r="40" spans="1:156" x14ac:dyDescent="0.15">
      <c r="A40">
        <v>390016</v>
      </c>
      <c r="B40" s="1" t="s">
        <v>172</v>
      </c>
      <c r="C40" s="1" t="s">
        <v>172</v>
      </c>
      <c r="D40" s="3" t="str">
        <f t="shared" si="159"/>
        <v>[{"t":"i","i":21016,"c":200,"tr":0},{"t":"g","i":43,"c":5,"tr":0},{"t":"g","i":16,"c":5,"tr":0},{"t":"g","i":7,"c":5,"tr":0},{"t":"i","i":1,"c":800000,"tr":0}]</v>
      </c>
      <c r="E40" s="2">
        <v>13</v>
      </c>
      <c r="F40" s="2">
        <v>13</v>
      </c>
      <c r="G40" t="str">
        <f>VLOOKUP($A40*1000+G$3,奖励辅助!$B:$M,12,FALSE)</f>
        <v>{"t":"i","i":21016,"c":200,"tr":0}</v>
      </c>
      <c r="H40" t="str">
        <f>_xlfn.IFNA(","&amp;VLOOKUP($A40*1000+H$3,奖励辅助!$B:$M,12,FALSE),"")</f>
        <v>,{"t":"g","i":43,"c":5,"tr":0}</v>
      </c>
      <c r="I40" t="str">
        <f>_xlfn.IFNA(","&amp;VLOOKUP($A40*1000+I$3,奖励辅助!$B:$M,12,FALSE),"")</f>
        <v>,{"t":"g","i":16,"c":5,"tr":0}</v>
      </c>
      <c r="J40" t="str">
        <f>_xlfn.IFNA(","&amp;VLOOKUP($A40*1000+J$3,奖励辅助!$B:$M,12,FALSE),"")</f>
        <v>,{"t":"g","i":7,"c":5,"tr":0}</v>
      </c>
      <c r="K40" t="str">
        <f>_xlfn.IFNA(","&amp;VLOOKUP($A40*1000+K$3,奖励辅助!$B:$M,12,FALSE),"")</f>
        <v>,{"t":"i","i":1,"c":800000,"tr":0}</v>
      </c>
      <c r="L40" t="str">
        <f>_xlfn.IFNA(","&amp;VLOOKUP($A40*1000+L$3,奖励辅助!$B:$M,12,FALSE),"")</f>
        <v/>
      </c>
      <c r="M40" t="str">
        <f>_xlfn.IFNA(","&amp;VLOOKUP($A40*1000+M$3,奖励辅助!$B:$M,12,FALSE),"")</f>
        <v/>
      </c>
      <c r="N40" t="str">
        <f>_xlfn.IFNA(","&amp;VLOOKUP($A40*1000+N$3,奖励辅助!$B:$M,12,FALSE),"")</f>
        <v/>
      </c>
      <c r="O40" t="str">
        <f>_xlfn.IFNA(","&amp;VLOOKUP($A40*1000+O$3,奖励辅助!$B:$M,12,FALSE),"")</f>
        <v/>
      </c>
      <c r="P40" t="str">
        <f>_xlfn.IFNA(","&amp;VLOOKUP($A40*1000+P$3,奖励辅助!$B:$M,12,FALSE),"")</f>
        <v/>
      </c>
      <c r="Q40" t="str">
        <f>_xlfn.IFNA(","&amp;VLOOKUP($A40*1000+Q$3,奖励辅助!$B:$M,12,FALSE),"")</f>
        <v/>
      </c>
      <c r="R40" t="str">
        <f>_xlfn.IFNA(","&amp;VLOOKUP($A40*1000+R$3,奖励辅助!$B:$M,12,FALSE),"")</f>
        <v/>
      </c>
      <c r="S40" t="str">
        <f>_xlfn.IFNA(","&amp;VLOOKUP($A40*1000+S$3,奖励辅助!$B:$M,12,FALSE),"")</f>
        <v/>
      </c>
      <c r="T40" t="str">
        <f>_xlfn.IFNA(","&amp;VLOOKUP($A40*1000+T$3,奖励辅助!$B:$M,12,FALSE),"")</f>
        <v/>
      </c>
      <c r="U40" t="str">
        <f>_xlfn.IFNA(","&amp;VLOOKUP($A40*1000+U$3,奖励辅助!$B:$M,12,FALSE),"")</f>
        <v/>
      </c>
      <c r="V40" t="str">
        <f>_xlfn.IFNA(","&amp;VLOOKUP($A40*1000+V$3,奖励辅助!$B:$M,12,FALSE),"")</f>
        <v/>
      </c>
      <c r="W40" t="str">
        <f>_xlfn.IFNA(","&amp;VLOOKUP($A40*1000+W$3,奖励辅助!$B:$M,12,FALSE),"")</f>
        <v/>
      </c>
      <c r="X40" t="str">
        <f>_xlfn.IFNA(","&amp;VLOOKUP($A40*1000+X$3,奖励辅助!$B:$M,12,FALSE),"")</f>
        <v/>
      </c>
      <c r="Y40" t="str">
        <f>_xlfn.IFNA(","&amp;VLOOKUP($A40*1000+Y$3,奖励辅助!$B:$M,12,FALSE),"")</f>
        <v/>
      </c>
      <c r="Z40" t="str">
        <f>_xlfn.IFNA(","&amp;VLOOKUP($A40*1000+Z$3,奖励辅助!$B:$M,12,FALSE),"")</f>
        <v/>
      </c>
      <c r="AA40" t="str">
        <f>_xlfn.IFNA(","&amp;VLOOKUP($A40*1000+AA$3,奖励辅助!$B:$M,12,FALSE),"")</f>
        <v/>
      </c>
      <c r="AB40" t="str">
        <f>_xlfn.IFNA(","&amp;VLOOKUP($A40*1000+AB$3,奖励辅助!$B:$M,12,FALSE),"")</f>
        <v/>
      </c>
      <c r="AC40" t="str">
        <f>_xlfn.IFNA(","&amp;VLOOKUP($A40*1000+AC$3,奖励辅助!$B:$M,12,FALSE),"")</f>
        <v/>
      </c>
      <c r="AD40" t="str">
        <f>_xlfn.IFNA(","&amp;VLOOKUP($A40*1000+AD$3,奖励辅助!$B:$M,12,FALSE),"")</f>
        <v/>
      </c>
      <c r="AE40" t="str">
        <f>_xlfn.IFNA(","&amp;VLOOKUP($A40*1000+AE$3,奖励辅助!$B:$M,12,FALSE),"")</f>
        <v/>
      </c>
      <c r="AF40" t="str">
        <f>_xlfn.IFNA(","&amp;VLOOKUP($A40*1000+AF$3,奖励辅助!$B:$M,12,FALSE),"")</f>
        <v/>
      </c>
      <c r="AG40" t="str">
        <f>_xlfn.IFNA(","&amp;VLOOKUP($A40*1000+AG$3,奖励辅助!$B:$M,12,FALSE),"")</f>
        <v/>
      </c>
      <c r="AH40" t="str">
        <f>_xlfn.IFNA(","&amp;VLOOKUP($A40*1000+AH$3,奖励辅助!$B:$M,12,FALSE),"")</f>
        <v/>
      </c>
      <c r="AI40" t="str">
        <f>_xlfn.IFNA(","&amp;VLOOKUP($A40*1000+AI$3,奖励辅助!$B:$M,12,FALSE),"")</f>
        <v/>
      </c>
      <c r="AJ40" t="str">
        <f>_xlfn.IFNA(","&amp;VLOOKUP($A40*1000+AJ$3,奖励辅助!$B:$M,12,FALSE),"")</f>
        <v/>
      </c>
      <c r="AK40" t="str">
        <f>_xlfn.IFNA(","&amp;VLOOKUP($A40*1000+AK$3,奖励辅助!$B:$M,12,FALSE),"")</f>
        <v/>
      </c>
      <c r="AL40" t="str">
        <f>_xlfn.IFNA(","&amp;VLOOKUP($A40*1000+AL$3,奖励辅助!$B:$M,12,FALSE),"")</f>
        <v/>
      </c>
      <c r="AM40" t="str">
        <f>_xlfn.IFNA(","&amp;VLOOKUP($A40*1000+AM$3,奖励辅助!$B:$M,12,FALSE),"")</f>
        <v/>
      </c>
      <c r="AN40" t="str">
        <f>_xlfn.IFNA(","&amp;VLOOKUP($A40*1000+AN$3,奖励辅助!$B:$M,12,FALSE),"")</f>
        <v/>
      </c>
      <c r="AO40" t="str">
        <f>_xlfn.IFNA(","&amp;VLOOKUP($A40*1000+AO$3,奖励辅助!$B:$M,12,FALSE),"")</f>
        <v/>
      </c>
      <c r="AP40" t="str">
        <f>_xlfn.IFNA(","&amp;VLOOKUP($A40*1000+AP$3,奖励辅助!$B:$M,12,FALSE),"")</f>
        <v/>
      </c>
      <c r="AQ40" t="str">
        <f>_xlfn.IFNA(","&amp;VLOOKUP($A40*1000+AQ$3,奖励辅助!$B:$M,12,FALSE),"")</f>
        <v/>
      </c>
      <c r="AR40" t="str">
        <f>_xlfn.IFNA(","&amp;VLOOKUP($A40*1000+AR$3,奖励辅助!$B:$M,12,FALSE),"")</f>
        <v/>
      </c>
      <c r="AS40" t="str">
        <f>_xlfn.IFNA(","&amp;VLOOKUP($A40*1000+AS$3,奖励辅助!$B:$M,12,FALSE),"")</f>
        <v/>
      </c>
      <c r="AT40" t="str">
        <f>_xlfn.IFNA(","&amp;VLOOKUP($A40*1000+AT$3,奖励辅助!$B:$M,12,FALSE),"")</f>
        <v/>
      </c>
      <c r="AU40" t="str">
        <f>_xlfn.IFNA(","&amp;VLOOKUP($A40*1000+AU$3,奖励辅助!$B:$M,12,FALSE),"")</f>
        <v/>
      </c>
      <c r="AV40" t="str">
        <f>_xlfn.IFNA(","&amp;VLOOKUP($A40*1000+AV$3,奖励辅助!$B:$M,12,FALSE),"")</f>
        <v/>
      </c>
      <c r="AW40" t="str">
        <f>_xlfn.IFNA(","&amp;VLOOKUP($A40*1000+AW$3,奖励辅助!$B:$M,12,FALSE),"")</f>
        <v/>
      </c>
      <c r="AX40" t="str">
        <f>_xlfn.IFNA(","&amp;VLOOKUP($A40*1000+AX$3,奖励辅助!$B:$M,12,FALSE),"")</f>
        <v/>
      </c>
      <c r="AY40" t="str">
        <f>_xlfn.IFNA(","&amp;VLOOKUP($A40*1000+AY$3,奖励辅助!$B:$M,12,FALSE),"")</f>
        <v/>
      </c>
      <c r="AZ40" t="str">
        <f>_xlfn.IFNA(","&amp;VLOOKUP($A40*1000+AZ$3,奖励辅助!$B:$M,12,FALSE),"")</f>
        <v/>
      </c>
      <c r="BA40" t="str">
        <f>_xlfn.IFNA(","&amp;VLOOKUP($A40*1000+BA$3,奖励辅助!$B:$M,12,FALSE),"")</f>
        <v/>
      </c>
      <c r="BB40" t="str">
        <f>_xlfn.IFNA(","&amp;VLOOKUP($A40*1000+BB$3,奖励辅助!$B:$M,12,FALSE),"")</f>
        <v/>
      </c>
      <c r="BC40" t="str">
        <f>_xlfn.IFNA(","&amp;VLOOKUP($A40*1000+BC$3,奖励辅助!$B:$M,12,FALSE),"")</f>
        <v/>
      </c>
      <c r="BD40" t="str">
        <f>_xlfn.IFNA(","&amp;VLOOKUP($A40*1000+BD$3,奖励辅助!$B:$M,12,FALSE),"")</f>
        <v/>
      </c>
      <c r="BE40" t="str">
        <f>_xlfn.IFNA(","&amp;VLOOKUP($A40*1000+BE$3,奖励辅助!$B:$M,12,FALSE),"")</f>
        <v/>
      </c>
      <c r="BF40" t="str">
        <f>_xlfn.IFNA(","&amp;VLOOKUP($A40*1000+BF$3,奖励辅助!$B:$M,12,FALSE),"")</f>
        <v/>
      </c>
      <c r="BG40" t="str">
        <f>_xlfn.IFNA(","&amp;VLOOKUP($A40*1000+BG$3,奖励辅助!$B:$M,12,FALSE),"")</f>
        <v/>
      </c>
      <c r="BH40" t="str">
        <f>_xlfn.IFNA(","&amp;VLOOKUP($A40*1000+BH$3,奖励辅助!$B:$M,12,FALSE),"")</f>
        <v/>
      </c>
      <c r="BI40" t="str">
        <f>_xlfn.IFNA(","&amp;VLOOKUP($A40*1000+BI$3,奖励辅助!$B:$M,12,FALSE),"")</f>
        <v/>
      </c>
      <c r="BJ40" t="str">
        <f>_xlfn.IFNA(","&amp;VLOOKUP($A40*1000+BJ$3,奖励辅助!$B:$M,12,FALSE),"")</f>
        <v/>
      </c>
      <c r="BK40" t="str">
        <f>_xlfn.IFNA(","&amp;VLOOKUP($A40*1000+BK$3,奖励辅助!$B:$M,12,FALSE),"")</f>
        <v/>
      </c>
      <c r="BL40" t="str">
        <f>_xlfn.IFNA(","&amp;VLOOKUP($A40*1000+BL$3,奖励辅助!$B:$M,12,FALSE),"")</f>
        <v/>
      </c>
      <c r="BM40" t="str">
        <f>_xlfn.IFNA(","&amp;VLOOKUP($A40*1000+BM$3,奖励辅助!$B:$M,12,FALSE),"")</f>
        <v/>
      </c>
      <c r="BN40" t="str">
        <f>_xlfn.IFNA(","&amp;VLOOKUP($A40*1000+BN$3,奖励辅助!$B:$M,12,FALSE),"")</f>
        <v/>
      </c>
      <c r="BO40" t="str">
        <f>_xlfn.IFNA(","&amp;VLOOKUP($A40*1000+BO$3,奖励辅助!$B:$M,12,FALSE),"")</f>
        <v/>
      </c>
      <c r="BP40" t="str">
        <f>_xlfn.IFNA(","&amp;VLOOKUP($A40*1000+BP$3,奖励辅助!$B:$M,12,FALSE),"")</f>
        <v/>
      </c>
      <c r="BQ40" t="str">
        <f>_xlfn.IFNA(","&amp;VLOOKUP($A40*1000+BQ$3,奖励辅助!$B:$M,12,FALSE),"")</f>
        <v/>
      </c>
      <c r="BR40" t="str">
        <f>_xlfn.IFNA(","&amp;VLOOKUP($A40*1000+BR$3,奖励辅助!$B:$M,12,FALSE),"")</f>
        <v/>
      </c>
      <c r="BS40" t="str">
        <f>_xlfn.IFNA(","&amp;VLOOKUP($A40*1000+BS$3,奖励辅助!$B:$M,12,FALSE),"")</f>
        <v/>
      </c>
      <c r="BT40" t="str">
        <f>_xlfn.IFNA(","&amp;VLOOKUP($A40*1000+BT$3,奖励辅助!$B:$M,12,FALSE),"")</f>
        <v/>
      </c>
      <c r="BU40" t="str">
        <f>_xlfn.IFNA(","&amp;VLOOKUP($A40*1000+BU$3,奖励辅助!$B:$M,12,FALSE),"")</f>
        <v/>
      </c>
      <c r="BV40" t="str">
        <f>_xlfn.IFNA(","&amp;VLOOKUP($A40*1000+BV$3,奖励辅助!$B:$M,12,FALSE),"")</f>
        <v/>
      </c>
      <c r="BW40" t="str">
        <f>_xlfn.IFNA(","&amp;VLOOKUP($A40*1000+BW$3,奖励辅助!$B:$M,12,FALSE),"")</f>
        <v/>
      </c>
      <c r="BX40" t="str">
        <f>_xlfn.IFNA(","&amp;VLOOKUP($A40*1000+BX$3,奖励辅助!$B:$M,12,FALSE),"")</f>
        <v/>
      </c>
      <c r="BY40" t="str">
        <f>_xlfn.IFNA(","&amp;VLOOKUP($A40*1000+BY$3,奖励辅助!$B:$M,12,FALSE),"")</f>
        <v/>
      </c>
      <c r="BZ40" t="str">
        <f>_xlfn.IFNA(","&amp;VLOOKUP($A40*1000+BZ$3,奖励辅助!$B:$M,12,FALSE),"")</f>
        <v/>
      </c>
      <c r="CA40" t="str">
        <f>_xlfn.IFNA(","&amp;VLOOKUP($A40*1000+CA$3,奖励辅助!$B:$M,12,FALSE),"")</f>
        <v/>
      </c>
      <c r="CB40" t="str">
        <f>_xlfn.IFNA(","&amp;VLOOKUP($A40*1000+CB$3,奖励辅助!$B:$M,12,FALSE),"")</f>
        <v/>
      </c>
      <c r="CC40" t="str">
        <f>_xlfn.IFNA(","&amp;VLOOKUP($A40*1000+CC$3,奖励辅助!$B:$M,12,FALSE),"")</f>
        <v/>
      </c>
      <c r="CD40" t="str">
        <f>_xlfn.IFNA(","&amp;VLOOKUP($A40*1000+CD$3,奖励辅助!$B:$M,12,FALSE),"")</f>
        <v/>
      </c>
      <c r="CE40" t="str">
        <f>_xlfn.IFNA(","&amp;VLOOKUP($A40*1000+CE$3,奖励辅助!$B:$M,12,FALSE),"")</f>
        <v/>
      </c>
      <c r="CF40" t="str">
        <f>_xlfn.IFNA(","&amp;VLOOKUP($A40*1000+CF$3,奖励辅助!$B:$M,12,FALSE),"")</f>
        <v/>
      </c>
      <c r="CG40" t="str">
        <f>_xlfn.IFNA(","&amp;VLOOKUP($A40*1000+CG$3,奖励辅助!$B:$M,12,FALSE),"")</f>
        <v/>
      </c>
      <c r="CH40" t="str">
        <f>_xlfn.IFNA(","&amp;VLOOKUP($A40*1000+CH$3,奖励辅助!$B:$M,12,FALSE),"")</f>
        <v/>
      </c>
      <c r="CI40" t="str">
        <f>_xlfn.IFNA(","&amp;VLOOKUP($A40*1000+CI$3,奖励辅助!$B:$M,12,FALSE),"")</f>
        <v/>
      </c>
      <c r="CJ40" t="str">
        <f>_xlfn.IFNA(","&amp;VLOOKUP($A40*1000+CJ$3,奖励辅助!$B:$M,12,FALSE),"")</f>
        <v/>
      </c>
      <c r="CK40" t="str">
        <f>_xlfn.IFNA(","&amp;VLOOKUP($A40*1000+CK$3,奖励辅助!$B:$M,12,FALSE),"")</f>
        <v/>
      </c>
      <c r="CL40" t="str">
        <f>_xlfn.IFNA(","&amp;VLOOKUP($A40*1000+CL$3,奖励辅助!$B:$M,12,FALSE),"")</f>
        <v/>
      </c>
      <c r="CM40" t="str">
        <f>_xlfn.IFNA(","&amp;VLOOKUP($A40*1000+CM$3,奖励辅助!$B:$M,12,FALSE),"")</f>
        <v/>
      </c>
      <c r="CN40" t="str">
        <f>_xlfn.IFNA(","&amp;VLOOKUP($A40*1000+CN$3,奖励辅助!$B:$M,12,FALSE),"")</f>
        <v/>
      </c>
      <c r="CO40" t="str">
        <f>_xlfn.IFNA(","&amp;VLOOKUP($A40*1000+CO$3,奖励辅助!$B:$M,12,FALSE),"")</f>
        <v/>
      </c>
      <c r="CP40" t="str">
        <f>_xlfn.IFNA(","&amp;VLOOKUP($A40*1000+CP$3,奖励辅助!$B:$M,12,FALSE),"")</f>
        <v/>
      </c>
      <c r="CQ40" t="str">
        <f>_xlfn.IFNA(","&amp;VLOOKUP($A40*1000+CQ$3,奖励辅助!$B:$M,12,FALSE),"")</f>
        <v/>
      </c>
      <c r="CR40" t="str">
        <f>_xlfn.IFNA(","&amp;VLOOKUP($A40*1000+CR$3,奖励辅助!$B:$M,12,FALSE),"")</f>
        <v/>
      </c>
      <c r="CS40" t="str">
        <f>_xlfn.IFNA(","&amp;VLOOKUP($A40*1000+CS$3,奖励辅助!$B:$M,12,FALSE),"")</f>
        <v/>
      </c>
      <c r="CT40" t="str">
        <f>_xlfn.IFNA(","&amp;VLOOKUP($A40*1000+CT$3,奖励辅助!$B:$M,12,FALSE),"")</f>
        <v/>
      </c>
      <c r="CU40" t="str">
        <f>_xlfn.IFNA(","&amp;VLOOKUP($A40*1000+CU$3,奖励辅助!$B:$M,12,FALSE),"")</f>
        <v/>
      </c>
      <c r="CV40" t="str">
        <f>_xlfn.IFNA(","&amp;VLOOKUP($A40*1000+CV$3,奖励辅助!$B:$M,12,FALSE),"")</f>
        <v/>
      </c>
      <c r="CW40" t="str">
        <f>_xlfn.IFNA(","&amp;VLOOKUP($A40*1000+CW$3,奖励辅助!$B:$M,12,FALSE),"")</f>
        <v/>
      </c>
      <c r="CX40" t="str">
        <f>_xlfn.IFNA(","&amp;VLOOKUP($A40*1000+CX$3,奖励辅助!$B:$M,12,FALSE),"")</f>
        <v/>
      </c>
      <c r="CY40" t="str">
        <f>_xlfn.IFNA(","&amp;VLOOKUP($A40*1000+CY$3,奖励辅助!$B:$M,12,FALSE),"")</f>
        <v/>
      </c>
      <c r="CZ40" t="str">
        <f>_xlfn.IFNA(","&amp;VLOOKUP($A40*1000+CZ$3,奖励辅助!$B:$M,12,FALSE),"")</f>
        <v/>
      </c>
      <c r="DA40" t="str">
        <f>_xlfn.IFNA(","&amp;VLOOKUP($A40*1000+DA$3,奖励辅助!$B:$M,12,FALSE),"")</f>
        <v/>
      </c>
      <c r="DB40" t="str">
        <f>_xlfn.IFNA(","&amp;VLOOKUP($A40*1000+DB$3,奖励辅助!$B:$M,12,FALSE),"")</f>
        <v/>
      </c>
      <c r="DC40" t="str">
        <f>_xlfn.IFNA(","&amp;VLOOKUP($A40*1000+DC$3,奖励辅助!$B:$M,12,FALSE),"")</f>
        <v/>
      </c>
      <c r="DD40" t="str">
        <f>_xlfn.IFNA(","&amp;VLOOKUP($A40*1000+DD$3,奖励辅助!$B:$M,12,FALSE),"")</f>
        <v/>
      </c>
      <c r="DE40" t="str">
        <f>_xlfn.IFNA(","&amp;VLOOKUP($A40*1000+DE$3,奖励辅助!$B:$M,12,FALSE),"")</f>
        <v/>
      </c>
      <c r="DF40" t="str">
        <f>_xlfn.IFNA(","&amp;VLOOKUP($A40*1000+DF$3,奖励辅助!$B:$M,12,FALSE),"")</f>
        <v/>
      </c>
      <c r="DG40" t="str">
        <f>_xlfn.IFNA(","&amp;VLOOKUP($A40*1000+DG$3,奖励辅助!$B:$M,12,FALSE),"")</f>
        <v/>
      </c>
      <c r="DH40" t="str">
        <f>_xlfn.IFNA(","&amp;VLOOKUP($A40*1000+DH$3,奖励辅助!$B:$M,12,FALSE),"")</f>
        <v/>
      </c>
      <c r="DI40" t="str">
        <f>_xlfn.IFNA(","&amp;VLOOKUP($A40*1000+DI$3,奖励辅助!$B:$M,12,FALSE),"")</f>
        <v/>
      </c>
      <c r="DJ40" t="str">
        <f>_xlfn.IFNA(","&amp;VLOOKUP($A40*1000+DJ$3,奖励辅助!$B:$M,12,FALSE),"")</f>
        <v/>
      </c>
      <c r="DK40" t="str">
        <f>_xlfn.IFNA(","&amp;VLOOKUP($A40*1000+DK$3,奖励辅助!$B:$M,12,FALSE),"")</f>
        <v/>
      </c>
      <c r="DL40" t="str">
        <f>_xlfn.IFNA(","&amp;VLOOKUP($A40*1000+DL$3,奖励辅助!$B:$M,12,FALSE),"")</f>
        <v/>
      </c>
      <c r="DM40" t="str">
        <f>_xlfn.IFNA(","&amp;VLOOKUP($A40*1000+DM$3,奖励辅助!$B:$M,12,FALSE),"")</f>
        <v/>
      </c>
      <c r="DN40" t="str">
        <f>_xlfn.IFNA(","&amp;VLOOKUP($A40*1000+DN$3,奖励辅助!$B:$M,12,FALSE),"")</f>
        <v/>
      </c>
      <c r="DO40" t="str">
        <f>_xlfn.IFNA(","&amp;VLOOKUP($A40*1000+DO$3,奖励辅助!$B:$M,12,FALSE),"")</f>
        <v/>
      </c>
      <c r="DP40" t="str">
        <f>_xlfn.IFNA(","&amp;VLOOKUP($A40*1000+DP$3,奖励辅助!$B:$M,12,FALSE),"")</f>
        <v/>
      </c>
      <c r="DQ40" t="str">
        <f>_xlfn.IFNA(","&amp;VLOOKUP($A40*1000+DQ$3,奖励辅助!$B:$M,12,FALSE),"")</f>
        <v/>
      </c>
      <c r="DR40" t="str">
        <f>_xlfn.IFNA(","&amp;VLOOKUP($A40*1000+DR$3,奖励辅助!$B:$M,12,FALSE),"")</f>
        <v/>
      </c>
      <c r="DS40" t="str">
        <f>_xlfn.IFNA(","&amp;VLOOKUP($A40*1000+DS$3,奖励辅助!$B:$M,12,FALSE),"")</f>
        <v/>
      </c>
      <c r="DT40" t="str">
        <f>_xlfn.IFNA(","&amp;VLOOKUP($A40*1000+DT$3,奖励辅助!$B:$M,12,FALSE),"")</f>
        <v/>
      </c>
      <c r="DU40" t="str">
        <f>_xlfn.IFNA(","&amp;VLOOKUP($A40*1000+DU$3,奖励辅助!$B:$M,12,FALSE),"")</f>
        <v/>
      </c>
      <c r="DV40" t="str">
        <f>_xlfn.IFNA(","&amp;VLOOKUP($A40*1000+DV$3,奖励辅助!$B:$M,12,FALSE),"")</f>
        <v/>
      </c>
      <c r="DW40" t="str">
        <f>_xlfn.IFNA(","&amp;VLOOKUP($A40*1000+DW$3,奖励辅助!$B:$M,12,FALSE),"")</f>
        <v/>
      </c>
      <c r="DX40" t="str">
        <f>_xlfn.IFNA(","&amp;VLOOKUP($A40*1000+DX$3,奖励辅助!$B:$M,12,FALSE),"")</f>
        <v/>
      </c>
      <c r="DY40" t="str">
        <f>_xlfn.IFNA(","&amp;VLOOKUP($A40*1000+DY$3,奖励辅助!$B:$M,12,FALSE),"")</f>
        <v/>
      </c>
      <c r="DZ40" t="str">
        <f>_xlfn.IFNA(","&amp;VLOOKUP($A40*1000+DZ$3,奖励辅助!$B:$M,12,FALSE),"")</f>
        <v/>
      </c>
      <c r="EA40" t="str">
        <f>_xlfn.IFNA(","&amp;VLOOKUP($A40*1000+EA$3,奖励辅助!$B:$M,12,FALSE),"")</f>
        <v/>
      </c>
      <c r="EB40" t="str">
        <f>_xlfn.IFNA(","&amp;VLOOKUP($A40*1000+EB$3,奖励辅助!$B:$M,12,FALSE),"")</f>
        <v/>
      </c>
      <c r="EC40" t="str">
        <f>_xlfn.IFNA(","&amp;VLOOKUP($A40*1000+EC$3,奖励辅助!$B:$M,12,FALSE),"")</f>
        <v/>
      </c>
      <c r="ED40" t="str">
        <f>_xlfn.IFNA(","&amp;VLOOKUP($A40*1000+ED$3,奖励辅助!$B:$M,12,FALSE),"")</f>
        <v/>
      </c>
      <c r="EE40" t="str">
        <f>_xlfn.IFNA(","&amp;VLOOKUP($A40*1000+EE$3,奖励辅助!$B:$M,12,FALSE),"")</f>
        <v/>
      </c>
      <c r="EF40" t="str">
        <f>_xlfn.IFNA(","&amp;VLOOKUP($A40*1000+EF$3,奖励辅助!$B:$M,12,FALSE),"")</f>
        <v/>
      </c>
      <c r="EG40" t="str">
        <f>_xlfn.IFNA(","&amp;VLOOKUP($A40*1000+EG$3,奖励辅助!$B:$M,12,FALSE),"")</f>
        <v/>
      </c>
      <c r="EH40" t="str">
        <f>_xlfn.IFNA(","&amp;VLOOKUP($A40*1000+EH$3,奖励辅助!$B:$M,12,FALSE),"")</f>
        <v/>
      </c>
      <c r="EI40" t="str">
        <f>_xlfn.IFNA(","&amp;VLOOKUP($A40*1000+EI$3,奖励辅助!$B:$M,12,FALSE),"")</f>
        <v/>
      </c>
      <c r="EJ40" t="str">
        <f>_xlfn.IFNA(","&amp;VLOOKUP($A40*1000+EJ$3,奖励辅助!$B:$M,12,FALSE),"")</f>
        <v/>
      </c>
      <c r="EK40" t="str">
        <f>_xlfn.IFNA(","&amp;VLOOKUP($A40*1000+EK$3,奖励辅助!$B:$M,12,FALSE),"")</f>
        <v/>
      </c>
      <c r="EL40" t="str">
        <f>_xlfn.IFNA(","&amp;VLOOKUP($A40*1000+EL$3,奖励辅助!$B:$M,12,FALSE),"")</f>
        <v/>
      </c>
      <c r="EM40" t="str">
        <f>_xlfn.IFNA(","&amp;VLOOKUP($A40*1000+EM$3,奖励辅助!$B:$M,12,FALSE),"")</f>
        <v/>
      </c>
      <c r="EN40" t="str">
        <f>_xlfn.IFNA(","&amp;VLOOKUP($A40*1000+EN$3,奖励辅助!$B:$M,12,FALSE),"")</f>
        <v/>
      </c>
      <c r="EO40" t="str">
        <f>_xlfn.IFNA(","&amp;VLOOKUP($A40*1000+EO$3,奖励辅助!$B:$M,12,FALSE),"")</f>
        <v/>
      </c>
      <c r="EP40" t="str">
        <f>_xlfn.IFNA(","&amp;VLOOKUP($A40*1000+EP$3,奖励辅助!$B:$M,12,FALSE),"")</f>
        <v/>
      </c>
      <c r="EQ40" t="str">
        <f>_xlfn.IFNA(","&amp;VLOOKUP($A40*1000+EQ$3,奖励辅助!$B:$M,12,FALSE),"")</f>
        <v/>
      </c>
      <c r="ER40" t="str">
        <f>_xlfn.IFNA(","&amp;VLOOKUP($A40*1000+ER$3,奖励辅助!$B:$M,12,FALSE),"")</f>
        <v/>
      </c>
      <c r="ES40" t="str">
        <f>_xlfn.IFNA(","&amp;VLOOKUP($A40*1000+ES$3,奖励辅助!$B:$M,12,FALSE),"")</f>
        <v/>
      </c>
      <c r="ET40" t="str">
        <f>_xlfn.IFNA(","&amp;VLOOKUP($A40*1000+ET$3,奖励辅助!$B:$M,12,FALSE),"")</f>
        <v/>
      </c>
      <c r="EU40" t="str">
        <f>_xlfn.IFNA(","&amp;VLOOKUP($A40*1000+EU$3,奖励辅助!$B:$M,12,FALSE),"")</f>
        <v/>
      </c>
      <c r="EV40" t="str">
        <f>_xlfn.IFNA(","&amp;VLOOKUP($A40*1000+EV$3,奖励辅助!$B:$M,12,FALSE),"")</f>
        <v/>
      </c>
      <c r="EW40" t="str">
        <f>_xlfn.IFNA(","&amp;VLOOKUP($A40*1000+EW$3,奖励辅助!$B:$M,12,FALSE),"")</f>
        <v/>
      </c>
      <c r="EX40" t="str">
        <f>_xlfn.IFNA(","&amp;VLOOKUP($A40*1000+EX$3,奖励辅助!$B:$M,12,FALSE),"")</f>
        <v/>
      </c>
      <c r="EY40" t="str">
        <f>_xlfn.IFNA(","&amp;VLOOKUP($A40*1000+EY$3,奖励辅助!$B:$M,12,FALSE),"")</f>
        <v/>
      </c>
      <c r="EZ40" t="str">
        <f>_xlfn.IFNA(","&amp;VLOOKUP($A40*1000+EZ$3,奖励辅助!$B:$M,12,FALSE),"")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2"/>
  <sheetViews>
    <sheetView tabSelected="1" topLeftCell="A85" workbookViewId="0">
      <selection activeCell="G120" sqref="G120"/>
    </sheetView>
  </sheetViews>
  <sheetFormatPr baseColWidth="10" defaultRowHeight="15" x14ac:dyDescent="0.15"/>
  <cols>
    <col min="2" max="2" width="10.83203125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178</v>
      </c>
      <c r="S1" t="s">
        <v>177</v>
      </c>
    </row>
    <row r="4" spans="2:19" x14ac:dyDescent="0.15">
      <c r="J4" s="4" t="s">
        <v>174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175</v>
      </c>
      <c r="H7" t="s">
        <v>93</v>
      </c>
    </row>
    <row r="8" spans="2:19" x14ac:dyDescent="0.15">
      <c r="B8">
        <f>C8*1000+D8</f>
        <v>390001001</v>
      </c>
      <c r="C8">
        <v>390001</v>
      </c>
      <c r="D8">
        <v>1</v>
      </c>
      <c r="F8" t="s">
        <v>528</v>
      </c>
      <c r="G8" t="s">
        <v>92</v>
      </c>
      <c r="H8">
        <v>25</v>
      </c>
      <c r="I8" t="str">
        <f>IF(E8=0,"",I$5&amp;E8&amp;I$6)</f>
        <v/>
      </c>
      <c r="J8" t="str">
        <f>R8&amp;S8</f>
        <v>{"t":"i","i":21017</v>
      </c>
      <c r="K8" t="str">
        <f>K$5&amp;H8&amp;K$6</f>
        <v>,"c":25,"tr":0}</v>
      </c>
      <c r="L8" t="str">
        <f>IF(I8="","",L$6)</f>
        <v/>
      </c>
      <c r="M8" t="str">
        <f>I8&amp;J8&amp;K8&amp;L8</f>
        <v>{"t":"i","i":21017,"c":25,"tr":0}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21017</v>
      </c>
    </row>
    <row r="9" spans="2:19" x14ac:dyDescent="0.15">
      <c r="B9">
        <f t="shared" ref="B9" si="0">C9*1000+D9</f>
        <v>390001002</v>
      </c>
      <c r="C9">
        <v>390001</v>
      </c>
      <c r="D9">
        <v>2</v>
      </c>
      <c r="F9" t="s">
        <v>538</v>
      </c>
      <c r="G9" t="s">
        <v>92</v>
      </c>
      <c r="H9">
        <v>20</v>
      </c>
      <c r="I9" t="str">
        <f t="shared" ref="I9:I20" si="1">IF(E9=0,"",I$5&amp;E9&amp;I$6)</f>
        <v/>
      </c>
      <c r="J9" t="str">
        <f t="shared" ref="J9:J41" si="2">R9&amp;S9</f>
        <v>{"t":"i","i":29001</v>
      </c>
      <c r="K9" t="str">
        <f t="shared" ref="K9:K20" si="3">K$5&amp;H9&amp;K$6</f>
        <v>,"c":20,"tr":0}</v>
      </c>
      <c r="L9" t="str">
        <f t="shared" ref="L9:L20" si="4">IF(I9="","",L$6)</f>
        <v/>
      </c>
      <c r="M9" t="str">
        <f t="shared" ref="M9:M20" si="5">I9&amp;J9&amp;K9&amp;L9</f>
        <v>{"t":"i","i":29001,"c":20,"tr":0}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29001</v>
      </c>
    </row>
    <row r="10" spans="2:19" x14ac:dyDescent="0.15">
      <c r="B10">
        <f t="shared" ref="B10:B16" si="6">C10*1000+D10</f>
        <v>390001003</v>
      </c>
      <c r="C10">
        <v>390001</v>
      </c>
      <c r="D10">
        <v>3</v>
      </c>
      <c r="F10" t="s">
        <v>529</v>
      </c>
      <c r="G10" t="s">
        <v>92</v>
      </c>
      <c r="H10">
        <v>5</v>
      </c>
      <c r="I10" t="str">
        <f t="shared" si="1"/>
        <v/>
      </c>
      <c r="J10" t="str">
        <f t="shared" si="2"/>
        <v>{"t":"i","i":25011</v>
      </c>
      <c r="K10" t="str">
        <f t="shared" si="3"/>
        <v>,"c":5,"tr":0}</v>
      </c>
      <c r="L10" t="str">
        <f t="shared" si="4"/>
        <v/>
      </c>
      <c r="M10" t="str">
        <f t="shared" si="5"/>
        <v>{"t":"i","i":25011,"c":5,"tr":0}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25011</v>
      </c>
    </row>
    <row r="11" spans="2:19" x14ac:dyDescent="0.15">
      <c r="B11">
        <f t="shared" si="6"/>
        <v>390001004</v>
      </c>
      <c r="C11">
        <v>390001</v>
      </c>
      <c r="D11">
        <v>4</v>
      </c>
      <c r="F11" t="s">
        <v>530</v>
      </c>
      <c r="G11" t="s">
        <v>92</v>
      </c>
      <c r="H11">
        <v>5</v>
      </c>
      <c r="I11" t="str">
        <f t="shared" si="1"/>
        <v/>
      </c>
      <c r="J11" t="str">
        <f t="shared" si="2"/>
        <v>{"t":"i","i":25012</v>
      </c>
      <c r="K11" t="str">
        <f t="shared" si="3"/>
        <v>,"c":5,"tr":0}</v>
      </c>
      <c r="L11" t="str">
        <f t="shared" si="4"/>
        <v/>
      </c>
      <c r="M11" t="str">
        <f t="shared" si="5"/>
        <v>{"t":"i","i":25012,"c":5,"tr":0}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25012</v>
      </c>
    </row>
    <row r="12" spans="2:19" x14ac:dyDescent="0.15">
      <c r="B12">
        <f t="shared" si="6"/>
        <v>390001005</v>
      </c>
      <c r="C12">
        <v>390001</v>
      </c>
      <c r="D12">
        <v>5</v>
      </c>
      <c r="F12" t="s">
        <v>437</v>
      </c>
      <c r="G12" t="s">
        <v>92</v>
      </c>
      <c r="H12">
        <v>50000</v>
      </c>
      <c r="I12" t="str">
        <f t="shared" si="1"/>
        <v/>
      </c>
      <c r="J12" t="str">
        <f t="shared" si="2"/>
        <v>{"t":"i","i":1</v>
      </c>
      <c r="K12" t="str">
        <f t="shared" si="3"/>
        <v>,"c":50000,"tr":0}</v>
      </c>
      <c r="L12" t="str">
        <f t="shared" si="4"/>
        <v/>
      </c>
      <c r="M12" t="str">
        <f t="shared" si="5"/>
        <v>{"t":"i","i":1,"c":50000,"tr":0}</v>
      </c>
      <c r="R12" t="str">
        <f>VLOOKUP(G12,映射表!A:B,2,FALSE)</f>
        <v>{"t":"i","i":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1</v>
      </c>
    </row>
    <row r="13" spans="2:19" x14ac:dyDescent="0.15"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s="5" customFormat="1" x14ac:dyDescent="0.15">
      <c r="S14" t="e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#N/A</v>
      </c>
    </row>
    <row r="15" spans="2:19" x14ac:dyDescent="0.15">
      <c r="S15" t="e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#N/A</v>
      </c>
    </row>
    <row r="16" spans="2:19" x14ac:dyDescent="0.15">
      <c r="B16">
        <f t="shared" si="6"/>
        <v>390002001</v>
      </c>
      <c r="C16">
        <v>390002</v>
      </c>
      <c r="D16">
        <v>1</v>
      </c>
      <c r="F16" t="s">
        <v>531</v>
      </c>
      <c r="G16" t="s">
        <v>176</v>
      </c>
      <c r="H16">
        <v>1</v>
      </c>
      <c r="I16" t="str">
        <f t="shared" si="1"/>
        <v/>
      </c>
      <c r="J16" t="str">
        <f t="shared" si="2"/>
        <v>{"t":"a","i":23</v>
      </c>
      <c r="K16" t="str">
        <f t="shared" si="3"/>
        <v>,"c":1,"tr":0}</v>
      </c>
      <c r="L16" t="str">
        <f t="shared" si="4"/>
        <v/>
      </c>
      <c r="M16" t="str">
        <f t="shared" si="5"/>
        <v>{"t":"a","i":23,"c":1,"tr":0}</v>
      </c>
      <c r="R16" t="str">
        <f>VLOOKUP(G16,映射表!A:B,2,FALSE)</f>
        <v>{"t":"a","i":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23</v>
      </c>
    </row>
    <row r="17" spans="2:19" x14ac:dyDescent="0.15">
      <c r="B17">
        <f t="shared" ref="B17:B24" si="7">C17*1000+D17</f>
        <v>390002002</v>
      </c>
      <c r="C17">
        <v>390002</v>
      </c>
      <c r="D17">
        <v>2</v>
      </c>
      <c r="F17" s="3" t="s">
        <v>537</v>
      </c>
      <c r="G17" t="s">
        <v>92</v>
      </c>
      <c r="H17">
        <v>10</v>
      </c>
      <c r="I17" t="str">
        <f t="shared" si="1"/>
        <v/>
      </c>
      <c r="J17" t="str">
        <f t="shared" si="2"/>
        <v>{"t":"i","i":26002</v>
      </c>
      <c r="K17" t="str">
        <f t="shared" si="3"/>
        <v>,"c":10,"tr":0}</v>
      </c>
      <c r="L17" t="str">
        <f t="shared" si="4"/>
        <v/>
      </c>
      <c r="M17" t="str">
        <f t="shared" si="5"/>
        <v>{"t":"i","i":26002,"c":10,"tr":0}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26002</v>
      </c>
    </row>
    <row r="18" spans="2:19" x14ac:dyDescent="0.15">
      <c r="B18">
        <f t="shared" si="7"/>
        <v>390002003</v>
      </c>
      <c r="C18">
        <v>390002</v>
      </c>
      <c r="D18">
        <v>3</v>
      </c>
      <c r="F18" t="s">
        <v>532</v>
      </c>
      <c r="G18" t="s">
        <v>92</v>
      </c>
      <c r="H18">
        <v>5</v>
      </c>
      <c r="I18" t="str">
        <f t="shared" si="1"/>
        <v/>
      </c>
      <c r="J18" t="str">
        <f t="shared" si="2"/>
        <v>{"t":"i","i":24011</v>
      </c>
      <c r="K18" t="str">
        <f t="shared" si="3"/>
        <v>,"c":5,"tr":0}</v>
      </c>
      <c r="L18" t="str">
        <f t="shared" si="4"/>
        <v/>
      </c>
      <c r="M18" t="str">
        <f t="shared" si="5"/>
        <v>{"t":"i","i":24011,"c":5,"tr":0}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24011</v>
      </c>
    </row>
    <row r="19" spans="2:19" x14ac:dyDescent="0.15">
      <c r="B19">
        <f t="shared" si="7"/>
        <v>390002004</v>
      </c>
      <c r="C19">
        <v>390002</v>
      </c>
      <c r="D19">
        <v>4</v>
      </c>
      <c r="F19" t="s">
        <v>533</v>
      </c>
      <c r="G19" t="s">
        <v>92</v>
      </c>
      <c r="H19">
        <v>5</v>
      </c>
      <c r="I19" t="str">
        <f t="shared" si="1"/>
        <v/>
      </c>
      <c r="J19" t="str">
        <f t="shared" si="2"/>
        <v>{"t":"i","i":24012</v>
      </c>
      <c r="K19" t="str">
        <f t="shared" si="3"/>
        <v>,"c":5,"tr":0}</v>
      </c>
      <c r="L19" t="str">
        <f t="shared" si="4"/>
        <v/>
      </c>
      <c r="M19" t="str">
        <f t="shared" si="5"/>
        <v>{"t":"i","i":24012,"c":5,"tr":0}</v>
      </c>
      <c r="R19" t="str">
        <f>VLOOKUP(G19,映射表!A:B,2,FALSE)</f>
        <v>{"t":"i","i":</v>
      </c>
      <c r="S19">
        <f>_xlfn.IFNA(_xlfn.IFNA(_xlfn.IFNA(_xlfn.IFNA(_xlfn.IFNA(VLOOKUP(F19,物品!B:C,2,FALSE),VLOOKUP(F19,物品!H:I,2,FALSE)),VLOOKUP(F19,物品!M:N,2,FALSE)),VLOOKUP(F19,物品!R:S,2,FALSE)),VLOOKUP(F19,物品!W:X,2,FALSE)),VLOOKUP(F19,物品!AB:AC,2,FALSE))</f>
        <v>24012</v>
      </c>
    </row>
    <row r="20" spans="2:19" x14ac:dyDescent="0.15">
      <c r="B20">
        <f t="shared" si="7"/>
        <v>390002005</v>
      </c>
      <c r="C20">
        <v>390002</v>
      </c>
      <c r="D20">
        <v>5</v>
      </c>
      <c r="F20" t="s">
        <v>437</v>
      </c>
      <c r="G20" t="s">
        <v>92</v>
      </c>
      <c r="H20">
        <v>100000</v>
      </c>
      <c r="I20" t="str">
        <f t="shared" si="1"/>
        <v/>
      </c>
      <c r="J20" t="str">
        <f t="shared" si="2"/>
        <v>{"t":"i","i":1</v>
      </c>
      <c r="K20" t="str">
        <f t="shared" si="3"/>
        <v>,"c":100000,"tr":0}</v>
      </c>
      <c r="L20" t="str">
        <f t="shared" si="4"/>
        <v/>
      </c>
      <c r="M20" t="str">
        <f t="shared" si="5"/>
        <v>{"t":"i","i":1,"c":100000,"tr":0}</v>
      </c>
      <c r="R20" t="str">
        <f>VLOOKUP(G20,映射表!A:B,2,FALSE)</f>
        <v>{"t":"i","i":</v>
      </c>
      <c r="S20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1</v>
      </c>
    </row>
    <row r="21" spans="2:19" x14ac:dyDescent="0.15">
      <c r="S21" t="e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#N/A</v>
      </c>
    </row>
    <row r="22" spans="2:19" s="5" customFormat="1" x14ac:dyDescent="0.15">
      <c r="F22"/>
      <c r="J22" t="e">
        <f t="shared" si="2"/>
        <v>#N/A</v>
      </c>
      <c r="R22" t="e">
        <f>VLOOKUP(G22,映射表!A:B,2,FALSE)</f>
        <v>#N/A</v>
      </c>
      <c r="S22" t="e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#N/A</v>
      </c>
    </row>
    <row r="23" spans="2:19" x14ac:dyDescent="0.15">
      <c r="J23" t="e">
        <f t="shared" si="2"/>
        <v>#N/A</v>
      </c>
      <c r="R23" t="e">
        <f>VLOOKUP(G23,映射表!A:B,2,FALSE)</f>
        <v>#N/A</v>
      </c>
      <c r="S23" t="e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#N/A</v>
      </c>
    </row>
    <row r="24" spans="2:19" x14ac:dyDescent="0.15">
      <c r="B24">
        <f t="shared" si="7"/>
        <v>390003001</v>
      </c>
      <c r="C24">
        <v>390003</v>
      </c>
      <c r="D24">
        <v>1</v>
      </c>
      <c r="F24" t="s">
        <v>534</v>
      </c>
      <c r="G24" t="s">
        <v>92</v>
      </c>
      <c r="H24">
        <v>30</v>
      </c>
      <c r="I24" t="str">
        <f t="shared" ref="I24:I28" si="8">IF(E24=0,"",I$5&amp;E24&amp;I$6)</f>
        <v/>
      </c>
      <c r="J24" t="str">
        <f t="shared" si="2"/>
        <v>{"t":"i","i":21017</v>
      </c>
      <c r="K24" t="str">
        <f t="shared" ref="K24:K28" si="9">K$5&amp;H24&amp;K$6</f>
        <v>,"c":30,"tr":0}</v>
      </c>
      <c r="L24" t="str">
        <f t="shared" ref="L24:L28" si="10">IF(I24="","",L$6)</f>
        <v/>
      </c>
      <c r="M24" t="str">
        <f t="shared" ref="M24:M28" si="11">I24&amp;J24&amp;K24&amp;L24</f>
        <v>{"t":"i","i":21017,"c":30,"tr":0}</v>
      </c>
      <c r="R24" t="str">
        <f>VLOOKUP(G24,映射表!A:B,2,FALSE)</f>
        <v>{"t":"i","i":</v>
      </c>
      <c r="S24">
        <f>_xlfn.IFNA(_xlfn.IFNA(_xlfn.IFNA(_xlfn.IFNA(_xlfn.IFNA(VLOOKUP(F24,物品!B:C,2,FALSE),VLOOKUP(F24,物品!H:I,2,FALSE)),VLOOKUP(F24,物品!M:N,2,FALSE)),VLOOKUP(F24,物品!R:S,2,FALSE)),VLOOKUP(F24,物品!W:X,2,FALSE)),VLOOKUP(F24,物品!AB:AC,2,FALSE))</f>
        <v>21017</v>
      </c>
    </row>
    <row r="25" spans="2:19" x14ac:dyDescent="0.15">
      <c r="B25">
        <f t="shared" ref="B25:B28" si="12">C25*1000+D25</f>
        <v>390003002</v>
      </c>
      <c r="C25">
        <v>390003</v>
      </c>
      <c r="D25">
        <v>2</v>
      </c>
      <c r="F25" t="s">
        <v>536</v>
      </c>
      <c r="G25" t="s">
        <v>295</v>
      </c>
      <c r="H25">
        <v>1</v>
      </c>
      <c r="I25" t="str">
        <f t="shared" si="8"/>
        <v/>
      </c>
      <c r="J25" t="str">
        <f t="shared" si="2"/>
        <v>{"t":"f","i":4</v>
      </c>
      <c r="K25" t="str">
        <f t="shared" si="9"/>
        <v>,"c":1,"tr":0}</v>
      </c>
      <c r="L25" t="str">
        <f t="shared" si="10"/>
        <v/>
      </c>
      <c r="M25" t="str">
        <f t="shared" si="11"/>
        <v>{"t":"f","i":4,"c":1,"tr":0}</v>
      </c>
      <c r="R25" t="str">
        <f>VLOOKUP(G25,映射表!A:B,2,FALSE)</f>
        <v>{"t":"f","i":</v>
      </c>
      <c r="S25">
        <f>_xlfn.IFNA(_xlfn.IFNA(_xlfn.IFNA(_xlfn.IFNA(_xlfn.IFNA(VLOOKUP(F25,物品!B:C,2,FALSE),VLOOKUP(F25,物品!H:I,2,FALSE)),VLOOKUP(F25,物品!M:N,2,FALSE)),VLOOKUP(F25,物品!R:S,2,FALSE)),VLOOKUP(F25,物品!W:X,2,FALSE)),VLOOKUP(F25,物品!AB:AC,2,FALSE))</f>
        <v>4</v>
      </c>
    </row>
    <row r="26" spans="2:19" x14ac:dyDescent="0.15">
      <c r="B26">
        <f t="shared" si="12"/>
        <v>390003003</v>
      </c>
      <c r="C26">
        <v>390003</v>
      </c>
      <c r="D26">
        <v>3</v>
      </c>
      <c r="F26" t="s">
        <v>540</v>
      </c>
      <c r="G26" t="s">
        <v>92</v>
      </c>
      <c r="H26">
        <v>5</v>
      </c>
      <c r="I26" t="str">
        <f t="shared" si="8"/>
        <v/>
      </c>
      <c r="J26" t="str">
        <f t="shared" si="2"/>
        <v>{"t":"i","i":23011</v>
      </c>
      <c r="K26" t="str">
        <f t="shared" si="9"/>
        <v>,"c":5,"tr":0}</v>
      </c>
      <c r="L26" t="str">
        <f t="shared" si="10"/>
        <v/>
      </c>
      <c r="M26" t="str">
        <f t="shared" si="11"/>
        <v>{"t":"i","i":23011,"c":5,"tr":0}</v>
      </c>
      <c r="R26" t="str">
        <f>VLOOKUP(G26,映射表!A:B,2,FALSE)</f>
        <v>{"t":"i","i":</v>
      </c>
      <c r="S26">
        <f>_xlfn.IFNA(_xlfn.IFNA(_xlfn.IFNA(_xlfn.IFNA(_xlfn.IFNA(VLOOKUP(F26,物品!B:C,2,FALSE),VLOOKUP(F26,物品!H:I,2,FALSE)),VLOOKUP(F26,物品!M:N,2,FALSE)),VLOOKUP(F26,物品!R:S,2,FALSE)),VLOOKUP(F26,物品!W:X,2,FALSE)),VLOOKUP(F26,物品!AB:AC,2,FALSE))</f>
        <v>23011</v>
      </c>
    </row>
    <row r="27" spans="2:19" x14ac:dyDescent="0.15">
      <c r="B27">
        <f t="shared" ref="B27" si="13">C27*1000+D27</f>
        <v>390003004</v>
      </c>
      <c r="C27">
        <v>390003</v>
      </c>
      <c r="D27">
        <v>4</v>
      </c>
      <c r="F27" t="s">
        <v>541</v>
      </c>
      <c r="G27" t="s">
        <v>92</v>
      </c>
      <c r="H27">
        <v>5</v>
      </c>
      <c r="I27" t="str">
        <f t="shared" ref="I27" si="14">IF(E27=0,"",I$5&amp;E27&amp;I$6)</f>
        <v/>
      </c>
      <c r="J27" t="str">
        <f t="shared" ref="J27" si="15">R27&amp;S27</f>
        <v>{"t":"i","i":23012</v>
      </c>
      <c r="K27" t="str">
        <f t="shared" ref="K27" si="16">K$5&amp;H27&amp;K$6</f>
        <v>,"c":5,"tr":0}</v>
      </c>
      <c r="L27" t="str">
        <f t="shared" ref="L27" si="17">IF(I27="","",L$6)</f>
        <v/>
      </c>
      <c r="M27" t="str">
        <f t="shared" ref="M27" si="18">I27&amp;J27&amp;K27&amp;L27</f>
        <v>{"t":"i","i":23012,"c":5,"tr":0}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23012</v>
      </c>
    </row>
    <row r="28" spans="2:19" x14ac:dyDescent="0.15">
      <c r="B28">
        <f t="shared" si="12"/>
        <v>390003005</v>
      </c>
      <c r="C28">
        <v>390003</v>
      </c>
      <c r="D28">
        <v>5</v>
      </c>
      <c r="F28" t="s">
        <v>437</v>
      </c>
      <c r="G28" t="s">
        <v>92</v>
      </c>
      <c r="H28">
        <v>150000</v>
      </c>
      <c r="I28" t="str">
        <f t="shared" si="8"/>
        <v/>
      </c>
      <c r="J28" t="str">
        <f t="shared" si="2"/>
        <v>{"t":"i","i":1</v>
      </c>
      <c r="K28" t="str">
        <f t="shared" si="9"/>
        <v>,"c":150000,"tr":0}</v>
      </c>
      <c r="L28" t="str">
        <f t="shared" si="10"/>
        <v/>
      </c>
      <c r="M28" t="str">
        <f t="shared" si="11"/>
        <v>{"t":"i","i":1,"c":150000,"tr":0}</v>
      </c>
      <c r="R28" t="str">
        <f>VLOOKUP(G28,映射表!A:B,2,FALSE)</f>
        <v>{"t":"i","i":</v>
      </c>
      <c r="S28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1</v>
      </c>
    </row>
    <row r="29" spans="2:19" x14ac:dyDescent="0.15">
      <c r="G29" s="1"/>
      <c r="J29" t="e">
        <f t="shared" si="2"/>
        <v>#N/A</v>
      </c>
      <c r="R29" t="e">
        <f>VLOOKUP(G29,映射表!A:B,2,FALSE)</f>
        <v>#N/A</v>
      </c>
      <c r="S29" t="e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#N/A</v>
      </c>
    </row>
    <row r="30" spans="2:19" s="5" customFormat="1" x14ac:dyDescent="0.15">
      <c r="F30"/>
      <c r="G30" s="6"/>
      <c r="J30" t="e">
        <f t="shared" si="2"/>
        <v>#N/A</v>
      </c>
      <c r="R30" t="e">
        <f>VLOOKUP(G30,映射表!A:B,2,FALSE)</f>
        <v>#N/A</v>
      </c>
      <c r="S30" t="e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#N/A</v>
      </c>
    </row>
    <row r="31" spans="2:19" x14ac:dyDescent="0.15">
      <c r="G31" s="1"/>
      <c r="J31" t="e">
        <f t="shared" si="2"/>
        <v>#N/A</v>
      </c>
      <c r="R31" t="e">
        <f>VLOOKUP(G31,映射表!A:B,2,FALSE)</f>
        <v>#N/A</v>
      </c>
      <c r="S31" t="e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#N/A</v>
      </c>
    </row>
    <row r="32" spans="2:19" x14ac:dyDescent="0.15">
      <c r="B32">
        <f t="shared" ref="B32" si="19">C32*1000+D32</f>
        <v>390004001</v>
      </c>
      <c r="C32">
        <v>390004</v>
      </c>
      <c r="D32">
        <v>1</v>
      </c>
      <c r="F32" t="s">
        <v>535</v>
      </c>
      <c r="G32" t="s">
        <v>176</v>
      </c>
      <c r="H32">
        <v>1</v>
      </c>
      <c r="I32" t="str">
        <f t="shared" ref="I32" si="20">IF(E32=0,"",I$5&amp;E32&amp;I$6)</f>
        <v/>
      </c>
      <c r="J32" t="str">
        <f t="shared" si="2"/>
        <v>{"t":"a","i":29</v>
      </c>
      <c r="K32" t="str">
        <f t="shared" ref="K32" si="21">K$5&amp;H32&amp;K$6</f>
        <v>,"c":1,"tr":0}</v>
      </c>
      <c r="L32" t="str">
        <f t="shared" ref="L32" si="22">IF(I32="","",L$6)</f>
        <v/>
      </c>
      <c r="M32" t="str">
        <f t="shared" ref="M32" si="23">I32&amp;J32&amp;K32&amp;L32</f>
        <v>{"t":"a","i":29,"c":1,"tr":0}</v>
      </c>
      <c r="R32" t="str">
        <f>VLOOKUP(G32,映射表!A:B,2,FALSE)</f>
        <v>{"t":"a","i":</v>
      </c>
      <c r="S32">
        <f>_xlfn.IFNA(_xlfn.IFNA(_xlfn.IFNA(_xlfn.IFNA(_xlfn.IFNA(VLOOKUP(F32,物品!B:C,2,FALSE),VLOOKUP(F32,物品!H:I,2,FALSE)),VLOOKUP(F32,物品!M:N,2,FALSE)),VLOOKUP(F32,物品!R:S,2,FALSE)),VLOOKUP(F32,物品!W:X,2,FALSE)),VLOOKUP(F32,物品!AB:AC,2,FALSE))</f>
        <v>29</v>
      </c>
    </row>
    <row r="33" spans="2:19" x14ac:dyDescent="0.15">
      <c r="B33">
        <f t="shared" ref="B33:B34" si="24">C33*1000+D33</f>
        <v>390004002</v>
      </c>
      <c r="C33">
        <v>390004</v>
      </c>
      <c r="D33">
        <v>2</v>
      </c>
      <c r="F33" t="s">
        <v>539</v>
      </c>
      <c r="G33" t="s">
        <v>294</v>
      </c>
      <c r="H33">
        <v>1</v>
      </c>
      <c r="I33" t="str">
        <f t="shared" ref="I33:I34" si="25">IF(E33=0,"",I$5&amp;E33&amp;I$6)</f>
        <v/>
      </c>
      <c r="J33" t="str">
        <f t="shared" ref="J33:J34" si="26">R33&amp;S33</f>
        <v>{"t":"g","i":5</v>
      </c>
      <c r="K33" t="str">
        <f t="shared" ref="K33:K34" si="27">K$5&amp;H33&amp;K$6</f>
        <v>,"c":1,"tr":0}</v>
      </c>
      <c r="L33" t="str">
        <f t="shared" ref="L33:L34" si="28">IF(I33="","",L$6)</f>
        <v/>
      </c>
      <c r="M33" t="str">
        <f t="shared" ref="M33:M34" si="29">I33&amp;J33&amp;K33&amp;L33</f>
        <v>{"t":"g","i":5,"c":1,"tr":0}</v>
      </c>
      <c r="R33" t="str">
        <f>VLOOKUP(G33,映射表!A:B,2,FALSE)</f>
        <v>{"t":"g","i":</v>
      </c>
      <c r="S33">
        <f>_xlfn.IFNA(_xlfn.IFNA(_xlfn.IFNA(_xlfn.IFNA(_xlfn.IFNA(VLOOKUP(F33,物品!B:C,2,FALSE),VLOOKUP(F33,物品!H:I,2,FALSE)),VLOOKUP(F33,物品!M:N,2,FALSE)),VLOOKUP(F33,物品!R:S,2,FALSE)),VLOOKUP(F33,物品!W:X,2,FALSE)),VLOOKUP(F33,物品!AB:AC,2,FALSE))</f>
        <v>5</v>
      </c>
    </row>
    <row r="34" spans="2:19" x14ac:dyDescent="0.15">
      <c r="B34">
        <f t="shared" si="24"/>
        <v>390004003</v>
      </c>
      <c r="C34">
        <v>390004</v>
      </c>
      <c r="D34">
        <v>3</v>
      </c>
      <c r="F34" t="s">
        <v>437</v>
      </c>
      <c r="G34" t="s">
        <v>92</v>
      </c>
      <c r="H34">
        <v>200000</v>
      </c>
      <c r="I34" t="str">
        <f t="shared" si="25"/>
        <v/>
      </c>
      <c r="J34" t="str">
        <f t="shared" si="26"/>
        <v>{"t":"i","i":1</v>
      </c>
      <c r="K34" t="str">
        <f t="shared" si="27"/>
        <v>,"c":200000,"tr":0}</v>
      </c>
      <c r="L34" t="str">
        <f t="shared" si="28"/>
        <v/>
      </c>
      <c r="M34" t="str">
        <f t="shared" si="29"/>
        <v>{"t":"i","i":1,"c":200000,"tr":0}</v>
      </c>
      <c r="R34" t="str">
        <f>VLOOKUP(G34,映射表!A:B,2,FALSE)</f>
        <v>{"t":"i","i":</v>
      </c>
      <c r="S34">
        <f>_xlfn.IFNA(_xlfn.IFNA(_xlfn.IFNA(_xlfn.IFNA(_xlfn.IFNA(VLOOKUP(F34,物品!B:C,2,FALSE),VLOOKUP(F34,物品!H:I,2,FALSE)),VLOOKUP(F34,物品!M:N,2,FALSE)),VLOOKUP(F34,物品!R:S,2,FALSE)),VLOOKUP(F34,物品!W:X,2,FALSE)),VLOOKUP(F34,物品!AB:AC,2,FALSE))</f>
        <v>1</v>
      </c>
    </row>
    <row r="35" spans="2:19" x14ac:dyDescent="0.15">
      <c r="B35">
        <f t="shared" ref="B35:B36" si="30">C35*1000+D35</f>
        <v>390004004</v>
      </c>
      <c r="C35">
        <v>390004</v>
      </c>
      <c r="D35">
        <v>4</v>
      </c>
      <c r="F35" t="s">
        <v>557</v>
      </c>
      <c r="G35" t="s">
        <v>92</v>
      </c>
      <c r="H35">
        <v>5</v>
      </c>
      <c r="I35" t="str">
        <f t="shared" ref="I35:I36" si="31">IF(E35=0,"",I$5&amp;E35&amp;I$6)</f>
        <v/>
      </c>
      <c r="J35" t="str">
        <f t="shared" ref="J35:J36" si="32">R35&amp;S35</f>
        <v>{"t":"i","i":23021</v>
      </c>
      <c r="K35" t="str">
        <f t="shared" ref="K35:K36" si="33">K$5&amp;H35&amp;K$6</f>
        <v>,"c":5,"tr":0}</v>
      </c>
      <c r="L35" t="str">
        <f t="shared" ref="L35:L36" si="34">IF(I35="","",L$6)</f>
        <v/>
      </c>
      <c r="M35" t="str">
        <f t="shared" ref="M35:M36" si="35">I35&amp;J35&amp;K35&amp;L35</f>
        <v>{"t":"i","i":23021,"c":5,"tr":0}</v>
      </c>
      <c r="R35" t="str">
        <f>VLOOKUP(G35,映射表!A:B,2,FALSE)</f>
        <v>{"t":"i","i":</v>
      </c>
      <c r="S35">
        <f>_xlfn.IFNA(_xlfn.IFNA(_xlfn.IFNA(_xlfn.IFNA(_xlfn.IFNA(VLOOKUP(F35,物品!B:C,2,FALSE),VLOOKUP(F35,物品!H:I,2,FALSE)),VLOOKUP(F35,物品!M:N,2,FALSE)),VLOOKUP(F35,物品!R:S,2,FALSE)),VLOOKUP(F35,物品!W:X,2,FALSE)),VLOOKUP(F35,物品!AB:AC,2,FALSE))</f>
        <v>23021</v>
      </c>
    </row>
    <row r="36" spans="2:19" x14ac:dyDescent="0.15">
      <c r="B36">
        <f t="shared" si="30"/>
        <v>390004005</v>
      </c>
      <c r="C36">
        <v>390004</v>
      </c>
      <c r="D36">
        <v>5</v>
      </c>
      <c r="F36" t="s">
        <v>558</v>
      </c>
      <c r="G36" t="s">
        <v>92</v>
      </c>
      <c r="H36">
        <v>5</v>
      </c>
      <c r="I36" t="str">
        <f t="shared" si="31"/>
        <v/>
      </c>
      <c r="J36" t="str">
        <f t="shared" si="32"/>
        <v>{"t":"i","i":23022</v>
      </c>
      <c r="K36" t="str">
        <f t="shared" si="33"/>
        <v>,"c":5,"tr":0}</v>
      </c>
      <c r="L36" t="str">
        <f t="shared" si="34"/>
        <v/>
      </c>
      <c r="M36" t="str">
        <f t="shared" si="35"/>
        <v>{"t":"i","i":23022,"c":5,"tr":0}</v>
      </c>
      <c r="R36" t="str">
        <f>VLOOKUP(G36,映射表!A:B,2,FALSE)</f>
        <v>{"t":"i","i":</v>
      </c>
      <c r="S36">
        <f>_xlfn.IFNA(_xlfn.IFNA(_xlfn.IFNA(_xlfn.IFNA(_xlfn.IFNA(VLOOKUP(F36,物品!B:C,2,FALSE),VLOOKUP(F36,物品!H:I,2,FALSE)),VLOOKUP(F36,物品!M:N,2,FALSE)),VLOOKUP(F36,物品!R:S,2,FALSE)),VLOOKUP(F36,物品!W:X,2,FALSE)),VLOOKUP(F36,物品!AB:AC,2,FALSE))</f>
        <v>23022</v>
      </c>
    </row>
    <row r="39" spans="2:19" x14ac:dyDescent="0.15">
      <c r="S39" t="e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#N/A</v>
      </c>
    </row>
    <row r="40" spans="2:19" s="5" customFormat="1" x14ac:dyDescent="0.15">
      <c r="F40"/>
      <c r="J40" t="e">
        <f t="shared" si="2"/>
        <v>#N/A</v>
      </c>
      <c r="R40" t="e">
        <f>VLOOKUP(G40,映射表!A:B,2,FALSE)</f>
        <v>#N/A</v>
      </c>
      <c r="S40" t="e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#N/A</v>
      </c>
    </row>
    <row r="41" spans="2:19" x14ac:dyDescent="0.15">
      <c r="J41" t="e">
        <f t="shared" si="2"/>
        <v>#N/A</v>
      </c>
      <c r="R41" t="e">
        <f>VLOOKUP(G41,映射表!A:B,2,FALSE)</f>
        <v>#N/A</v>
      </c>
      <c r="S41" t="e">
        <f>_xlfn.IFNA(_xlfn.IFNA(_xlfn.IFNA(_xlfn.IFNA(_xlfn.IFNA(VLOOKUP(F41,物品!B:C,2,FALSE),VLOOKUP(F41,物品!H:I,2,FALSE)),VLOOKUP(F41,物品!M:N,2,FALSE)),VLOOKUP(F41,物品!R:S,2,FALSE)),VLOOKUP(F41,物品!W:X,2,FALSE)),VLOOKUP(F41,物品!AB:AC,2,FALSE))</f>
        <v>#N/A</v>
      </c>
    </row>
    <row r="42" spans="2:19" x14ac:dyDescent="0.15">
      <c r="B42">
        <f t="shared" ref="B42:B45" si="36">C42*1000+D42</f>
        <v>390005001</v>
      </c>
      <c r="C42">
        <v>390005</v>
      </c>
      <c r="D42">
        <v>1</v>
      </c>
      <c r="F42" t="s">
        <v>553</v>
      </c>
      <c r="G42" t="s">
        <v>542</v>
      </c>
      <c r="H42">
        <v>1</v>
      </c>
      <c r="I42" t="str">
        <f t="shared" ref="I42:I45" si="37">IF(E42=0,"",I$5&amp;E42&amp;I$6)</f>
        <v/>
      </c>
      <c r="J42" t="str">
        <f t="shared" ref="J42:J45" si="38">R42&amp;S42</f>
        <v>{"t":"c","i":2</v>
      </c>
      <c r="K42" t="str">
        <f t="shared" ref="K42:K45" si="39">K$5&amp;H42&amp;K$6</f>
        <v>,"c":1,"tr":0}</v>
      </c>
      <c r="L42" t="str">
        <f t="shared" ref="L42:L45" si="40">IF(I42="","",L$6)</f>
        <v/>
      </c>
      <c r="M42" t="str">
        <f t="shared" ref="M42:M45" si="41">I42&amp;J42&amp;K42&amp;L42</f>
        <v>{"t":"c","i":2,"c":1,"tr":0}</v>
      </c>
      <c r="R42" t="str">
        <f>VLOOKUP(G42,映射表!A:B,2,FALSE)</f>
        <v>{"t":"c","i":</v>
      </c>
      <c r="S42">
        <f>_xlfn.IFNA(_xlfn.IFNA(_xlfn.IFNA(_xlfn.IFNA(_xlfn.IFNA(VLOOKUP(F42,物品!B:C,2,FALSE),VLOOKUP(F42,物品!H:I,2,FALSE)),VLOOKUP(F42,物品!M:N,2,FALSE)),VLOOKUP(F42,物品!R:S,2,FALSE)),VLOOKUP(F42,物品!W:X,2,FALSE)),VLOOKUP(F42,物品!AB:AC,2,FALSE))</f>
        <v>2</v>
      </c>
    </row>
    <row r="43" spans="2:19" x14ac:dyDescent="0.15">
      <c r="B43">
        <f t="shared" si="36"/>
        <v>390005002</v>
      </c>
      <c r="C43">
        <v>390005</v>
      </c>
      <c r="D43">
        <v>2</v>
      </c>
      <c r="F43" t="s">
        <v>554</v>
      </c>
      <c r="G43" t="s">
        <v>92</v>
      </c>
      <c r="H43">
        <v>5</v>
      </c>
      <c r="I43" t="str">
        <f t="shared" si="37"/>
        <v/>
      </c>
      <c r="J43" t="str">
        <f t="shared" si="38"/>
        <v>{"t":"i","i":26003</v>
      </c>
      <c r="K43" t="str">
        <f t="shared" si="39"/>
        <v>,"c":5,"tr":0}</v>
      </c>
      <c r="L43" t="str">
        <f t="shared" si="40"/>
        <v/>
      </c>
      <c r="M43" t="str">
        <f t="shared" si="41"/>
        <v>{"t":"i","i":26003,"c":5,"tr":0}</v>
      </c>
      <c r="R43" t="str">
        <f>VLOOKUP(G43,映射表!A:B,2,FALSE)</f>
        <v>{"t":"i","i":</v>
      </c>
      <c r="S43">
        <f>_xlfn.IFNA(_xlfn.IFNA(_xlfn.IFNA(_xlfn.IFNA(_xlfn.IFNA(VLOOKUP(F43,物品!B:C,2,FALSE),VLOOKUP(F43,物品!H:I,2,FALSE)),VLOOKUP(F43,物品!M:N,2,FALSE)),VLOOKUP(F43,物品!R:S,2,FALSE)),VLOOKUP(F43,物品!W:X,2,FALSE)),VLOOKUP(F43,物品!AB:AC,2,FALSE))</f>
        <v>26003</v>
      </c>
    </row>
    <row r="44" spans="2:19" x14ac:dyDescent="0.15">
      <c r="B44">
        <f t="shared" si="36"/>
        <v>390005003</v>
      </c>
      <c r="C44">
        <v>390005</v>
      </c>
      <c r="D44">
        <v>3</v>
      </c>
      <c r="F44" t="s">
        <v>555</v>
      </c>
      <c r="G44" t="s">
        <v>294</v>
      </c>
      <c r="H44">
        <v>1</v>
      </c>
      <c r="I44" t="str">
        <f t="shared" si="37"/>
        <v/>
      </c>
      <c r="J44" t="str">
        <f t="shared" si="38"/>
        <v>{"t":"g","i":50</v>
      </c>
      <c r="K44" t="str">
        <f t="shared" si="39"/>
        <v>,"c":1,"tr":0}</v>
      </c>
      <c r="L44" t="str">
        <f t="shared" si="40"/>
        <v/>
      </c>
      <c r="M44" t="str">
        <f t="shared" si="41"/>
        <v>{"t":"g","i":50,"c":1,"tr":0}</v>
      </c>
      <c r="R44" t="str">
        <f>VLOOKUP(G44,映射表!A:B,2,FALSE)</f>
        <v>{"t":"g","i":</v>
      </c>
      <c r="S44">
        <f>_xlfn.IFNA(_xlfn.IFNA(_xlfn.IFNA(_xlfn.IFNA(_xlfn.IFNA(VLOOKUP(F44,物品!B:C,2,FALSE),VLOOKUP(F44,物品!H:I,2,FALSE)),VLOOKUP(F44,物品!M:N,2,FALSE)),VLOOKUP(F44,物品!R:S,2,FALSE)),VLOOKUP(F44,物品!W:X,2,FALSE)),VLOOKUP(F44,物品!AB:AC,2,FALSE))</f>
        <v>50</v>
      </c>
    </row>
    <row r="45" spans="2:19" x14ac:dyDescent="0.15">
      <c r="B45">
        <f t="shared" si="36"/>
        <v>390005004</v>
      </c>
      <c r="C45">
        <v>390005</v>
      </c>
      <c r="D45">
        <v>4</v>
      </c>
      <c r="F45" t="s">
        <v>437</v>
      </c>
      <c r="G45" t="s">
        <v>92</v>
      </c>
      <c r="H45">
        <v>250000</v>
      </c>
      <c r="I45" t="str">
        <f t="shared" si="37"/>
        <v/>
      </c>
      <c r="J45" t="str">
        <f t="shared" si="38"/>
        <v>{"t":"i","i":1</v>
      </c>
      <c r="K45" t="str">
        <f t="shared" si="39"/>
        <v>,"c":250000,"tr":0}</v>
      </c>
      <c r="L45" t="str">
        <f t="shared" si="40"/>
        <v/>
      </c>
      <c r="M45" t="str">
        <f t="shared" si="41"/>
        <v>{"t":"i","i":1,"c":250000,"tr":0}</v>
      </c>
      <c r="R45" t="str">
        <f>VLOOKUP(G45,映射表!A:B,2,FALSE)</f>
        <v>{"t":"i","i":</v>
      </c>
      <c r="S45">
        <f>_xlfn.IFNA(_xlfn.IFNA(_xlfn.IFNA(_xlfn.IFNA(_xlfn.IFNA(VLOOKUP(F45,物品!B:C,2,FALSE),VLOOKUP(F45,物品!H:I,2,FALSE)),VLOOKUP(F45,物品!M:N,2,FALSE)),VLOOKUP(F45,物品!R:S,2,FALSE)),VLOOKUP(F45,物品!W:X,2,FALSE)),VLOOKUP(F45,物品!AB:AC,2,FALSE))</f>
        <v>1</v>
      </c>
    </row>
    <row r="47" spans="2:19" s="5" customFormat="1" x14ac:dyDescent="0.15"/>
    <row r="49" spans="2:19" x14ac:dyDescent="0.15">
      <c r="B49">
        <f t="shared" ref="B49:B53" si="42">C49*1000+D49</f>
        <v>390006001</v>
      </c>
      <c r="C49">
        <v>390006</v>
      </c>
      <c r="D49">
        <v>1</v>
      </c>
      <c r="F49" t="s">
        <v>528</v>
      </c>
      <c r="G49" t="s">
        <v>92</v>
      </c>
      <c r="H49">
        <v>50</v>
      </c>
      <c r="I49" t="str">
        <f t="shared" ref="I49:I53" si="43">IF(E49=0,"",I$5&amp;E49&amp;I$6)</f>
        <v/>
      </c>
      <c r="J49" t="str">
        <f t="shared" ref="J49:J53" si="44">R49&amp;S49</f>
        <v>{"t":"i","i":21017</v>
      </c>
      <c r="K49" t="str">
        <f t="shared" ref="K49:K53" si="45">K$5&amp;H49&amp;K$6</f>
        <v>,"c":50,"tr":0}</v>
      </c>
      <c r="L49" t="str">
        <f t="shared" ref="L49:L53" si="46">IF(I49="","",L$6)</f>
        <v/>
      </c>
      <c r="M49" t="str">
        <f t="shared" ref="M49:M53" si="47">I49&amp;J49&amp;K49&amp;L49</f>
        <v>{"t":"i","i":21017,"c":50,"tr":0}</v>
      </c>
      <c r="R49" t="str">
        <f>VLOOKUP(G49,映射表!A:B,2,FALSE)</f>
        <v>{"t":"i","i":</v>
      </c>
      <c r="S49">
        <f>_xlfn.IFNA(_xlfn.IFNA(_xlfn.IFNA(_xlfn.IFNA(_xlfn.IFNA(VLOOKUP(F49,物品!B:C,2,FALSE),VLOOKUP(F49,物品!H:I,2,FALSE)),VLOOKUP(F49,物品!M:N,2,FALSE)),VLOOKUP(F49,物品!R:S,2,FALSE)),VLOOKUP(F49,物品!W:X,2,FALSE)),VLOOKUP(F49,物品!AB:AC,2,FALSE))</f>
        <v>21017</v>
      </c>
    </row>
    <row r="50" spans="2:19" x14ac:dyDescent="0.15">
      <c r="B50">
        <f t="shared" si="42"/>
        <v>390006002</v>
      </c>
      <c r="C50">
        <v>390006</v>
      </c>
      <c r="D50">
        <v>2</v>
      </c>
      <c r="F50" t="s">
        <v>556</v>
      </c>
      <c r="G50" t="s">
        <v>92</v>
      </c>
      <c r="H50">
        <v>20</v>
      </c>
      <c r="I50" t="str">
        <f t="shared" si="43"/>
        <v/>
      </c>
      <c r="J50" t="str">
        <f t="shared" si="44"/>
        <v>{"t":"i","i":29002</v>
      </c>
      <c r="K50" t="str">
        <f t="shared" si="45"/>
        <v>,"c":20,"tr":0}</v>
      </c>
      <c r="L50" t="str">
        <f t="shared" si="46"/>
        <v/>
      </c>
      <c r="M50" t="str">
        <f t="shared" si="47"/>
        <v>{"t":"i","i":29002,"c":20,"tr":0}</v>
      </c>
      <c r="R50" t="str">
        <f>VLOOKUP(G50,映射表!A:B,2,FALSE)</f>
        <v>{"t":"i","i":</v>
      </c>
      <c r="S50">
        <f>_xlfn.IFNA(_xlfn.IFNA(_xlfn.IFNA(_xlfn.IFNA(_xlfn.IFNA(VLOOKUP(F50,物品!B:C,2,FALSE),VLOOKUP(F50,物品!H:I,2,FALSE)),VLOOKUP(F50,物品!M:N,2,FALSE)),VLOOKUP(F50,物品!R:S,2,FALSE)),VLOOKUP(F50,物品!W:X,2,FALSE)),VLOOKUP(F50,物品!AB:AC,2,FALSE))</f>
        <v>29002</v>
      </c>
    </row>
    <row r="51" spans="2:19" x14ac:dyDescent="0.15">
      <c r="B51">
        <f t="shared" si="42"/>
        <v>390006003</v>
      </c>
      <c r="C51">
        <v>390006</v>
      </c>
      <c r="D51">
        <v>3</v>
      </c>
      <c r="F51" t="s">
        <v>559</v>
      </c>
      <c r="G51" t="s">
        <v>92</v>
      </c>
      <c r="H51">
        <v>5</v>
      </c>
      <c r="I51" t="str">
        <f t="shared" si="43"/>
        <v/>
      </c>
      <c r="J51" t="str">
        <f t="shared" si="44"/>
        <v>{"t":"i","i":23031</v>
      </c>
      <c r="K51" t="str">
        <f t="shared" si="45"/>
        <v>,"c":5,"tr":0}</v>
      </c>
      <c r="L51" t="str">
        <f t="shared" si="46"/>
        <v/>
      </c>
      <c r="M51" t="str">
        <f t="shared" si="47"/>
        <v>{"t":"i","i":23031,"c":5,"tr":0}</v>
      </c>
      <c r="R51" t="str">
        <f>VLOOKUP(G51,映射表!A:B,2,FALSE)</f>
        <v>{"t":"i","i":</v>
      </c>
      <c r="S51">
        <f>_xlfn.IFNA(_xlfn.IFNA(_xlfn.IFNA(_xlfn.IFNA(_xlfn.IFNA(VLOOKUP(F51,物品!B:C,2,FALSE),VLOOKUP(F51,物品!H:I,2,FALSE)),VLOOKUP(F51,物品!M:N,2,FALSE)),VLOOKUP(F51,物品!R:S,2,FALSE)),VLOOKUP(F51,物品!W:X,2,FALSE)),VLOOKUP(F51,物品!AB:AC,2,FALSE))</f>
        <v>23031</v>
      </c>
    </row>
    <row r="52" spans="2:19" x14ac:dyDescent="0.15">
      <c r="B52">
        <f t="shared" ref="B52" si="48">C52*1000+D52</f>
        <v>390006004</v>
      </c>
      <c r="C52">
        <v>390006</v>
      </c>
      <c r="D52">
        <v>4</v>
      </c>
      <c r="F52" t="s">
        <v>560</v>
      </c>
      <c r="G52" t="s">
        <v>92</v>
      </c>
      <c r="H52">
        <v>5</v>
      </c>
      <c r="I52" t="str">
        <f t="shared" ref="I52" si="49">IF(E52=0,"",I$5&amp;E52&amp;I$6)</f>
        <v/>
      </c>
      <c r="J52" t="str">
        <f t="shared" ref="J52" si="50">R52&amp;S52</f>
        <v>{"t":"i","i":23032</v>
      </c>
      <c r="K52" t="str">
        <f t="shared" ref="K52" si="51">K$5&amp;H52&amp;K$6</f>
        <v>,"c":5,"tr":0}</v>
      </c>
      <c r="L52" t="str">
        <f t="shared" ref="L52" si="52">IF(I52="","",L$6)</f>
        <v/>
      </c>
      <c r="M52" t="str">
        <f t="shared" ref="M52" si="53">I52&amp;J52&amp;K52&amp;L52</f>
        <v>{"t":"i","i":23032,"c":5,"tr":0}</v>
      </c>
      <c r="R52" t="str">
        <f>VLOOKUP(G52,映射表!A:B,2,FALSE)</f>
        <v>{"t":"i","i":</v>
      </c>
      <c r="S52">
        <f>_xlfn.IFNA(_xlfn.IFNA(_xlfn.IFNA(_xlfn.IFNA(_xlfn.IFNA(VLOOKUP(F52,物品!B:C,2,FALSE),VLOOKUP(F52,物品!H:I,2,FALSE)),VLOOKUP(F52,物品!M:N,2,FALSE)),VLOOKUP(F52,物品!R:S,2,FALSE)),VLOOKUP(F52,物品!W:X,2,FALSE)),VLOOKUP(F52,物品!AB:AC,2,FALSE))</f>
        <v>23032</v>
      </c>
    </row>
    <row r="53" spans="2:19" x14ac:dyDescent="0.15">
      <c r="B53">
        <f t="shared" si="42"/>
        <v>390006005</v>
      </c>
      <c r="C53">
        <v>390006</v>
      </c>
      <c r="D53">
        <v>5</v>
      </c>
      <c r="F53" t="s">
        <v>437</v>
      </c>
      <c r="G53" t="s">
        <v>92</v>
      </c>
      <c r="H53">
        <v>300000</v>
      </c>
      <c r="I53" t="str">
        <f t="shared" si="43"/>
        <v/>
      </c>
      <c r="J53" t="str">
        <f t="shared" si="44"/>
        <v>{"t":"i","i":1</v>
      </c>
      <c r="K53" t="str">
        <f t="shared" si="45"/>
        <v>,"c":300000,"tr":0}</v>
      </c>
      <c r="L53" t="str">
        <f t="shared" si="46"/>
        <v/>
      </c>
      <c r="M53" t="str">
        <f t="shared" si="47"/>
        <v>{"t":"i","i":1,"c":300000,"tr":0}</v>
      </c>
      <c r="R53" t="str">
        <f>VLOOKUP(G53,映射表!A:B,2,FALSE)</f>
        <v>{"t":"i","i":</v>
      </c>
      <c r="S53">
        <f>_xlfn.IFNA(_xlfn.IFNA(_xlfn.IFNA(_xlfn.IFNA(_xlfn.IFNA(VLOOKUP(F53,物品!B:C,2,FALSE),VLOOKUP(F53,物品!H:I,2,FALSE)),VLOOKUP(F53,物品!M:N,2,FALSE)),VLOOKUP(F53,物品!R:S,2,FALSE)),VLOOKUP(F53,物品!W:X,2,FALSE)),VLOOKUP(F53,物品!AB:AC,2,FALSE))</f>
        <v>1</v>
      </c>
    </row>
    <row r="55" spans="2:19" s="5" customFormat="1" x14ac:dyDescent="0.15"/>
    <row r="57" spans="2:19" x14ac:dyDescent="0.15">
      <c r="B57">
        <f t="shared" ref="B57:B60" si="54">C57*1000+D57</f>
        <v>390007001</v>
      </c>
      <c r="C57">
        <v>390007</v>
      </c>
      <c r="D57">
        <v>1</v>
      </c>
      <c r="F57" t="s">
        <v>549</v>
      </c>
      <c r="G57" t="s">
        <v>544</v>
      </c>
      <c r="H57">
        <v>1</v>
      </c>
      <c r="I57" t="str">
        <f t="shared" ref="I57:I60" si="55">IF(E57=0,"",I$5&amp;E57&amp;I$6)</f>
        <v/>
      </c>
      <c r="J57" t="str">
        <f t="shared" ref="J57:J60" si="56">R57&amp;S57</f>
        <v>{"t":"fseup","i":2</v>
      </c>
      <c r="K57" t="str">
        <f t="shared" ref="K57:K60" si="57">K$5&amp;H57&amp;K$6</f>
        <v>,"c":1,"tr":0}</v>
      </c>
      <c r="L57" t="str">
        <f t="shared" ref="L57:L60" si="58">IF(I57="","",L$6)</f>
        <v/>
      </c>
      <c r="M57" t="str">
        <f t="shared" ref="M57:M60" si="59">I57&amp;J57&amp;K57&amp;L57</f>
        <v>{"t":"fseup","i":2,"c":1,"tr":0}</v>
      </c>
      <c r="R57" t="str">
        <f>VLOOKUP(G57,映射表!A:B,2,FALSE)</f>
        <v>{"t":"fseup","i":</v>
      </c>
      <c r="S57">
        <f>_xlfn.IFNA(_xlfn.IFNA(_xlfn.IFNA(_xlfn.IFNA(_xlfn.IFNA(VLOOKUP(F57,物品!B:C,2,FALSE),VLOOKUP(F57,物品!H:I,2,FALSE)),VLOOKUP(F57,物品!M:N,2,FALSE)),VLOOKUP(F57,物品!R:S,2,FALSE)),VLOOKUP(F57,物品!W:X,2,FALSE)),VLOOKUP(F57,物品!AB:AC,2,FALSE))</f>
        <v>2</v>
      </c>
    </row>
    <row r="58" spans="2:19" ht="16" x14ac:dyDescent="0.2">
      <c r="B58">
        <f t="shared" si="54"/>
        <v>390007002</v>
      </c>
      <c r="C58">
        <v>390007</v>
      </c>
      <c r="D58">
        <v>2</v>
      </c>
      <c r="F58" t="s">
        <v>561</v>
      </c>
      <c r="G58" t="s">
        <v>295</v>
      </c>
      <c r="H58">
        <v>1</v>
      </c>
      <c r="I58" t="str">
        <f t="shared" si="55"/>
        <v/>
      </c>
      <c r="J58" t="str">
        <f t="shared" si="56"/>
        <v>{"t":"f","i":14</v>
      </c>
      <c r="K58" t="str">
        <f t="shared" si="57"/>
        <v>,"c":1,"tr":0}</v>
      </c>
      <c r="L58" t="str">
        <f t="shared" si="58"/>
        <v/>
      </c>
      <c r="M58" t="str">
        <f t="shared" si="59"/>
        <v>{"t":"f","i":14,"c":1,"tr":0}</v>
      </c>
      <c r="R58" t="str">
        <f>VLOOKUP(G58,映射表!A:B,2,FALSE)</f>
        <v>{"t":"f","i":</v>
      </c>
      <c r="S58">
        <f>_xlfn.IFNA(_xlfn.IFNA(_xlfn.IFNA(_xlfn.IFNA(_xlfn.IFNA(VLOOKUP(F58,物品!B:C,2,FALSE),VLOOKUP(F58,物品!H:I,2,FALSE)),VLOOKUP(F58,物品!M:N,2,FALSE)),VLOOKUP(F58,物品!R:S,2,FALSE)),VLOOKUP(F58,物品!W:X,2,FALSE)),VLOOKUP(F58,物品!AB:AC,2,FALSE))</f>
        <v>14</v>
      </c>
    </row>
    <row r="59" spans="2:19" x14ac:dyDescent="0.15">
      <c r="B59">
        <f t="shared" si="54"/>
        <v>390007003</v>
      </c>
      <c r="C59">
        <v>390007</v>
      </c>
      <c r="D59">
        <v>3</v>
      </c>
      <c r="F59" t="s">
        <v>562</v>
      </c>
      <c r="G59" t="s">
        <v>294</v>
      </c>
      <c r="H59">
        <v>1</v>
      </c>
      <c r="I59" t="str">
        <f t="shared" si="55"/>
        <v/>
      </c>
      <c r="J59" t="str">
        <f t="shared" si="56"/>
        <v>{"t":"g","i":23</v>
      </c>
      <c r="K59" t="str">
        <f t="shared" si="57"/>
        <v>,"c":1,"tr":0}</v>
      </c>
      <c r="L59" t="str">
        <f t="shared" si="58"/>
        <v/>
      </c>
      <c r="M59" t="str">
        <f t="shared" si="59"/>
        <v>{"t":"g","i":23,"c":1,"tr":0}</v>
      </c>
      <c r="R59" t="str">
        <f>VLOOKUP(G59,映射表!A:B,2,FALSE)</f>
        <v>{"t":"g","i":</v>
      </c>
      <c r="S59">
        <f>_xlfn.IFNA(_xlfn.IFNA(_xlfn.IFNA(_xlfn.IFNA(_xlfn.IFNA(VLOOKUP(F59,物品!B:C,2,FALSE),VLOOKUP(F59,物品!H:I,2,FALSE)),VLOOKUP(F59,物品!M:N,2,FALSE)),VLOOKUP(F59,物品!R:S,2,FALSE)),VLOOKUP(F59,物品!W:X,2,FALSE)),VLOOKUP(F59,物品!AB:AC,2,FALSE))</f>
        <v>23</v>
      </c>
    </row>
    <row r="60" spans="2:19" x14ac:dyDescent="0.15">
      <c r="B60">
        <f t="shared" si="54"/>
        <v>390007004</v>
      </c>
      <c r="C60">
        <v>390007</v>
      </c>
      <c r="D60">
        <v>4</v>
      </c>
      <c r="F60" t="s">
        <v>437</v>
      </c>
      <c r="G60" t="s">
        <v>92</v>
      </c>
      <c r="H60">
        <v>350000</v>
      </c>
      <c r="I60" t="str">
        <f t="shared" si="55"/>
        <v/>
      </c>
      <c r="J60" t="str">
        <f t="shared" si="56"/>
        <v>{"t":"i","i":1</v>
      </c>
      <c r="K60" t="str">
        <f t="shared" si="57"/>
        <v>,"c":350000,"tr":0}</v>
      </c>
      <c r="L60" t="str">
        <f t="shared" si="58"/>
        <v/>
      </c>
      <c r="M60" t="str">
        <f t="shared" si="59"/>
        <v>{"t":"i","i":1,"c":350000,"tr":0}</v>
      </c>
      <c r="R60" t="str">
        <f>VLOOKUP(G60,映射表!A:B,2,FALSE)</f>
        <v>{"t":"i","i":</v>
      </c>
      <c r="S60">
        <f>_xlfn.IFNA(_xlfn.IFNA(_xlfn.IFNA(_xlfn.IFNA(_xlfn.IFNA(VLOOKUP(F60,物品!B:C,2,FALSE),VLOOKUP(F60,物品!H:I,2,FALSE)),VLOOKUP(F60,物品!M:N,2,FALSE)),VLOOKUP(F60,物品!R:S,2,FALSE)),VLOOKUP(F60,物品!W:X,2,FALSE)),VLOOKUP(F60,物品!AB:AC,2,FALSE))</f>
        <v>1</v>
      </c>
    </row>
    <row r="62" spans="2:19" s="5" customFormat="1" x14ac:dyDescent="0.15"/>
    <row r="64" spans="2:19" x14ac:dyDescent="0.15">
      <c r="B64">
        <f t="shared" ref="B64:B67" si="60">C64*1000+D64</f>
        <v>390008001</v>
      </c>
      <c r="C64">
        <v>390008</v>
      </c>
      <c r="D64">
        <v>1</v>
      </c>
      <c r="F64" t="s">
        <v>528</v>
      </c>
      <c r="G64" t="s">
        <v>92</v>
      </c>
      <c r="H64">
        <v>100</v>
      </c>
      <c r="I64" t="str">
        <f t="shared" ref="I64:I67" si="61">IF(E64=0,"",I$5&amp;E64&amp;I$6)</f>
        <v/>
      </c>
      <c r="J64" t="str">
        <f t="shared" ref="J64:J67" si="62">R64&amp;S64</f>
        <v>{"t":"i","i":21017</v>
      </c>
      <c r="K64" t="str">
        <f t="shared" ref="K64:K67" si="63">K$5&amp;H64&amp;K$6</f>
        <v>,"c":100,"tr":0}</v>
      </c>
      <c r="L64" t="str">
        <f t="shared" ref="L64:L67" si="64">IF(I64="","",L$6)</f>
        <v/>
      </c>
      <c r="M64" t="str">
        <f t="shared" ref="M64:M67" si="65">I64&amp;J64&amp;K64&amp;L64</f>
        <v>{"t":"i","i":21017,"c":100,"tr":0}</v>
      </c>
      <c r="R64" t="str">
        <f>VLOOKUP(G64,映射表!A:B,2,FALSE)</f>
        <v>{"t":"i","i":</v>
      </c>
      <c r="S64">
        <f>_xlfn.IFNA(_xlfn.IFNA(_xlfn.IFNA(_xlfn.IFNA(_xlfn.IFNA(VLOOKUP(F64,物品!B:C,2,FALSE),VLOOKUP(F64,物品!H:I,2,FALSE)),VLOOKUP(F64,物品!M:N,2,FALSE)),VLOOKUP(F64,物品!R:S,2,FALSE)),VLOOKUP(F64,物品!W:X,2,FALSE)),VLOOKUP(F64,物品!AB:AC,2,FALSE))</f>
        <v>21017</v>
      </c>
    </row>
    <row r="65" spans="2:19" x14ac:dyDescent="0.15">
      <c r="B65">
        <f t="shared" si="60"/>
        <v>390008002</v>
      </c>
      <c r="C65">
        <v>390008</v>
      </c>
      <c r="D65">
        <v>2</v>
      </c>
      <c r="F65" t="s">
        <v>563</v>
      </c>
      <c r="G65" t="s">
        <v>92</v>
      </c>
      <c r="H65">
        <v>50</v>
      </c>
      <c r="I65" t="str">
        <f t="shared" si="61"/>
        <v/>
      </c>
      <c r="J65" t="str">
        <f t="shared" si="62"/>
        <v>{"t":"i","i":29002</v>
      </c>
      <c r="K65" t="str">
        <f t="shared" si="63"/>
        <v>,"c":50,"tr":0}</v>
      </c>
      <c r="L65" t="str">
        <f t="shared" si="64"/>
        <v/>
      </c>
      <c r="M65" t="str">
        <f t="shared" si="65"/>
        <v>{"t":"i","i":29002,"c":50,"tr":0}</v>
      </c>
      <c r="R65" t="str">
        <f>VLOOKUP(G65,映射表!A:B,2,FALSE)</f>
        <v>{"t":"i","i":</v>
      </c>
      <c r="S65">
        <f>_xlfn.IFNA(_xlfn.IFNA(_xlfn.IFNA(_xlfn.IFNA(_xlfn.IFNA(VLOOKUP(F65,物品!B:C,2,FALSE),VLOOKUP(F65,物品!H:I,2,FALSE)),VLOOKUP(F65,物品!M:N,2,FALSE)),VLOOKUP(F65,物品!R:S,2,FALSE)),VLOOKUP(F65,物品!W:X,2,FALSE)),VLOOKUP(F65,物品!AB:AC,2,FALSE))</f>
        <v>29002</v>
      </c>
    </row>
    <row r="66" spans="2:19" x14ac:dyDescent="0.15">
      <c r="B66">
        <f t="shared" si="60"/>
        <v>390008003</v>
      </c>
      <c r="C66">
        <v>390008</v>
      </c>
      <c r="D66">
        <v>3</v>
      </c>
      <c r="F66" t="s">
        <v>564</v>
      </c>
      <c r="G66" t="s">
        <v>92</v>
      </c>
      <c r="H66">
        <v>5</v>
      </c>
      <c r="I66" t="str">
        <f t="shared" si="61"/>
        <v/>
      </c>
      <c r="J66" t="str">
        <f t="shared" si="62"/>
        <v>{"t":"i","i":23041</v>
      </c>
      <c r="K66" t="str">
        <f t="shared" si="63"/>
        <v>,"c":5,"tr":0}</v>
      </c>
      <c r="L66" t="str">
        <f t="shared" si="64"/>
        <v/>
      </c>
      <c r="M66" t="str">
        <f t="shared" si="65"/>
        <v>{"t":"i","i":23041,"c":5,"tr":0}</v>
      </c>
      <c r="R66" t="str">
        <f>VLOOKUP(G66,映射表!A:B,2,FALSE)</f>
        <v>{"t":"i","i":</v>
      </c>
      <c r="S66">
        <f>_xlfn.IFNA(_xlfn.IFNA(_xlfn.IFNA(_xlfn.IFNA(_xlfn.IFNA(VLOOKUP(F66,物品!B:C,2,FALSE),VLOOKUP(F66,物品!H:I,2,FALSE)),VLOOKUP(F66,物品!M:N,2,FALSE)),VLOOKUP(F66,物品!R:S,2,FALSE)),VLOOKUP(F66,物品!W:X,2,FALSE)),VLOOKUP(F66,物品!AB:AC,2,FALSE))</f>
        <v>23041</v>
      </c>
    </row>
    <row r="67" spans="2:19" x14ac:dyDescent="0.15">
      <c r="B67">
        <f t="shared" si="60"/>
        <v>390008004</v>
      </c>
      <c r="C67">
        <v>390008</v>
      </c>
      <c r="D67">
        <v>4</v>
      </c>
      <c r="F67" t="s">
        <v>565</v>
      </c>
      <c r="G67" t="s">
        <v>92</v>
      </c>
      <c r="H67">
        <v>5</v>
      </c>
      <c r="I67" t="str">
        <f t="shared" si="61"/>
        <v/>
      </c>
      <c r="J67" t="str">
        <f t="shared" si="62"/>
        <v>{"t":"i","i":23042</v>
      </c>
      <c r="K67" t="str">
        <f t="shared" si="63"/>
        <v>,"c":5,"tr":0}</v>
      </c>
      <c r="L67" t="str">
        <f t="shared" si="64"/>
        <v/>
      </c>
      <c r="M67" t="str">
        <f t="shared" si="65"/>
        <v>{"t":"i","i":23042,"c":5,"tr":0}</v>
      </c>
      <c r="R67" t="str">
        <f>VLOOKUP(G67,映射表!A:B,2,FALSE)</f>
        <v>{"t":"i","i":</v>
      </c>
      <c r="S67">
        <f>_xlfn.IFNA(_xlfn.IFNA(_xlfn.IFNA(_xlfn.IFNA(_xlfn.IFNA(VLOOKUP(F67,物品!B:C,2,FALSE),VLOOKUP(F67,物品!H:I,2,FALSE)),VLOOKUP(F67,物品!M:N,2,FALSE)),VLOOKUP(F67,物品!R:S,2,FALSE)),VLOOKUP(F67,物品!W:X,2,FALSE)),VLOOKUP(F67,物品!AB:AC,2,FALSE))</f>
        <v>23042</v>
      </c>
    </row>
    <row r="68" spans="2:19" x14ac:dyDescent="0.15">
      <c r="B68">
        <f t="shared" ref="B68" si="66">C68*1000+D68</f>
        <v>390008005</v>
      </c>
      <c r="C68">
        <v>390008</v>
      </c>
      <c r="D68">
        <v>5</v>
      </c>
      <c r="F68" t="s">
        <v>437</v>
      </c>
      <c r="G68" t="s">
        <v>92</v>
      </c>
      <c r="H68">
        <v>400000</v>
      </c>
      <c r="I68" t="str">
        <f t="shared" ref="I68" si="67">IF(E68=0,"",I$5&amp;E68&amp;I$6)</f>
        <v/>
      </c>
      <c r="J68" t="str">
        <f t="shared" ref="J68" si="68">R68&amp;S68</f>
        <v>{"t":"i","i":1</v>
      </c>
      <c r="K68" t="str">
        <f t="shared" ref="K68" si="69">K$5&amp;H68&amp;K$6</f>
        <v>,"c":400000,"tr":0}</v>
      </c>
      <c r="L68" t="str">
        <f t="shared" ref="L68" si="70">IF(I68="","",L$6)</f>
        <v/>
      </c>
      <c r="M68" t="str">
        <f t="shared" ref="M68" si="71">I68&amp;J68&amp;K68&amp;L68</f>
        <v>{"t":"i","i":1,"c":400000,"tr":0}</v>
      </c>
      <c r="R68" t="str">
        <f>VLOOKUP(G68,映射表!A:B,2,FALSE)</f>
        <v>{"t":"i","i":</v>
      </c>
      <c r="S68">
        <f>_xlfn.IFNA(_xlfn.IFNA(_xlfn.IFNA(_xlfn.IFNA(_xlfn.IFNA(VLOOKUP(F68,物品!B:C,2,FALSE),VLOOKUP(F68,物品!H:I,2,FALSE)),VLOOKUP(F68,物品!M:N,2,FALSE)),VLOOKUP(F68,物品!R:S,2,FALSE)),VLOOKUP(F68,物品!W:X,2,FALSE)),VLOOKUP(F68,物品!AB:AC,2,FALSE))</f>
        <v>1</v>
      </c>
    </row>
    <row r="70" spans="2:19" s="5" customFormat="1" x14ac:dyDescent="0.15"/>
    <row r="72" spans="2:19" x14ac:dyDescent="0.15">
      <c r="B72">
        <f t="shared" ref="B72:B75" si="72">C72*1000+D72</f>
        <v>390009001</v>
      </c>
      <c r="C72">
        <v>390009</v>
      </c>
      <c r="D72">
        <v>1</v>
      </c>
      <c r="F72" t="s">
        <v>549</v>
      </c>
      <c r="G72" t="s">
        <v>544</v>
      </c>
      <c r="H72">
        <v>3</v>
      </c>
      <c r="I72" t="str">
        <f t="shared" ref="I72:I75" si="73">IF(E72=0,"",I$5&amp;E72&amp;I$6)</f>
        <v/>
      </c>
      <c r="J72" t="str">
        <f t="shared" ref="J72:J75" si="74">R72&amp;S72</f>
        <v>{"t":"fseup","i":2</v>
      </c>
      <c r="K72" t="str">
        <f t="shared" ref="K72:K75" si="75">K$5&amp;H72&amp;K$6</f>
        <v>,"c":3,"tr":0}</v>
      </c>
      <c r="L72" t="str">
        <f t="shared" ref="L72:L75" si="76">IF(I72="","",L$6)</f>
        <v/>
      </c>
      <c r="M72" t="str">
        <f t="shared" ref="M72:M75" si="77">I72&amp;J72&amp;K72&amp;L72</f>
        <v>{"t":"fseup","i":2,"c":3,"tr":0}</v>
      </c>
      <c r="R72" t="str">
        <f>VLOOKUP(G72,映射表!A:B,2,FALSE)</f>
        <v>{"t":"fseup","i":</v>
      </c>
      <c r="S72">
        <f>_xlfn.IFNA(_xlfn.IFNA(_xlfn.IFNA(_xlfn.IFNA(_xlfn.IFNA(VLOOKUP(F72,物品!B:C,2,FALSE),VLOOKUP(F72,物品!H:I,2,FALSE)),VLOOKUP(F72,物品!M:N,2,FALSE)),VLOOKUP(F72,物品!R:S,2,FALSE)),VLOOKUP(F72,物品!W:X,2,FALSE)),VLOOKUP(F72,物品!AB:AC,2,FALSE))</f>
        <v>2</v>
      </c>
    </row>
    <row r="73" spans="2:19" ht="16" x14ac:dyDescent="0.2">
      <c r="B73">
        <f t="shared" si="72"/>
        <v>390009002</v>
      </c>
      <c r="C73">
        <v>390009</v>
      </c>
      <c r="D73">
        <v>2</v>
      </c>
      <c r="F73" s="24" t="s">
        <v>553</v>
      </c>
      <c r="G73" t="s">
        <v>542</v>
      </c>
      <c r="H73">
        <v>3</v>
      </c>
      <c r="I73" t="str">
        <f t="shared" si="73"/>
        <v/>
      </c>
      <c r="J73" t="str">
        <f t="shared" si="74"/>
        <v>{"t":"c","i":2</v>
      </c>
      <c r="K73" t="str">
        <f t="shared" si="75"/>
        <v>,"c":3,"tr":0}</v>
      </c>
      <c r="L73" t="str">
        <f t="shared" si="76"/>
        <v/>
      </c>
      <c r="M73" t="str">
        <f t="shared" si="77"/>
        <v>{"t":"c","i":2,"c":3,"tr":0}</v>
      </c>
      <c r="R73" t="str">
        <f>VLOOKUP(G73,映射表!A:B,2,FALSE)</f>
        <v>{"t":"c","i":</v>
      </c>
      <c r="S73">
        <f>_xlfn.IFNA(_xlfn.IFNA(_xlfn.IFNA(_xlfn.IFNA(_xlfn.IFNA(VLOOKUP(F73,物品!B:C,2,FALSE),VLOOKUP(F73,物品!H:I,2,FALSE)),VLOOKUP(F73,物品!M:N,2,FALSE)),VLOOKUP(F73,物品!R:S,2,FALSE)),VLOOKUP(F73,物品!W:X,2,FALSE)),VLOOKUP(F73,物品!AB:AC,2,FALSE))</f>
        <v>2</v>
      </c>
    </row>
    <row r="74" spans="2:19" x14ac:dyDescent="0.15">
      <c r="B74">
        <f t="shared" si="72"/>
        <v>390009003</v>
      </c>
      <c r="C74">
        <v>390009</v>
      </c>
      <c r="D74">
        <v>3</v>
      </c>
      <c r="F74" t="s">
        <v>567</v>
      </c>
      <c r="G74" t="s">
        <v>294</v>
      </c>
      <c r="H74">
        <v>1</v>
      </c>
      <c r="I74" t="str">
        <f t="shared" si="73"/>
        <v/>
      </c>
      <c r="J74" t="str">
        <f t="shared" si="74"/>
        <v>{"t":"g","i":14</v>
      </c>
      <c r="K74" t="str">
        <f t="shared" si="75"/>
        <v>,"c":1,"tr":0}</v>
      </c>
      <c r="L74" t="str">
        <f t="shared" si="76"/>
        <v/>
      </c>
      <c r="M74" t="str">
        <f t="shared" si="77"/>
        <v>{"t":"g","i":14,"c":1,"tr":0}</v>
      </c>
      <c r="R74" t="str">
        <f>VLOOKUP(G74,映射表!A:B,2,FALSE)</f>
        <v>{"t":"g","i":</v>
      </c>
      <c r="S74">
        <f>_xlfn.IFNA(_xlfn.IFNA(_xlfn.IFNA(_xlfn.IFNA(_xlfn.IFNA(VLOOKUP(F74,物品!B:C,2,FALSE),VLOOKUP(F74,物品!H:I,2,FALSE)),VLOOKUP(F74,物品!M:N,2,FALSE)),VLOOKUP(F74,物品!R:S,2,FALSE)),VLOOKUP(F74,物品!W:X,2,FALSE)),VLOOKUP(F74,物品!AB:AC,2,FALSE))</f>
        <v>14</v>
      </c>
    </row>
    <row r="75" spans="2:19" x14ac:dyDescent="0.15">
      <c r="B75">
        <f t="shared" si="72"/>
        <v>390009004</v>
      </c>
      <c r="C75">
        <v>390009</v>
      </c>
      <c r="D75">
        <v>4</v>
      </c>
      <c r="F75" t="s">
        <v>437</v>
      </c>
      <c r="G75" t="s">
        <v>92</v>
      </c>
      <c r="H75">
        <v>450000</v>
      </c>
      <c r="I75" t="str">
        <f t="shared" si="73"/>
        <v/>
      </c>
      <c r="J75" t="str">
        <f t="shared" si="74"/>
        <v>{"t":"i","i":1</v>
      </c>
      <c r="K75" t="str">
        <f t="shared" si="75"/>
        <v>,"c":450000,"tr":0}</v>
      </c>
      <c r="L75" t="str">
        <f t="shared" si="76"/>
        <v/>
      </c>
      <c r="M75" t="str">
        <f t="shared" si="77"/>
        <v>{"t":"i","i":1,"c":450000,"tr":0}</v>
      </c>
      <c r="R75" t="str">
        <f>VLOOKUP(G75,映射表!A:B,2,FALSE)</f>
        <v>{"t":"i","i":</v>
      </c>
      <c r="S75">
        <f>_xlfn.IFNA(_xlfn.IFNA(_xlfn.IFNA(_xlfn.IFNA(_xlfn.IFNA(VLOOKUP(F75,物品!B:C,2,FALSE),VLOOKUP(F75,物品!H:I,2,FALSE)),VLOOKUP(F75,物品!M:N,2,FALSE)),VLOOKUP(F75,物品!R:S,2,FALSE)),VLOOKUP(F75,物品!W:X,2,FALSE)),VLOOKUP(F75,物品!AB:AC,2,FALSE))</f>
        <v>1</v>
      </c>
    </row>
    <row r="77" spans="2:19" s="5" customFormat="1" x14ac:dyDescent="0.15"/>
    <row r="79" spans="2:19" x14ac:dyDescent="0.15">
      <c r="B79">
        <f t="shared" ref="B79:B83" si="78">C79*1000+D79</f>
        <v>390010001</v>
      </c>
      <c r="C79">
        <v>390010</v>
      </c>
      <c r="D79">
        <v>1</v>
      </c>
      <c r="F79" t="s">
        <v>528</v>
      </c>
      <c r="G79" t="s">
        <v>92</v>
      </c>
      <c r="H79">
        <v>200</v>
      </c>
      <c r="I79" t="str">
        <f t="shared" ref="I79:I83" si="79">IF(E79=0,"",I$5&amp;E79&amp;I$6)</f>
        <v/>
      </c>
      <c r="J79" t="str">
        <f t="shared" ref="J79:J83" si="80">R79&amp;S79</f>
        <v>{"t":"i","i":21017</v>
      </c>
      <c r="K79" t="str">
        <f t="shared" ref="K79:K83" si="81">K$5&amp;H79&amp;K$6</f>
        <v>,"c":200,"tr":0}</v>
      </c>
      <c r="L79" t="str">
        <f t="shared" ref="L79:L83" si="82">IF(I79="","",L$6)</f>
        <v/>
      </c>
      <c r="M79" t="str">
        <f t="shared" ref="M79:M83" si="83">I79&amp;J79&amp;K79&amp;L79</f>
        <v>{"t":"i","i":21017,"c":200,"tr":0}</v>
      </c>
      <c r="R79" t="str">
        <f>VLOOKUP(G79,映射表!A:B,2,FALSE)</f>
        <v>{"t":"i","i":</v>
      </c>
      <c r="S79">
        <f>_xlfn.IFNA(_xlfn.IFNA(_xlfn.IFNA(_xlfn.IFNA(_xlfn.IFNA(VLOOKUP(F79,物品!B:C,2,FALSE),VLOOKUP(F79,物品!H:I,2,FALSE)),VLOOKUP(F79,物品!M:N,2,FALSE)),VLOOKUP(F79,物品!R:S,2,FALSE)),VLOOKUP(F79,物品!W:X,2,FALSE)),VLOOKUP(F79,物品!AB:AC,2,FALSE))</f>
        <v>21017</v>
      </c>
    </row>
    <row r="80" spans="2:19" ht="16" x14ac:dyDescent="0.2">
      <c r="B80">
        <f t="shared" si="78"/>
        <v>390010002</v>
      </c>
      <c r="C80">
        <v>390010</v>
      </c>
      <c r="D80">
        <v>2</v>
      </c>
      <c r="F80" s="24" t="s">
        <v>566</v>
      </c>
      <c r="G80" t="s">
        <v>92</v>
      </c>
      <c r="H80">
        <v>20</v>
      </c>
      <c r="I80" t="str">
        <f t="shared" si="79"/>
        <v/>
      </c>
      <c r="J80" t="str">
        <f t="shared" si="80"/>
        <v>{"t":"i","i":29003</v>
      </c>
      <c r="K80" t="str">
        <f t="shared" si="81"/>
        <v>,"c":20,"tr":0}</v>
      </c>
      <c r="L80" t="str">
        <f t="shared" si="82"/>
        <v/>
      </c>
      <c r="M80" t="str">
        <f t="shared" si="83"/>
        <v>{"t":"i","i":29003,"c":20,"tr":0}</v>
      </c>
      <c r="R80" t="str">
        <f>VLOOKUP(G80,映射表!A:B,2,FALSE)</f>
        <v>{"t":"i","i":</v>
      </c>
      <c r="S80">
        <f>_xlfn.IFNA(_xlfn.IFNA(_xlfn.IFNA(_xlfn.IFNA(_xlfn.IFNA(VLOOKUP(F80,物品!B:C,2,FALSE),VLOOKUP(F80,物品!H:I,2,FALSE)),VLOOKUP(F80,物品!M:N,2,FALSE)),VLOOKUP(F80,物品!R:S,2,FALSE)),VLOOKUP(F80,物品!W:X,2,FALSE)),VLOOKUP(F80,物品!AB:AC,2,FALSE))</f>
        <v>29003</v>
      </c>
    </row>
    <row r="81" spans="2:19" x14ac:dyDescent="0.15">
      <c r="B81">
        <f t="shared" si="78"/>
        <v>390010003</v>
      </c>
      <c r="C81">
        <v>390010</v>
      </c>
      <c r="D81">
        <v>3</v>
      </c>
      <c r="F81" t="s">
        <v>568</v>
      </c>
      <c r="G81" t="s">
        <v>92</v>
      </c>
      <c r="H81">
        <v>5</v>
      </c>
      <c r="I81" t="str">
        <f t="shared" si="79"/>
        <v/>
      </c>
      <c r="J81" t="str">
        <f t="shared" si="80"/>
        <v>{"t":"i","i":23051</v>
      </c>
      <c r="K81" t="str">
        <f t="shared" si="81"/>
        <v>,"c":5,"tr":0}</v>
      </c>
      <c r="L81" t="str">
        <f t="shared" si="82"/>
        <v/>
      </c>
      <c r="M81" t="str">
        <f t="shared" si="83"/>
        <v>{"t":"i","i":23051,"c":5,"tr":0}</v>
      </c>
      <c r="R81" t="str">
        <f>VLOOKUP(G81,映射表!A:B,2,FALSE)</f>
        <v>{"t":"i","i":</v>
      </c>
      <c r="S81">
        <f>_xlfn.IFNA(_xlfn.IFNA(_xlfn.IFNA(_xlfn.IFNA(_xlfn.IFNA(VLOOKUP(F81,物品!B:C,2,FALSE),VLOOKUP(F81,物品!H:I,2,FALSE)),VLOOKUP(F81,物品!M:N,2,FALSE)),VLOOKUP(F81,物品!R:S,2,FALSE)),VLOOKUP(F81,物品!W:X,2,FALSE)),VLOOKUP(F81,物品!AB:AC,2,FALSE))</f>
        <v>23051</v>
      </c>
    </row>
    <row r="82" spans="2:19" x14ac:dyDescent="0.15">
      <c r="B82">
        <f t="shared" si="78"/>
        <v>390010004</v>
      </c>
      <c r="C82">
        <v>390010</v>
      </c>
      <c r="D82">
        <v>4</v>
      </c>
      <c r="F82" t="s">
        <v>569</v>
      </c>
      <c r="G82" t="s">
        <v>92</v>
      </c>
      <c r="H82">
        <v>5</v>
      </c>
      <c r="I82" t="str">
        <f t="shared" si="79"/>
        <v/>
      </c>
      <c r="J82" t="str">
        <f t="shared" si="80"/>
        <v>{"t":"i","i":23052</v>
      </c>
      <c r="K82" t="str">
        <f t="shared" si="81"/>
        <v>,"c":5,"tr":0}</v>
      </c>
      <c r="L82" t="str">
        <f t="shared" si="82"/>
        <v/>
      </c>
      <c r="M82" t="str">
        <f t="shared" si="83"/>
        <v>{"t":"i","i":23052,"c":5,"tr":0}</v>
      </c>
      <c r="R82" t="str">
        <f>VLOOKUP(G82,映射表!A:B,2,FALSE)</f>
        <v>{"t":"i","i":</v>
      </c>
      <c r="S82">
        <f>_xlfn.IFNA(_xlfn.IFNA(_xlfn.IFNA(_xlfn.IFNA(_xlfn.IFNA(VLOOKUP(F82,物品!B:C,2,FALSE),VLOOKUP(F82,物品!H:I,2,FALSE)),VLOOKUP(F82,物品!M:N,2,FALSE)),VLOOKUP(F82,物品!R:S,2,FALSE)),VLOOKUP(F82,物品!W:X,2,FALSE)),VLOOKUP(F82,物品!AB:AC,2,FALSE))</f>
        <v>23052</v>
      </c>
    </row>
    <row r="83" spans="2:19" x14ac:dyDescent="0.15">
      <c r="B83">
        <f t="shared" si="78"/>
        <v>390010005</v>
      </c>
      <c r="C83">
        <v>390010</v>
      </c>
      <c r="D83">
        <v>5</v>
      </c>
      <c r="F83" t="s">
        <v>437</v>
      </c>
      <c r="G83" t="s">
        <v>92</v>
      </c>
      <c r="H83">
        <v>500000</v>
      </c>
      <c r="I83" t="str">
        <f t="shared" si="79"/>
        <v/>
      </c>
      <c r="J83" t="str">
        <f t="shared" si="80"/>
        <v>{"t":"i","i":1</v>
      </c>
      <c r="K83" t="str">
        <f t="shared" si="81"/>
        <v>,"c":500000,"tr":0}</v>
      </c>
      <c r="L83" t="str">
        <f t="shared" si="82"/>
        <v/>
      </c>
      <c r="M83" t="str">
        <f t="shared" si="83"/>
        <v>{"t":"i","i":1,"c":500000,"tr":0}</v>
      </c>
      <c r="R83" t="str">
        <f>VLOOKUP(G83,映射表!A:B,2,FALSE)</f>
        <v>{"t":"i","i":</v>
      </c>
      <c r="S83">
        <f>_xlfn.IFNA(_xlfn.IFNA(_xlfn.IFNA(_xlfn.IFNA(_xlfn.IFNA(VLOOKUP(F83,物品!B:C,2,FALSE),VLOOKUP(F83,物品!H:I,2,FALSE)),VLOOKUP(F83,物品!M:N,2,FALSE)),VLOOKUP(F83,物品!R:S,2,FALSE)),VLOOKUP(F83,物品!W:X,2,FALSE)),VLOOKUP(F83,物品!AB:AC,2,FALSE))</f>
        <v>1</v>
      </c>
    </row>
    <row r="85" spans="2:19" s="5" customFormat="1" x14ac:dyDescent="0.15"/>
    <row r="87" spans="2:19" x14ac:dyDescent="0.15">
      <c r="B87">
        <f t="shared" ref="B87:B90" si="84">C87*1000+D87</f>
        <v>390011001</v>
      </c>
      <c r="C87">
        <v>390011</v>
      </c>
      <c r="D87">
        <v>1</v>
      </c>
      <c r="F87" t="s">
        <v>570</v>
      </c>
      <c r="G87" t="s">
        <v>176</v>
      </c>
      <c r="H87">
        <v>1</v>
      </c>
      <c r="I87" t="str">
        <f t="shared" ref="I87:I90" si="85">IF(E87=0,"",I$5&amp;E87&amp;I$6)</f>
        <v/>
      </c>
      <c r="J87" t="str">
        <f t="shared" ref="J87:J90" si="86">R87&amp;S87</f>
        <v>{"t":"a","i":30</v>
      </c>
      <c r="K87" t="str">
        <f t="shared" ref="K87:K90" si="87">K$5&amp;H87&amp;K$6</f>
        <v>,"c":1,"tr":0}</v>
      </c>
      <c r="L87" t="str">
        <f t="shared" ref="L87:L90" si="88">IF(I87="","",L$6)</f>
        <v/>
      </c>
      <c r="M87" t="str">
        <f t="shared" ref="M87:M90" si="89">I87&amp;J87&amp;K87&amp;L87</f>
        <v>{"t":"a","i":30,"c":1,"tr":0}</v>
      </c>
      <c r="R87" t="str">
        <f>VLOOKUP(G87,映射表!A:B,2,FALSE)</f>
        <v>{"t":"a","i":</v>
      </c>
      <c r="S87">
        <f>_xlfn.IFNA(_xlfn.IFNA(_xlfn.IFNA(_xlfn.IFNA(_xlfn.IFNA(VLOOKUP(F87,物品!B:C,2,FALSE),VLOOKUP(F87,物品!H:I,2,FALSE)),VLOOKUP(F87,物品!M:N,2,FALSE)),VLOOKUP(F87,物品!R:S,2,FALSE)),VLOOKUP(F87,物品!W:X,2,FALSE)),VLOOKUP(F87,物品!AB:AC,2,FALSE))</f>
        <v>30</v>
      </c>
    </row>
    <row r="88" spans="2:19" ht="16" x14ac:dyDescent="0.2">
      <c r="B88">
        <f t="shared" si="84"/>
        <v>390011002</v>
      </c>
      <c r="C88">
        <v>390011</v>
      </c>
      <c r="D88">
        <v>2</v>
      </c>
      <c r="F88" s="24" t="s">
        <v>571</v>
      </c>
      <c r="G88" t="s">
        <v>294</v>
      </c>
      <c r="H88">
        <v>1</v>
      </c>
      <c r="I88" t="str">
        <f t="shared" si="85"/>
        <v/>
      </c>
      <c r="J88" t="str">
        <f t="shared" si="86"/>
        <v>{"t":"g","i":32</v>
      </c>
      <c r="K88" t="str">
        <f t="shared" si="87"/>
        <v>,"c":1,"tr":0}</v>
      </c>
      <c r="L88" t="str">
        <f t="shared" si="88"/>
        <v/>
      </c>
      <c r="M88" t="str">
        <f t="shared" si="89"/>
        <v>{"t":"g","i":32,"c":1,"tr":0}</v>
      </c>
      <c r="R88" t="str">
        <f>VLOOKUP(G88,映射表!A:B,2,FALSE)</f>
        <v>{"t":"g","i":</v>
      </c>
      <c r="S88">
        <f>_xlfn.IFNA(_xlfn.IFNA(_xlfn.IFNA(_xlfn.IFNA(_xlfn.IFNA(VLOOKUP(F88,物品!B:C,2,FALSE),VLOOKUP(F88,物品!H:I,2,FALSE)),VLOOKUP(F88,物品!M:N,2,FALSE)),VLOOKUP(F88,物品!R:S,2,FALSE)),VLOOKUP(F88,物品!W:X,2,FALSE)),VLOOKUP(F88,物品!AB:AC,2,FALSE))</f>
        <v>32</v>
      </c>
    </row>
    <row r="89" spans="2:19" x14ac:dyDescent="0.15">
      <c r="B89">
        <f t="shared" si="84"/>
        <v>390011003</v>
      </c>
      <c r="C89">
        <v>390011</v>
      </c>
      <c r="D89">
        <v>3</v>
      </c>
      <c r="F89" t="s">
        <v>572</v>
      </c>
      <c r="G89" t="s">
        <v>420</v>
      </c>
      <c r="H89">
        <v>1</v>
      </c>
      <c r="I89" t="str">
        <f t="shared" si="85"/>
        <v/>
      </c>
      <c r="J89" t="str">
        <f t="shared" si="86"/>
        <v>{"t":"f","i":20</v>
      </c>
      <c r="K89" t="str">
        <f t="shared" si="87"/>
        <v>,"c":1,"tr":0}</v>
      </c>
      <c r="L89" t="str">
        <f t="shared" si="88"/>
        <v/>
      </c>
      <c r="M89" t="str">
        <f t="shared" si="89"/>
        <v>{"t":"f","i":20,"c":1,"tr":0}</v>
      </c>
      <c r="R89" t="str">
        <f>VLOOKUP(G89,映射表!A:B,2,FALSE)</f>
        <v>{"t":"f","i":</v>
      </c>
      <c r="S89">
        <f>_xlfn.IFNA(_xlfn.IFNA(_xlfn.IFNA(_xlfn.IFNA(_xlfn.IFNA(VLOOKUP(F89,物品!B:C,2,FALSE),VLOOKUP(F89,物品!H:I,2,FALSE)),VLOOKUP(F89,物品!M:N,2,FALSE)),VLOOKUP(F89,物品!R:S,2,FALSE)),VLOOKUP(F89,物品!W:X,2,FALSE)),VLOOKUP(F89,物品!AB:AC,2,FALSE))</f>
        <v>20</v>
      </c>
    </row>
    <row r="90" spans="2:19" x14ac:dyDescent="0.15">
      <c r="B90">
        <f t="shared" si="84"/>
        <v>390011004</v>
      </c>
      <c r="C90">
        <v>390011</v>
      </c>
      <c r="D90">
        <v>4</v>
      </c>
      <c r="F90" t="s">
        <v>437</v>
      </c>
      <c r="G90" t="s">
        <v>92</v>
      </c>
      <c r="H90">
        <v>550000</v>
      </c>
      <c r="I90" t="str">
        <f t="shared" si="85"/>
        <v/>
      </c>
      <c r="J90" t="str">
        <f t="shared" si="86"/>
        <v>{"t":"i","i":1</v>
      </c>
      <c r="K90" t="str">
        <f t="shared" si="87"/>
        <v>,"c":550000,"tr":0}</v>
      </c>
      <c r="L90" t="str">
        <f t="shared" si="88"/>
        <v/>
      </c>
      <c r="M90" t="str">
        <f t="shared" si="89"/>
        <v>{"t":"i","i":1,"c":550000,"tr":0}</v>
      </c>
      <c r="R90" t="str">
        <f>VLOOKUP(G90,映射表!A:B,2,FALSE)</f>
        <v>{"t":"i","i":</v>
      </c>
      <c r="S90">
        <f>_xlfn.IFNA(_xlfn.IFNA(_xlfn.IFNA(_xlfn.IFNA(_xlfn.IFNA(VLOOKUP(F90,物品!B:C,2,FALSE),VLOOKUP(F90,物品!H:I,2,FALSE)),VLOOKUP(F90,物品!M:N,2,FALSE)),VLOOKUP(F90,物品!R:S,2,FALSE)),VLOOKUP(F90,物品!W:X,2,FALSE)),VLOOKUP(F90,物品!AB:AC,2,FALSE))</f>
        <v>1</v>
      </c>
    </row>
    <row r="92" spans="2:19" s="5" customFormat="1" x14ac:dyDescent="0.15"/>
    <row r="94" spans="2:19" x14ac:dyDescent="0.15">
      <c r="B94">
        <f t="shared" ref="B94:B98" si="90">C94*1000+D94</f>
        <v>390012001</v>
      </c>
      <c r="C94">
        <v>390012</v>
      </c>
      <c r="D94">
        <v>1</v>
      </c>
      <c r="F94" t="s">
        <v>549</v>
      </c>
      <c r="G94" t="s">
        <v>544</v>
      </c>
      <c r="H94">
        <v>3</v>
      </c>
      <c r="I94" t="str">
        <f t="shared" ref="I94:I98" si="91">IF(E94=0,"",I$5&amp;E94&amp;I$6)</f>
        <v/>
      </c>
      <c r="J94" t="str">
        <f t="shared" ref="J94:J98" si="92">R94&amp;S94</f>
        <v>{"t":"fseup","i":2</v>
      </c>
      <c r="K94" t="str">
        <f t="shared" ref="K94:K98" si="93">K$5&amp;H94&amp;K$6</f>
        <v>,"c":3,"tr":0}</v>
      </c>
      <c r="L94" t="str">
        <f t="shared" ref="L94:L98" si="94">IF(I94="","",L$6)</f>
        <v/>
      </c>
      <c r="M94" t="str">
        <f t="shared" ref="M94:M98" si="95">I94&amp;J94&amp;K94&amp;L94</f>
        <v>{"t":"fseup","i":2,"c":3,"tr":0}</v>
      </c>
      <c r="R94" t="str">
        <f>VLOOKUP(G94,映射表!A:B,2,FALSE)</f>
        <v>{"t":"fseup","i":</v>
      </c>
      <c r="S94">
        <f>_xlfn.IFNA(_xlfn.IFNA(_xlfn.IFNA(_xlfn.IFNA(_xlfn.IFNA(VLOOKUP(F94,物品!B:C,2,FALSE),VLOOKUP(F94,物品!H:I,2,FALSE)),VLOOKUP(F94,物品!M:N,2,FALSE)),VLOOKUP(F94,物品!R:S,2,FALSE)),VLOOKUP(F94,物品!W:X,2,FALSE)),VLOOKUP(F94,物品!AB:AC,2,FALSE))</f>
        <v>2</v>
      </c>
    </row>
    <row r="95" spans="2:19" ht="16" x14ac:dyDescent="0.2">
      <c r="B95">
        <f t="shared" si="90"/>
        <v>390012002</v>
      </c>
      <c r="C95">
        <v>390012</v>
      </c>
      <c r="D95">
        <v>2</v>
      </c>
      <c r="F95" s="24" t="s">
        <v>553</v>
      </c>
      <c r="G95" t="s">
        <v>542</v>
      </c>
      <c r="H95">
        <v>3</v>
      </c>
      <c r="I95" t="str">
        <f t="shared" si="91"/>
        <v/>
      </c>
      <c r="J95" t="str">
        <f t="shared" si="92"/>
        <v>{"t":"c","i":2</v>
      </c>
      <c r="K95" t="str">
        <f t="shared" si="93"/>
        <v>,"c":3,"tr":0}</v>
      </c>
      <c r="L95" t="str">
        <f t="shared" si="94"/>
        <v/>
      </c>
      <c r="M95" t="str">
        <f t="shared" si="95"/>
        <v>{"t":"c","i":2,"c":3,"tr":0}</v>
      </c>
      <c r="R95" t="str">
        <f>VLOOKUP(G95,映射表!A:B,2,FALSE)</f>
        <v>{"t":"c","i":</v>
      </c>
      <c r="S95">
        <f>_xlfn.IFNA(_xlfn.IFNA(_xlfn.IFNA(_xlfn.IFNA(_xlfn.IFNA(VLOOKUP(F95,物品!B:C,2,FALSE),VLOOKUP(F95,物品!H:I,2,FALSE)),VLOOKUP(F95,物品!M:N,2,FALSE)),VLOOKUP(F95,物品!R:S,2,FALSE)),VLOOKUP(F95,物品!W:X,2,FALSE)),VLOOKUP(F95,物品!AB:AC,2,FALSE))</f>
        <v>2</v>
      </c>
    </row>
    <row r="96" spans="2:19" x14ac:dyDescent="0.15">
      <c r="B96">
        <f t="shared" si="90"/>
        <v>390012003</v>
      </c>
      <c r="C96">
        <v>390012</v>
      </c>
      <c r="D96">
        <v>3</v>
      </c>
      <c r="F96" t="s">
        <v>576</v>
      </c>
      <c r="G96" t="s">
        <v>294</v>
      </c>
      <c r="H96">
        <v>1</v>
      </c>
      <c r="I96" t="str">
        <f t="shared" si="91"/>
        <v/>
      </c>
      <c r="J96" t="str">
        <f t="shared" si="92"/>
        <v>{"t":"g","i":51</v>
      </c>
      <c r="K96" t="str">
        <f t="shared" si="93"/>
        <v>,"c":1,"tr":0}</v>
      </c>
      <c r="L96" t="str">
        <f t="shared" si="94"/>
        <v/>
      </c>
      <c r="M96" t="str">
        <f t="shared" si="95"/>
        <v>{"t":"g","i":51,"c":1,"tr":0}</v>
      </c>
      <c r="R96" t="str">
        <f>VLOOKUP(G96,映射表!A:B,2,FALSE)</f>
        <v>{"t":"g","i":</v>
      </c>
      <c r="S96">
        <f>_xlfn.IFNA(_xlfn.IFNA(_xlfn.IFNA(_xlfn.IFNA(_xlfn.IFNA(VLOOKUP(F96,物品!B:C,2,FALSE),VLOOKUP(F96,物品!H:I,2,FALSE)),VLOOKUP(F96,物品!M:N,2,FALSE)),VLOOKUP(F96,物品!R:S,2,FALSE)),VLOOKUP(F96,物品!W:X,2,FALSE)),VLOOKUP(F96,物品!AB:AC,2,FALSE))</f>
        <v>51</v>
      </c>
    </row>
    <row r="97" spans="2:19" x14ac:dyDescent="0.15">
      <c r="B97">
        <f t="shared" si="90"/>
        <v>390012004</v>
      </c>
      <c r="C97">
        <v>390012</v>
      </c>
      <c r="D97">
        <v>4</v>
      </c>
      <c r="F97" t="s">
        <v>574</v>
      </c>
      <c r="G97" t="s">
        <v>420</v>
      </c>
      <c r="H97">
        <v>1</v>
      </c>
      <c r="I97" t="str">
        <f t="shared" si="91"/>
        <v/>
      </c>
      <c r="J97" t="str">
        <f t="shared" si="92"/>
        <v>{"t":"f","i":45</v>
      </c>
      <c r="K97" t="str">
        <f t="shared" si="93"/>
        <v>,"c":1,"tr":0}</v>
      </c>
      <c r="L97" t="str">
        <f t="shared" si="94"/>
        <v/>
      </c>
      <c r="M97" t="str">
        <f t="shared" si="95"/>
        <v>{"t":"f","i":45,"c":1,"tr":0}</v>
      </c>
      <c r="R97" t="str">
        <f>VLOOKUP(G97,映射表!A:B,2,FALSE)</f>
        <v>{"t":"f","i":</v>
      </c>
      <c r="S97">
        <f>_xlfn.IFNA(_xlfn.IFNA(_xlfn.IFNA(_xlfn.IFNA(_xlfn.IFNA(VLOOKUP(F97,物品!B:C,2,FALSE),VLOOKUP(F97,物品!H:I,2,FALSE)),VLOOKUP(F97,物品!M:N,2,FALSE)),VLOOKUP(F97,物品!R:S,2,FALSE)),VLOOKUP(F97,物品!W:X,2,FALSE)),VLOOKUP(F97,物品!AB:AC,2,FALSE))</f>
        <v>45</v>
      </c>
    </row>
    <row r="98" spans="2:19" x14ac:dyDescent="0.15">
      <c r="B98">
        <f t="shared" si="90"/>
        <v>390012005</v>
      </c>
      <c r="C98">
        <v>390012</v>
      </c>
      <c r="D98">
        <v>5</v>
      </c>
      <c r="F98" t="s">
        <v>437</v>
      </c>
      <c r="G98" t="s">
        <v>92</v>
      </c>
      <c r="H98">
        <v>600000</v>
      </c>
      <c r="I98" t="str">
        <f t="shared" si="91"/>
        <v/>
      </c>
      <c r="J98" t="str">
        <f t="shared" si="92"/>
        <v>{"t":"i","i":1</v>
      </c>
      <c r="K98" t="str">
        <f t="shared" si="93"/>
        <v>,"c":600000,"tr":0}</v>
      </c>
      <c r="L98" t="str">
        <f t="shared" si="94"/>
        <v/>
      </c>
      <c r="M98" t="str">
        <f t="shared" si="95"/>
        <v>{"t":"i","i":1,"c":600000,"tr":0}</v>
      </c>
      <c r="R98" t="str">
        <f>VLOOKUP(G98,映射表!A:B,2,FALSE)</f>
        <v>{"t":"i","i":</v>
      </c>
      <c r="S98">
        <f>_xlfn.IFNA(_xlfn.IFNA(_xlfn.IFNA(_xlfn.IFNA(_xlfn.IFNA(VLOOKUP(F98,物品!B:C,2,FALSE),VLOOKUP(F98,物品!H:I,2,FALSE)),VLOOKUP(F98,物品!M:N,2,FALSE)),VLOOKUP(F98,物品!R:S,2,FALSE)),VLOOKUP(F98,物品!W:X,2,FALSE)),VLOOKUP(F98,物品!AB:AC,2,FALSE))</f>
        <v>1</v>
      </c>
    </row>
    <row r="100" spans="2:19" s="5" customFormat="1" x14ac:dyDescent="0.15"/>
    <row r="102" spans="2:19" x14ac:dyDescent="0.15">
      <c r="B102">
        <f t="shared" ref="B102:B106" si="96">C102*1000+D102</f>
        <v>390013001</v>
      </c>
      <c r="C102">
        <v>390013</v>
      </c>
      <c r="D102">
        <v>1</v>
      </c>
      <c r="F102" t="s">
        <v>575</v>
      </c>
      <c r="G102" t="s">
        <v>176</v>
      </c>
      <c r="H102">
        <v>1</v>
      </c>
      <c r="I102" t="str">
        <f t="shared" ref="I102:I106" si="97">IF(E102=0,"",I$5&amp;E102&amp;I$6)</f>
        <v/>
      </c>
      <c r="J102" t="str">
        <f t="shared" ref="J102:J106" si="98">R102&amp;S102</f>
        <v>{"t":"a","i":25</v>
      </c>
      <c r="K102" t="str">
        <f t="shared" ref="K102:K106" si="99">K$5&amp;H102&amp;K$6</f>
        <v>,"c":1,"tr":0}</v>
      </c>
      <c r="L102" t="str">
        <f t="shared" ref="L102:L106" si="100">IF(I102="","",L$6)</f>
        <v/>
      </c>
      <c r="M102" t="str">
        <f t="shared" ref="M102:M106" si="101">I102&amp;J102&amp;K102&amp;L102</f>
        <v>{"t":"a","i":25,"c":1,"tr":0}</v>
      </c>
      <c r="R102" t="str">
        <f>VLOOKUP(G102,映射表!A:B,2,FALSE)</f>
        <v>{"t":"a","i":</v>
      </c>
      <c r="S102">
        <f>_xlfn.IFNA(_xlfn.IFNA(_xlfn.IFNA(_xlfn.IFNA(_xlfn.IFNA(VLOOKUP(F102,物品!B:C,2,FALSE),VLOOKUP(F102,物品!H:I,2,FALSE)),VLOOKUP(F102,物品!M:N,2,FALSE)),VLOOKUP(F102,物品!R:S,2,FALSE)),VLOOKUP(F102,物品!W:X,2,FALSE)),VLOOKUP(F102,物品!AB:AC,2,FALSE))</f>
        <v>25</v>
      </c>
    </row>
    <row r="103" spans="2:19" ht="16" x14ac:dyDescent="0.2">
      <c r="B103">
        <f t="shared" si="96"/>
        <v>390013002</v>
      </c>
      <c r="C103">
        <v>390013</v>
      </c>
      <c r="D103">
        <v>2</v>
      </c>
      <c r="F103" s="24" t="s">
        <v>577</v>
      </c>
      <c r="G103" t="s">
        <v>294</v>
      </c>
      <c r="H103">
        <v>1</v>
      </c>
      <c r="I103" t="str">
        <f t="shared" si="97"/>
        <v/>
      </c>
      <c r="J103" t="str">
        <f t="shared" si="98"/>
        <v>{"t":"g","i":42</v>
      </c>
      <c r="K103" t="str">
        <f t="shared" si="99"/>
        <v>,"c":1,"tr":0}</v>
      </c>
      <c r="L103" t="str">
        <f t="shared" si="100"/>
        <v/>
      </c>
      <c r="M103" t="str">
        <f t="shared" si="101"/>
        <v>{"t":"g","i":42,"c":1,"tr":0}</v>
      </c>
      <c r="R103" t="str">
        <f>VLOOKUP(G103,映射表!A:B,2,FALSE)</f>
        <v>{"t":"g","i":</v>
      </c>
      <c r="S103">
        <f>_xlfn.IFNA(_xlfn.IFNA(_xlfn.IFNA(_xlfn.IFNA(_xlfn.IFNA(VLOOKUP(F103,物品!B:C,2,FALSE),VLOOKUP(F103,物品!H:I,2,FALSE)),VLOOKUP(F103,物品!M:N,2,FALSE)),VLOOKUP(F103,物品!R:S,2,FALSE)),VLOOKUP(F103,物品!W:X,2,FALSE)),VLOOKUP(F103,物品!AB:AC,2,FALSE))</f>
        <v>42</v>
      </c>
    </row>
    <row r="104" spans="2:19" x14ac:dyDescent="0.15">
      <c r="B104">
        <f t="shared" si="96"/>
        <v>390013003</v>
      </c>
      <c r="C104">
        <v>390013</v>
      </c>
      <c r="D104">
        <v>3</v>
      </c>
      <c r="F104" t="s">
        <v>578</v>
      </c>
      <c r="G104" t="s">
        <v>420</v>
      </c>
      <c r="H104">
        <v>1</v>
      </c>
      <c r="I104" t="str">
        <f t="shared" si="97"/>
        <v/>
      </c>
      <c r="J104" t="str">
        <f t="shared" si="98"/>
        <v>{"t":"f","i":40</v>
      </c>
      <c r="K104" t="str">
        <f t="shared" si="99"/>
        <v>,"c":1,"tr":0}</v>
      </c>
      <c r="L104" t="str">
        <f t="shared" si="100"/>
        <v/>
      </c>
      <c r="M104" t="str">
        <f t="shared" si="101"/>
        <v>{"t":"f","i":40,"c":1,"tr":0}</v>
      </c>
      <c r="R104" t="str">
        <f>VLOOKUP(G104,映射表!A:B,2,FALSE)</f>
        <v>{"t":"f","i":</v>
      </c>
      <c r="S104">
        <f>_xlfn.IFNA(_xlfn.IFNA(_xlfn.IFNA(_xlfn.IFNA(_xlfn.IFNA(VLOOKUP(F104,物品!B:C,2,FALSE),VLOOKUP(F104,物品!H:I,2,FALSE)),VLOOKUP(F104,物品!M:N,2,FALSE)),VLOOKUP(F104,物品!R:S,2,FALSE)),VLOOKUP(F104,物品!W:X,2,FALSE)),VLOOKUP(F104,物品!AB:AC,2,FALSE))</f>
        <v>40</v>
      </c>
    </row>
    <row r="105" spans="2:19" ht="16" x14ac:dyDescent="0.2">
      <c r="B105">
        <f t="shared" si="96"/>
        <v>390013004</v>
      </c>
      <c r="C105">
        <v>390013</v>
      </c>
      <c r="D105">
        <v>4</v>
      </c>
      <c r="F105" s="24" t="s">
        <v>554</v>
      </c>
      <c r="G105" t="s">
        <v>92</v>
      </c>
      <c r="H105">
        <v>10</v>
      </c>
      <c r="I105" t="str">
        <f t="shared" si="97"/>
        <v/>
      </c>
      <c r="J105" t="str">
        <f t="shared" si="98"/>
        <v>{"t":"i","i":26003</v>
      </c>
      <c r="K105" t="str">
        <f t="shared" si="99"/>
        <v>,"c":10,"tr":0}</v>
      </c>
      <c r="L105" t="str">
        <f t="shared" si="100"/>
        <v/>
      </c>
      <c r="M105" t="str">
        <f t="shared" si="101"/>
        <v>{"t":"i","i":26003,"c":10,"tr":0}</v>
      </c>
      <c r="R105" t="str">
        <f>VLOOKUP(G105,映射表!A:B,2,FALSE)</f>
        <v>{"t":"i","i":</v>
      </c>
      <c r="S105">
        <f>_xlfn.IFNA(_xlfn.IFNA(_xlfn.IFNA(_xlfn.IFNA(_xlfn.IFNA(VLOOKUP(F105,物品!B:C,2,FALSE),VLOOKUP(F105,物品!H:I,2,FALSE)),VLOOKUP(F105,物品!M:N,2,FALSE)),VLOOKUP(F105,物品!R:S,2,FALSE)),VLOOKUP(F105,物品!W:X,2,FALSE)),VLOOKUP(F105,物品!AB:AC,2,FALSE))</f>
        <v>26003</v>
      </c>
    </row>
    <row r="106" spans="2:19" x14ac:dyDescent="0.15">
      <c r="B106">
        <f t="shared" si="96"/>
        <v>390013005</v>
      </c>
      <c r="C106">
        <v>390013</v>
      </c>
      <c r="D106">
        <v>5</v>
      </c>
      <c r="F106" t="s">
        <v>437</v>
      </c>
      <c r="G106" t="s">
        <v>92</v>
      </c>
      <c r="H106">
        <v>650000</v>
      </c>
      <c r="I106" t="str">
        <f t="shared" si="97"/>
        <v/>
      </c>
      <c r="J106" t="str">
        <f t="shared" si="98"/>
        <v>{"t":"i","i":1</v>
      </c>
      <c r="K106" t="str">
        <f t="shared" si="99"/>
        <v>,"c":650000,"tr":0}</v>
      </c>
      <c r="L106" t="str">
        <f t="shared" si="100"/>
        <v/>
      </c>
      <c r="M106" t="str">
        <f t="shared" si="101"/>
        <v>{"t":"i","i":1,"c":650000,"tr":0}</v>
      </c>
      <c r="R106" t="str">
        <f>VLOOKUP(G106,映射表!A:B,2,FALSE)</f>
        <v>{"t":"i","i":</v>
      </c>
      <c r="S106">
        <f>_xlfn.IFNA(_xlfn.IFNA(_xlfn.IFNA(_xlfn.IFNA(_xlfn.IFNA(VLOOKUP(F106,物品!B:C,2,FALSE),VLOOKUP(F106,物品!H:I,2,FALSE)),VLOOKUP(F106,物品!M:N,2,FALSE)),VLOOKUP(F106,物品!R:S,2,FALSE)),VLOOKUP(F106,物品!W:X,2,FALSE)),VLOOKUP(F106,物品!AB:AC,2,FALSE))</f>
        <v>1</v>
      </c>
    </row>
    <row r="109" spans="2:19" s="5" customFormat="1" x14ac:dyDescent="0.15"/>
    <row r="111" spans="2:19" x14ac:dyDescent="0.15">
      <c r="B111">
        <f t="shared" ref="B111:B115" si="102">C111*1000+D111</f>
        <v>390014001</v>
      </c>
      <c r="C111">
        <v>390014</v>
      </c>
      <c r="D111">
        <v>1</v>
      </c>
      <c r="F111" t="s">
        <v>549</v>
      </c>
      <c r="G111" t="s">
        <v>544</v>
      </c>
      <c r="H111">
        <v>3</v>
      </c>
      <c r="I111" t="str">
        <f t="shared" ref="I111:I115" si="103">IF(E111=0,"",I$5&amp;E111&amp;I$6)</f>
        <v/>
      </c>
      <c r="J111" t="str">
        <f t="shared" ref="J111:J115" si="104">R111&amp;S111</f>
        <v>{"t":"fseup","i":2</v>
      </c>
      <c r="K111" t="str">
        <f t="shared" ref="K111:K115" si="105">K$5&amp;H111&amp;K$6</f>
        <v>,"c":3,"tr":0}</v>
      </c>
      <c r="L111" t="str">
        <f t="shared" ref="L111:L115" si="106">IF(I111="","",L$6)</f>
        <v/>
      </c>
      <c r="M111" t="str">
        <f t="shared" ref="M111:M115" si="107">I111&amp;J111&amp;K111&amp;L111</f>
        <v>{"t":"fseup","i":2,"c":3,"tr":0}</v>
      </c>
      <c r="R111" t="str">
        <f>VLOOKUP(G111,映射表!A:B,2,FALSE)</f>
        <v>{"t":"fseup","i":</v>
      </c>
      <c r="S111">
        <f>_xlfn.IFNA(_xlfn.IFNA(_xlfn.IFNA(_xlfn.IFNA(_xlfn.IFNA(VLOOKUP(F111,物品!B:C,2,FALSE),VLOOKUP(F111,物品!H:I,2,FALSE)),VLOOKUP(F111,物品!M:N,2,FALSE)),VLOOKUP(F111,物品!R:S,2,FALSE)),VLOOKUP(F111,物品!W:X,2,FALSE)),VLOOKUP(F111,物品!AB:AC,2,FALSE))</f>
        <v>2</v>
      </c>
    </row>
    <row r="112" spans="2:19" ht="16" x14ac:dyDescent="0.2">
      <c r="B112">
        <f t="shared" si="102"/>
        <v>390014002</v>
      </c>
      <c r="C112">
        <v>390014</v>
      </c>
      <c r="D112">
        <v>2</v>
      </c>
      <c r="F112" s="24" t="s">
        <v>553</v>
      </c>
      <c r="G112" t="s">
        <v>542</v>
      </c>
      <c r="H112">
        <v>3</v>
      </c>
      <c r="I112" t="str">
        <f t="shared" si="103"/>
        <v/>
      </c>
      <c r="J112" t="str">
        <f t="shared" si="104"/>
        <v>{"t":"c","i":2</v>
      </c>
      <c r="K112" t="str">
        <f t="shared" si="105"/>
        <v>,"c":3,"tr":0}</v>
      </c>
      <c r="L112" t="str">
        <f t="shared" si="106"/>
        <v/>
      </c>
      <c r="M112" t="str">
        <f t="shared" si="107"/>
        <v>{"t":"c","i":2,"c":3,"tr":0}</v>
      </c>
      <c r="R112" t="str">
        <f>VLOOKUP(G112,映射表!A:B,2,FALSE)</f>
        <v>{"t":"c","i":</v>
      </c>
      <c r="S112">
        <f>_xlfn.IFNA(_xlfn.IFNA(_xlfn.IFNA(_xlfn.IFNA(_xlfn.IFNA(VLOOKUP(F112,物品!B:C,2,FALSE),VLOOKUP(F112,物品!H:I,2,FALSE)),VLOOKUP(F112,物品!M:N,2,FALSE)),VLOOKUP(F112,物品!R:S,2,FALSE)),VLOOKUP(F112,物品!W:X,2,FALSE)),VLOOKUP(F112,物品!AB:AC,2,FALSE))</f>
        <v>2</v>
      </c>
    </row>
    <row r="113" spans="2:19" x14ac:dyDescent="0.15">
      <c r="B113">
        <f t="shared" si="102"/>
        <v>390014003</v>
      </c>
      <c r="C113">
        <v>390014</v>
      </c>
      <c r="D113">
        <v>3</v>
      </c>
      <c r="F113" t="s">
        <v>580</v>
      </c>
      <c r="G113" t="s">
        <v>294</v>
      </c>
      <c r="H113">
        <v>5</v>
      </c>
      <c r="I113" t="str">
        <f t="shared" si="103"/>
        <v/>
      </c>
      <c r="J113" t="str">
        <f t="shared" si="104"/>
        <v>{"t":"g","i":6</v>
      </c>
      <c r="K113" t="str">
        <f t="shared" si="105"/>
        <v>,"c":5,"tr":0}</v>
      </c>
      <c r="L113" t="str">
        <f t="shared" si="106"/>
        <v/>
      </c>
      <c r="M113" t="str">
        <f t="shared" si="107"/>
        <v>{"t":"g","i":6,"c":5,"tr":0}</v>
      </c>
      <c r="R113" t="str">
        <f>VLOOKUP(G113,映射表!A:B,2,FALSE)</f>
        <v>{"t":"g","i":</v>
      </c>
      <c r="S113">
        <f>_xlfn.IFNA(_xlfn.IFNA(_xlfn.IFNA(_xlfn.IFNA(_xlfn.IFNA(VLOOKUP(F113,物品!B:C,2,FALSE),VLOOKUP(F113,物品!H:I,2,FALSE)),VLOOKUP(F113,物品!M:N,2,FALSE)),VLOOKUP(F113,物品!R:S,2,FALSE)),VLOOKUP(F113,物品!W:X,2,FALSE)),VLOOKUP(F113,物品!AB:AC,2,FALSE))</f>
        <v>6</v>
      </c>
    </row>
    <row r="114" spans="2:19" x14ac:dyDescent="0.15">
      <c r="B114">
        <f t="shared" si="102"/>
        <v>390014004</v>
      </c>
      <c r="C114">
        <v>390014</v>
      </c>
      <c r="D114">
        <v>4</v>
      </c>
      <c r="F114" t="s">
        <v>581</v>
      </c>
      <c r="G114" t="s">
        <v>420</v>
      </c>
      <c r="H114">
        <v>5</v>
      </c>
      <c r="I114" t="str">
        <f t="shared" si="103"/>
        <v/>
      </c>
      <c r="J114" t="str">
        <f t="shared" si="104"/>
        <v>{"t":"f","i":5</v>
      </c>
      <c r="K114" t="str">
        <f t="shared" si="105"/>
        <v>,"c":5,"tr":0}</v>
      </c>
      <c r="L114" t="str">
        <f t="shared" si="106"/>
        <v/>
      </c>
      <c r="M114" t="str">
        <f t="shared" si="107"/>
        <v>{"t":"f","i":5,"c":5,"tr":0}</v>
      </c>
      <c r="R114" t="str">
        <f>VLOOKUP(G114,映射表!A:B,2,FALSE)</f>
        <v>{"t":"f","i":</v>
      </c>
      <c r="S114">
        <f>_xlfn.IFNA(_xlfn.IFNA(_xlfn.IFNA(_xlfn.IFNA(_xlfn.IFNA(VLOOKUP(F114,物品!B:C,2,FALSE),VLOOKUP(F114,物品!H:I,2,FALSE)),VLOOKUP(F114,物品!M:N,2,FALSE)),VLOOKUP(F114,物品!R:S,2,FALSE)),VLOOKUP(F114,物品!W:X,2,FALSE)),VLOOKUP(F114,物品!AB:AC,2,FALSE))</f>
        <v>5</v>
      </c>
    </row>
    <row r="115" spans="2:19" x14ac:dyDescent="0.15">
      <c r="B115">
        <f t="shared" si="102"/>
        <v>390014005</v>
      </c>
      <c r="C115">
        <v>390014</v>
      </c>
      <c r="D115">
        <v>5</v>
      </c>
      <c r="F115" t="s">
        <v>437</v>
      </c>
      <c r="G115" t="s">
        <v>92</v>
      </c>
      <c r="H115">
        <v>700000</v>
      </c>
      <c r="I115" t="str">
        <f t="shared" si="103"/>
        <v/>
      </c>
      <c r="J115" t="str">
        <f t="shared" si="104"/>
        <v>{"t":"i","i":1</v>
      </c>
      <c r="K115" t="str">
        <f t="shared" si="105"/>
        <v>,"c":700000,"tr":0}</v>
      </c>
      <c r="L115" t="str">
        <f t="shared" si="106"/>
        <v/>
      </c>
      <c r="M115" t="str">
        <f t="shared" si="107"/>
        <v>{"t":"i","i":1,"c":700000,"tr":0}</v>
      </c>
      <c r="R115" t="str">
        <f>VLOOKUP(G115,映射表!A:B,2,FALSE)</f>
        <v>{"t":"i","i":</v>
      </c>
      <c r="S115">
        <f>_xlfn.IFNA(_xlfn.IFNA(_xlfn.IFNA(_xlfn.IFNA(_xlfn.IFNA(VLOOKUP(F115,物品!B:C,2,FALSE),VLOOKUP(F115,物品!H:I,2,FALSE)),VLOOKUP(F115,物品!M:N,2,FALSE)),VLOOKUP(F115,物品!R:S,2,FALSE)),VLOOKUP(F115,物品!W:X,2,FALSE)),VLOOKUP(F115,物品!AB:AC,2,FALSE))</f>
        <v>1</v>
      </c>
    </row>
    <row r="118" spans="2:19" s="5" customFormat="1" x14ac:dyDescent="0.15"/>
    <row r="120" spans="2:19" x14ac:dyDescent="0.15">
      <c r="B120">
        <f t="shared" ref="B120:B124" si="108">C120*1000+D120</f>
        <v>390015001</v>
      </c>
      <c r="C120">
        <v>390015</v>
      </c>
      <c r="D120">
        <v>1</v>
      </c>
      <c r="F120" t="s">
        <v>463</v>
      </c>
      <c r="G120" t="s">
        <v>92</v>
      </c>
      <c r="H120">
        <v>105</v>
      </c>
      <c r="I120" t="str">
        <f t="shared" ref="I120:I124" si="109">IF(E120=0,"",I$5&amp;E120&amp;I$6)</f>
        <v/>
      </c>
      <c r="J120" t="str">
        <f t="shared" ref="J120:J124" si="110">R120&amp;S120</f>
        <v>{"t":"i","i":21016</v>
      </c>
      <c r="K120" t="str">
        <f t="shared" ref="K120:K124" si="111">K$5&amp;H120&amp;K$6</f>
        <v>,"c":105,"tr":0}</v>
      </c>
      <c r="L120" t="str">
        <f t="shared" ref="L120:L124" si="112">IF(I120="","",L$6)</f>
        <v/>
      </c>
      <c r="M120" t="str">
        <f t="shared" ref="M120:M124" si="113">I120&amp;J120&amp;K120&amp;L120</f>
        <v>{"t":"i","i":21016,"c":105,"tr":0}</v>
      </c>
      <c r="R120" t="str">
        <f>VLOOKUP(G120,映射表!A:B,2,FALSE)</f>
        <v>{"t":"i","i":</v>
      </c>
      <c r="S120">
        <f>_xlfn.IFNA(_xlfn.IFNA(_xlfn.IFNA(_xlfn.IFNA(_xlfn.IFNA(VLOOKUP(F120,物品!B:C,2,FALSE),VLOOKUP(F120,物品!H:I,2,FALSE)),VLOOKUP(F120,物品!M:N,2,FALSE)),VLOOKUP(F120,物品!R:S,2,FALSE)),VLOOKUP(F120,物品!W:X,2,FALSE)),VLOOKUP(F120,物品!AB:AC,2,FALSE))</f>
        <v>21016</v>
      </c>
    </row>
    <row r="121" spans="2:19" ht="16" x14ac:dyDescent="0.2">
      <c r="B121">
        <f t="shared" si="108"/>
        <v>390015002</v>
      </c>
      <c r="C121">
        <v>390015</v>
      </c>
      <c r="D121">
        <v>2</v>
      </c>
      <c r="F121" s="24" t="s">
        <v>573</v>
      </c>
      <c r="G121" t="s">
        <v>294</v>
      </c>
      <c r="H121">
        <v>5</v>
      </c>
      <c r="I121" t="str">
        <f t="shared" si="109"/>
        <v/>
      </c>
      <c r="J121" t="str">
        <f t="shared" si="110"/>
        <v>{"t":"g","i":33</v>
      </c>
      <c r="K121" t="str">
        <f t="shared" si="111"/>
        <v>,"c":5,"tr":0}</v>
      </c>
      <c r="L121" t="str">
        <f t="shared" si="112"/>
        <v/>
      </c>
      <c r="M121" t="str">
        <f t="shared" si="113"/>
        <v>{"t":"g","i":33,"c":5,"tr":0}</v>
      </c>
      <c r="R121" t="str">
        <f>VLOOKUP(G121,映射表!A:B,2,FALSE)</f>
        <v>{"t":"g","i":</v>
      </c>
      <c r="S121">
        <f>_xlfn.IFNA(_xlfn.IFNA(_xlfn.IFNA(_xlfn.IFNA(_xlfn.IFNA(VLOOKUP(F121,物品!B:C,2,FALSE),VLOOKUP(F121,物品!H:I,2,FALSE)),VLOOKUP(F121,物品!M:N,2,FALSE)),VLOOKUP(F121,物品!R:S,2,FALSE)),VLOOKUP(F121,物品!W:X,2,FALSE)),VLOOKUP(F121,物品!AB:AC,2,FALSE))</f>
        <v>33</v>
      </c>
    </row>
    <row r="122" spans="2:19" x14ac:dyDescent="0.15">
      <c r="B122">
        <f t="shared" si="108"/>
        <v>390015003</v>
      </c>
      <c r="C122">
        <v>390015</v>
      </c>
      <c r="D122">
        <v>3</v>
      </c>
      <c r="F122" t="s">
        <v>583</v>
      </c>
      <c r="G122" t="s">
        <v>294</v>
      </c>
      <c r="H122">
        <v>5</v>
      </c>
      <c r="I122" t="str">
        <f t="shared" si="109"/>
        <v/>
      </c>
      <c r="J122" t="str">
        <f t="shared" si="110"/>
        <v>{"t":"g","i":15</v>
      </c>
      <c r="K122" t="str">
        <f t="shared" si="111"/>
        <v>,"c":5,"tr":0}</v>
      </c>
      <c r="L122" t="str">
        <f t="shared" si="112"/>
        <v/>
      </c>
      <c r="M122" t="str">
        <f t="shared" si="113"/>
        <v>{"t":"g","i":15,"c":5,"tr":0}</v>
      </c>
      <c r="R122" t="str">
        <f>VLOOKUP(G122,映射表!A:B,2,FALSE)</f>
        <v>{"t":"g","i":</v>
      </c>
      <c r="S122">
        <f>_xlfn.IFNA(_xlfn.IFNA(_xlfn.IFNA(_xlfn.IFNA(_xlfn.IFNA(VLOOKUP(F122,物品!B:C,2,FALSE),VLOOKUP(F122,物品!H:I,2,FALSE)),VLOOKUP(F122,物品!M:N,2,FALSE)),VLOOKUP(F122,物品!R:S,2,FALSE)),VLOOKUP(F122,物品!W:X,2,FALSE)),VLOOKUP(F122,物品!AB:AC,2,FALSE))</f>
        <v>15</v>
      </c>
    </row>
    <row r="123" spans="2:19" x14ac:dyDescent="0.15">
      <c r="B123">
        <f t="shared" si="108"/>
        <v>390015004</v>
      </c>
      <c r="C123">
        <v>390015</v>
      </c>
      <c r="D123">
        <v>4</v>
      </c>
      <c r="F123" t="s">
        <v>584</v>
      </c>
      <c r="G123" t="s">
        <v>294</v>
      </c>
      <c r="H123">
        <v>5</v>
      </c>
      <c r="I123" t="str">
        <f t="shared" si="109"/>
        <v/>
      </c>
      <c r="J123" t="str">
        <f t="shared" si="110"/>
        <v>{"t":"g","i":24</v>
      </c>
      <c r="K123" t="str">
        <f t="shared" si="111"/>
        <v>,"c":5,"tr":0}</v>
      </c>
      <c r="L123" t="str">
        <f t="shared" si="112"/>
        <v/>
      </c>
      <c r="M123" t="str">
        <f t="shared" si="113"/>
        <v>{"t":"g","i":24,"c":5,"tr":0}</v>
      </c>
      <c r="R123" t="str">
        <f>VLOOKUP(G123,映射表!A:B,2,FALSE)</f>
        <v>{"t":"g","i":</v>
      </c>
      <c r="S123">
        <f>_xlfn.IFNA(_xlfn.IFNA(_xlfn.IFNA(_xlfn.IFNA(_xlfn.IFNA(VLOOKUP(F123,物品!B:C,2,FALSE),VLOOKUP(F123,物品!H:I,2,FALSE)),VLOOKUP(F123,物品!M:N,2,FALSE)),VLOOKUP(F123,物品!R:S,2,FALSE)),VLOOKUP(F123,物品!W:X,2,FALSE)),VLOOKUP(F123,物品!AB:AC,2,FALSE))</f>
        <v>24</v>
      </c>
    </row>
    <row r="124" spans="2:19" x14ac:dyDescent="0.15">
      <c r="B124">
        <f t="shared" si="108"/>
        <v>390015005</v>
      </c>
      <c r="C124">
        <v>390015</v>
      </c>
      <c r="D124">
        <v>5</v>
      </c>
      <c r="F124" t="s">
        <v>437</v>
      </c>
      <c r="G124" t="s">
        <v>92</v>
      </c>
      <c r="H124">
        <v>750000</v>
      </c>
      <c r="I124" t="str">
        <f t="shared" si="109"/>
        <v/>
      </c>
      <c r="J124" t="str">
        <f t="shared" si="110"/>
        <v>{"t":"i","i":1</v>
      </c>
      <c r="K124" t="str">
        <f t="shared" si="111"/>
        <v>,"c":750000,"tr":0}</v>
      </c>
      <c r="L124" t="str">
        <f t="shared" si="112"/>
        <v/>
      </c>
      <c r="M124" t="str">
        <f t="shared" si="113"/>
        <v>{"t":"i","i":1,"c":750000,"tr":0}</v>
      </c>
      <c r="R124" t="str">
        <f>VLOOKUP(G124,映射表!A:B,2,FALSE)</f>
        <v>{"t":"i","i":</v>
      </c>
      <c r="S124">
        <f>_xlfn.IFNA(_xlfn.IFNA(_xlfn.IFNA(_xlfn.IFNA(_xlfn.IFNA(VLOOKUP(F124,物品!B:C,2,FALSE),VLOOKUP(F124,物品!H:I,2,FALSE)),VLOOKUP(F124,物品!M:N,2,FALSE)),VLOOKUP(F124,物品!R:S,2,FALSE)),VLOOKUP(F124,物品!W:X,2,FALSE)),VLOOKUP(F124,物品!AB:AC,2,FALSE))</f>
        <v>1</v>
      </c>
    </row>
    <row r="126" spans="2:19" s="5" customFormat="1" x14ac:dyDescent="0.15"/>
    <row r="128" spans="2:19" x14ac:dyDescent="0.15">
      <c r="B128">
        <f t="shared" ref="B128:B132" si="114">C128*1000+D128</f>
        <v>390016001</v>
      </c>
      <c r="C128">
        <v>390016</v>
      </c>
      <c r="D128">
        <v>1</v>
      </c>
      <c r="F128" t="s">
        <v>463</v>
      </c>
      <c r="G128" t="s">
        <v>92</v>
      </c>
      <c r="H128">
        <v>200</v>
      </c>
      <c r="I128" t="str">
        <f t="shared" ref="I128:I132" si="115">IF(E128=0,"",I$5&amp;E128&amp;I$6)</f>
        <v/>
      </c>
      <c r="J128" t="str">
        <f t="shared" ref="J128:J132" si="116">R128&amp;S128</f>
        <v>{"t":"i","i":21016</v>
      </c>
      <c r="K128" t="str">
        <f t="shared" ref="K128:K132" si="117">K$5&amp;H128&amp;K$6</f>
        <v>,"c":200,"tr":0}</v>
      </c>
      <c r="L128" t="str">
        <f t="shared" ref="L128:L132" si="118">IF(I128="","",L$6)</f>
        <v/>
      </c>
      <c r="M128" t="str">
        <f t="shared" ref="M128:M132" si="119">I128&amp;J128&amp;K128&amp;L128</f>
        <v>{"t":"i","i":21016,"c":200,"tr":0}</v>
      </c>
      <c r="R128" t="str">
        <f>VLOOKUP(G128,映射表!A:B,2,FALSE)</f>
        <v>{"t":"i","i":</v>
      </c>
      <c r="S128">
        <f>_xlfn.IFNA(_xlfn.IFNA(_xlfn.IFNA(_xlfn.IFNA(_xlfn.IFNA(VLOOKUP(F128,物品!B:C,2,FALSE),VLOOKUP(F128,物品!H:I,2,FALSE)),VLOOKUP(F128,物品!M:N,2,FALSE)),VLOOKUP(F128,物品!R:S,2,FALSE)),VLOOKUP(F128,物品!W:X,2,FALSE)),VLOOKUP(F128,物品!AB:AC,2,FALSE))</f>
        <v>21016</v>
      </c>
    </row>
    <row r="129" spans="2:19" ht="16" x14ac:dyDescent="0.2">
      <c r="B129">
        <f t="shared" si="114"/>
        <v>390016002</v>
      </c>
      <c r="C129">
        <v>390016</v>
      </c>
      <c r="D129">
        <v>2</v>
      </c>
      <c r="F129" s="24" t="s">
        <v>585</v>
      </c>
      <c r="G129" t="s">
        <v>294</v>
      </c>
      <c r="H129">
        <v>5</v>
      </c>
      <c r="I129" t="str">
        <f t="shared" si="115"/>
        <v/>
      </c>
      <c r="J129" t="str">
        <f t="shared" si="116"/>
        <v>{"t":"g","i":43</v>
      </c>
      <c r="K129" t="str">
        <f t="shared" si="117"/>
        <v>,"c":5,"tr":0}</v>
      </c>
      <c r="L129" t="str">
        <f t="shared" si="118"/>
        <v/>
      </c>
      <c r="M129" t="str">
        <f t="shared" si="119"/>
        <v>{"t":"g","i":43,"c":5,"tr":0}</v>
      </c>
      <c r="R129" t="str">
        <f>VLOOKUP(G129,映射表!A:B,2,FALSE)</f>
        <v>{"t":"g","i":</v>
      </c>
      <c r="S129">
        <f>_xlfn.IFNA(_xlfn.IFNA(_xlfn.IFNA(_xlfn.IFNA(_xlfn.IFNA(VLOOKUP(F129,物品!B:C,2,FALSE),VLOOKUP(F129,物品!H:I,2,FALSE)),VLOOKUP(F129,物品!M:N,2,FALSE)),VLOOKUP(F129,物品!R:S,2,FALSE)),VLOOKUP(F129,物品!W:X,2,FALSE)),VLOOKUP(F129,物品!AB:AC,2,FALSE))</f>
        <v>43</v>
      </c>
    </row>
    <row r="130" spans="2:19" x14ac:dyDescent="0.15">
      <c r="B130">
        <f t="shared" si="114"/>
        <v>390016003</v>
      </c>
      <c r="C130">
        <v>390016</v>
      </c>
      <c r="D130">
        <v>3</v>
      </c>
      <c r="F130" t="s">
        <v>582</v>
      </c>
      <c r="G130" t="s">
        <v>294</v>
      </c>
      <c r="H130">
        <v>5</v>
      </c>
      <c r="I130" t="str">
        <f t="shared" si="115"/>
        <v/>
      </c>
      <c r="J130" t="str">
        <f t="shared" si="116"/>
        <v>{"t":"g","i":16</v>
      </c>
      <c r="K130" t="str">
        <f t="shared" si="117"/>
        <v>,"c":5,"tr":0}</v>
      </c>
      <c r="L130" t="str">
        <f t="shared" si="118"/>
        <v/>
      </c>
      <c r="M130" t="str">
        <f t="shared" si="119"/>
        <v>{"t":"g","i":16,"c":5,"tr":0}</v>
      </c>
      <c r="R130" t="str">
        <f>VLOOKUP(G130,映射表!A:B,2,FALSE)</f>
        <v>{"t":"g","i":</v>
      </c>
      <c r="S130">
        <f>_xlfn.IFNA(_xlfn.IFNA(_xlfn.IFNA(_xlfn.IFNA(_xlfn.IFNA(VLOOKUP(F130,物品!B:C,2,FALSE),VLOOKUP(F130,物品!H:I,2,FALSE)),VLOOKUP(F130,物品!M:N,2,FALSE)),VLOOKUP(F130,物品!R:S,2,FALSE)),VLOOKUP(F130,物品!W:X,2,FALSE)),VLOOKUP(F130,物品!AB:AC,2,FALSE))</f>
        <v>16</v>
      </c>
    </row>
    <row r="131" spans="2:19" x14ac:dyDescent="0.15">
      <c r="B131">
        <f t="shared" si="114"/>
        <v>390016004</v>
      </c>
      <c r="C131">
        <v>390016</v>
      </c>
      <c r="D131">
        <v>4</v>
      </c>
      <c r="F131" t="s">
        <v>579</v>
      </c>
      <c r="G131" t="s">
        <v>294</v>
      </c>
      <c r="H131">
        <v>5</v>
      </c>
      <c r="I131" t="str">
        <f t="shared" si="115"/>
        <v/>
      </c>
      <c r="J131" t="str">
        <f t="shared" si="116"/>
        <v>{"t":"g","i":7</v>
      </c>
      <c r="K131" t="str">
        <f t="shared" si="117"/>
        <v>,"c":5,"tr":0}</v>
      </c>
      <c r="L131" t="str">
        <f t="shared" si="118"/>
        <v/>
      </c>
      <c r="M131" t="str">
        <f t="shared" si="119"/>
        <v>{"t":"g","i":7,"c":5,"tr":0}</v>
      </c>
      <c r="R131" t="str">
        <f>VLOOKUP(G131,映射表!A:B,2,FALSE)</f>
        <v>{"t":"g","i":</v>
      </c>
      <c r="S131">
        <f>_xlfn.IFNA(_xlfn.IFNA(_xlfn.IFNA(_xlfn.IFNA(_xlfn.IFNA(VLOOKUP(F131,物品!B:C,2,FALSE),VLOOKUP(F131,物品!H:I,2,FALSE)),VLOOKUP(F131,物品!M:N,2,FALSE)),VLOOKUP(F131,物品!R:S,2,FALSE)),VLOOKUP(F131,物品!W:X,2,FALSE)),VLOOKUP(F131,物品!AB:AC,2,FALSE))</f>
        <v>7</v>
      </c>
    </row>
    <row r="132" spans="2:19" x14ac:dyDescent="0.15">
      <c r="B132">
        <f t="shared" si="114"/>
        <v>390016005</v>
      </c>
      <c r="C132">
        <v>390016</v>
      </c>
      <c r="D132">
        <v>5</v>
      </c>
      <c r="F132" t="s">
        <v>437</v>
      </c>
      <c r="G132" t="s">
        <v>92</v>
      </c>
      <c r="H132">
        <v>800000</v>
      </c>
      <c r="I132" t="str">
        <f t="shared" si="115"/>
        <v/>
      </c>
      <c r="J132" t="str">
        <f t="shared" si="116"/>
        <v>{"t":"i","i":1</v>
      </c>
      <c r="K132" t="str">
        <f t="shared" si="117"/>
        <v>,"c":800000,"tr":0}</v>
      </c>
      <c r="L132" t="str">
        <f t="shared" si="118"/>
        <v/>
      </c>
      <c r="M132" t="str">
        <f t="shared" si="119"/>
        <v>{"t":"i","i":1,"c":800000,"tr":0}</v>
      </c>
      <c r="R132" t="str">
        <f>VLOOKUP(G132,映射表!A:B,2,FALSE)</f>
        <v>{"t":"i","i":</v>
      </c>
      <c r="S132">
        <f>_xlfn.IFNA(_xlfn.IFNA(_xlfn.IFNA(_xlfn.IFNA(_xlfn.IFNA(VLOOKUP(F132,物品!B:C,2,FALSE),VLOOKUP(F132,物品!H:I,2,FALSE)),VLOOKUP(F132,物品!M:N,2,FALSE)),VLOOKUP(F132,物品!R:S,2,FALSE)),VLOOKUP(F132,物品!W:X,2,FALSE)),VLOOKUP(F132,物品!AB:AC,2,FALSE))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H21" workbookViewId="0">
      <selection activeCell="H28" sqref="H28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29" x14ac:dyDescent="0.15">
      <c r="A1" s="14" t="s">
        <v>239</v>
      </c>
      <c r="B1" s="14" t="s">
        <v>240</v>
      </c>
      <c r="G1" s="14" t="s">
        <v>241</v>
      </c>
      <c r="H1" s="14" t="s">
        <v>242</v>
      </c>
      <c r="L1" s="14" t="s">
        <v>294</v>
      </c>
      <c r="M1" s="14" t="s">
        <v>352</v>
      </c>
      <c r="N1" s="14" t="s">
        <v>294</v>
      </c>
      <c r="Q1" s="14" t="s">
        <v>420</v>
      </c>
      <c r="R1" s="14" t="s">
        <v>419</v>
      </c>
      <c r="S1" s="14"/>
      <c r="V1" s="14" t="s">
        <v>542</v>
      </c>
      <c r="W1" s="14" t="s">
        <v>551</v>
      </c>
      <c r="AA1" s="14" t="s">
        <v>544</v>
      </c>
      <c r="AB1" s="14" t="s">
        <v>552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353</v>
      </c>
      <c r="S4" t="s">
        <v>5</v>
      </c>
      <c r="V4" s="14" t="s">
        <v>0</v>
      </c>
      <c r="W4" t="s">
        <v>1</v>
      </c>
      <c r="X4" s="14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243</v>
      </c>
      <c r="I5" s="1">
        <f>G5</f>
        <v>1</v>
      </c>
      <c r="J5" s="2"/>
      <c r="K5" s="2"/>
      <c r="L5">
        <v>1</v>
      </c>
      <c r="M5" t="s">
        <v>298</v>
      </c>
      <c r="N5">
        <v>1</v>
      </c>
      <c r="Q5">
        <v>1</v>
      </c>
      <c r="R5" t="s">
        <v>354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261</v>
      </c>
      <c r="I6" s="1">
        <f t="shared" ref="I6:I49" si="0">G6</f>
        <v>2</v>
      </c>
      <c r="J6" s="2"/>
      <c r="K6" s="2"/>
      <c r="L6">
        <v>2</v>
      </c>
      <c r="M6" t="s">
        <v>299</v>
      </c>
      <c r="N6">
        <v>2</v>
      </c>
      <c r="Q6">
        <v>2</v>
      </c>
      <c r="R6" t="s">
        <v>355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262</v>
      </c>
      <c r="I7" s="1">
        <f t="shared" si="0"/>
        <v>3</v>
      </c>
      <c r="J7" s="2"/>
      <c r="K7" s="2"/>
      <c r="L7">
        <v>3</v>
      </c>
      <c r="M7" t="s">
        <v>300</v>
      </c>
      <c r="N7">
        <v>3</v>
      </c>
      <c r="Q7">
        <v>3</v>
      </c>
      <c r="R7" t="s">
        <v>356</v>
      </c>
      <c r="S7">
        <v>3</v>
      </c>
      <c r="V7">
        <v>1</v>
      </c>
      <c r="W7" t="s">
        <v>546</v>
      </c>
      <c r="X7">
        <v>1</v>
      </c>
      <c r="AA7">
        <v>1</v>
      </c>
      <c r="AB7" t="s">
        <v>548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263</v>
      </c>
      <c r="I8" s="1">
        <f t="shared" si="0"/>
        <v>4</v>
      </c>
      <c r="J8" s="2"/>
      <c r="K8" s="2"/>
      <c r="L8">
        <v>4</v>
      </c>
      <c r="M8" t="s">
        <v>301</v>
      </c>
      <c r="N8">
        <v>4</v>
      </c>
      <c r="Q8">
        <v>4</v>
      </c>
      <c r="R8" t="s">
        <v>357</v>
      </c>
      <c r="S8">
        <v>4</v>
      </c>
      <c r="V8">
        <v>2</v>
      </c>
      <c r="W8" t="s">
        <v>547</v>
      </c>
      <c r="X8">
        <v>2</v>
      </c>
      <c r="AA8">
        <v>2</v>
      </c>
      <c r="AB8" t="s">
        <v>549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264</v>
      </c>
      <c r="I9" s="1">
        <f t="shared" si="0"/>
        <v>5</v>
      </c>
      <c r="J9" s="2"/>
      <c r="K9" s="2"/>
      <c r="L9">
        <v>5</v>
      </c>
      <c r="M9" t="s">
        <v>302</v>
      </c>
      <c r="N9">
        <v>5</v>
      </c>
      <c r="Q9">
        <v>5</v>
      </c>
      <c r="R9" t="s">
        <v>358</v>
      </c>
      <c r="S9">
        <v>5</v>
      </c>
      <c r="V9">
        <v>3</v>
      </c>
      <c r="W9" t="s">
        <v>550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254</v>
      </c>
      <c r="I10" s="1">
        <f t="shared" si="0"/>
        <v>6</v>
      </c>
      <c r="J10" s="2"/>
      <c r="K10" s="2"/>
      <c r="L10">
        <v>6</v>
      </c>
      <c r="M10" t="s">
        <v>303</v>
      </c>
      <c r="N10">
        <v>6</v>
      </c>
      <c r="Q10">
        <v>6</v>
      </c>
      <c r="R10" t="s">
        <v>359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244</v>
      </c>
      <c r="I11" s="1">
        <f t="shared" si="0"/>
        <v>7</v>
      </c>
      <c r="J11" s="2"/>
      <c r="K11" s="2"/>
      <c r="L11">
        <v>7</v>
      </c>
      <c r="M11" t="s">
        <v>304</v>
      </c>
      <c r="N11">
        <v>7</v>
      </c>
      <c r="Q11">
        <v>7</v>
      </c>
      <c r="R11" t="s">
        <v>360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265</v>
      </c>
      <c r="I12" s="1">
        <f t="shared" si="0"/>
        <v>8</v>
      </c>
      <c r="J12" s="2"/>
      <c r="K12" s="2"/>
      <c r="L12">
        <v>8</v>
      </c>
      <c r="M12" t="s">
        <v>305</v>
      </c>
      <c r="N12">
        <v>8</v>
      </c>
      <c r="Q12">
        <v>8</v>
      </c>
      <c r="R12" t="s">
        <v>361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266</v>
      </c>
      <c r="I13" s="1">
        <f t="shared" si="0"/>
        <v>9</v>
      </c>
      <c r="J13" s="2"/>
      <c r="K13" s="2"/>
      <c r="L13">
        <v>9</v>
      </c>
      <c r="M13" t="s">
        <v>306</v>
      </c>
      <c r="N13">
        <v>9</v>
      </c>
      <c r="Q13">
        <v>9</v>
      </c>
      <c r="R13" t="s">
        <v>362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267</v>
      </c>
      <c r="I14" s="1">
        <f t="shared" si="0"/>
        <v>10</v>
      </c>
      <c r="J14" s="2"/>
      <c r="K14" s="2"/>
      <c r="L14">
        <v>10</v>
      </c>
      <c r="M14" t="s">
        <v>307</v>
      </c>
      <c r="N14">
        <v>10</v>
      </c>
      <c r="Q14">
        <v>10</v>
      </c>
      <c r="R14" t="s">
        <v>363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255</v>
      </c>
      <c r="I15" s="1">
        <f t="shared" si="0"/>
        <v>11</v>
      </c>
      <c r="J15" s="2"/>
      <c r="K15" s="2"/>
      <c r="L15">
        <v>11</v>
      </c>
      <c r="M15" t="s">
        <v>308</v>
      </c>
      <c r="N15">
        <v>11</v>
      </c>
      <c r="Q15">
        <v>11</v>
      </c>
      <c r="R15" t="s">
        <v>364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268</v>
      </c>
      <c r="I16" s="1">
        <f t="shared" si="0"/>
        <v>12</v>
      </c>
      <c r="J16" s="2"/>
      <c r="K16" s="2"/>
      <c r="L16">
        <v>12</v>
      </c>
      <c r="M16" t="s">
        <v>309</v>
      </c>
      <c r="N16">
        <v>12</v>
      </c>
      <c r="Q16">
        <v>12</v>
      </c>
      <c r="R16" t="s">
        <v>365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245</v>
      </c>
      <c r="I17" s="1">
        <f t="shared" si="0"/>
        <v>13</v>
      </c>
      <c r="J17" s="2"/>
      <c r="K17" s="2"/>
      <c r="L17">
        <v>13</v>
      </c>
      <c r="M17" t="s">
        <v>310</v>
      </c>
      <c r="N17">
        <v>13</v>
      </c>
      <c r="Q17">
        <v>13</v>
      </c>
      <c r="R17" t="s">
        <v>366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269</v>
      </c>
      <c r="I18" s="1">
        <f t="shared" si="0"/>
        <v>14</v>
      </c>
      <c r="J18" s="2"/>
      <c r="K18" s="2"/>
      <c r="L18">
        <v>14</v>
      </c>
      <c r="M18" t="s">
        <v>311</v>
      </c>
      <c r="N18">
        <v>14</v>
      </c>
      <c r="Q18">
        <v>14</v>
      </c>
      <c r="R18" t="s">
        <v>367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270</v>
      </c>
      <c r="I19" s="1">
        <f t="shared" si="0"/>
        <v>15</v>
      </c>
      <c r="J19" s="2"/>
      <c r="K19" s="2"/>
      <c r="L19">
        <v>15</v>
      </c>
      <c r="M19" t="s">
        <v>312</v>
      </c>
      <c r="N19">
        <v>15</v>
      </c>
      <c r="Q19">
        <v>15</v>
      </c>
      <c r="R19" t="s">
        <v>368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256</v>
      </c>
      <c r="I20" s="1">
        <f t="shared" si="0"/>
        <v>16</v>
      </c>
      <c r="J20" s="2"/>
      <c r="K20" s="2"/>
      <c r="L20">
        <v>16</v>
      </c>
      <c r="M20" t="s">
        <v>313</v>
      </c>
      <c r="N20">
        <v>16</v>
      </c>
      <c r="Q20">
        <v>16</v>
      </c>
      <c r="R20" t="s">
        <v>369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271</v>
      </c>
      <c r="I21" s="1">
        <f t="shared" si="0"/>
        <v>17</v>
      </c>
      <c r="J21" s="2"/>
      <c r="K21" s="2"/>
      <c r="L21">
        <v>17</v>
      </c>
      <c r="M21" t="s">
        <v>314</v>
      </c>
      <c r="N21">
        <v>17</v>
      </c>
      <c r="Q21">
        <v>17</v>
      </c>
      <c r="R21" t="s">
        <v>370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272</v>
      </c>
      <c r="I22" s="1">
        <f t="shared" si="0"/>
        <v>18</v>
      </c>
      <c r="J22" s="2"/>
      <c r="K22" s="2"/>
      <c r="L22">
        <v>18</v>
      </c>
      <c r="M22" t="s">
        <v>315</v>
      </c>
      <c r="N22">
        <v>18</v>
      </c>
      <c r="Q22">
        <v>18</v>
      </c>
      <c r="R22" t="s">
        <v>371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246</v>
      </c>
      <c r="I23" s="1">
        <f t="shared" si="0"/>
        <v>19</v>
      </c>
      <c r="J23" s="2"/>
      <c r="K23" s="2"/>
      <c r="L23">
        <v>19</v>
      </c>
      <c r="M23" t="s">
        <v>316</v>
      </c>
      <c r="N23">
        <v>19</v>
      </c>
      <c r="Q23">
        <v>19</v>
      </c>
      <c r="R23" t="s">
        <v>372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273</v>
      </c>
      <c r="I24" s="1">
        <f t="shared" si="0"/>
        <v>20</v>
      </c>
      <c r="J24" s="2"/>
      <c r="K24" s="2"/>
      <c r="L24">
        <v>20</v>
      </c>
      <c r="M24" t="s">
        <v>317</v>
      </c>
      <c r="N24">
        <v>20</v>
      </c>
      <c r="Q24">
        <v>20</v>
      </c>
      <c r="R24" t="s">
        <v>373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274</v>
      </c>
      <c r="I25" s="1">
        <f t="shared" si="0"/>
        <v>21</v>
      </c>
      <c r="J25" s="2"/>
      <c r="K25" s="2"/>
      <c r="L25">
        <v>21</v>
      </c>
      <c r="M25" t="s">
        <v>318</v>
      </c>
      <c r="N25">
        <v>21</v>
      </c>
      <c r="Q25">
        <v>21</v>
      </c>
      <c r="R25" t="s">
        <v>374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275</v>
      </c>
      <c r="I26" s="1">
        <f t="shared" si="0"/>
        <v>22</v>
      </c>
      <c r="J26" s="2"/>
      <c r="K26" s="2"/>
      <c r="L26">
        <v>22</v>
      </c>
      <c r="M26" t="s">
        <v>319</v>
      </c>
      <c r="N26">
        <v>22</v>
      </c>
      <c r="Q26">
        <v>22</v>
      </c>
      <c r="R26" t="s">
        <v>375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276</v>
      </c>
      <c r="I27" s="1">
        <f t="shared" si="0"/>
        <v>23</v>
      </c>
      <c r="J27" s="2"/>
      <c r="K27" s="2"/>
      <c r="L27">
        <v>23</v>
      </c>
      <c r="M27" t="s">
        <v>320</v>
      </c>
      <c r="N27">
        <v>23</v>
      </c>
      <c r="Q27">
        <v>23</v>
      </c>
      <c r="R27" t="s">
        <v>376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277</v>
      </c>
      <c r="I28" s="1">
        <f t="shared" si="0"/>
        <v>24</v>
      </c>
      <c r="J28" s="2"/>
      <c r="K28" s="2"/>
      <c r="L28">
        <v>24</v>
      </c>
      <c r="M28" t="s">
        <v>321</v>
      </c>
      <c r="N28">
        <v>24</v>
      </c>
      <c r="Q28">
        <v>24</v>
      </c>
      <c r="R28" t="s">
        <v>377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247</v>
      </c>
      <c r="I29" s="1">
        <f t="shared" si="0"/>
        <v>25</v>
      </c>
      <c r="J29" s="2"/>
      <c r="K29" s="2"/>
      <c r="L29">
        <v>25</v>
      </c>
      <c r="M29" t="s">
        <v>322</v>
      </c>
      <c r="N29">
        <v>25</v>
      </c>
      <c r="Q29">
        <v>25</v>
      </c>
      <c r="R29" t="s">
        <v>378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257</v>
      </c>
      <c r="I30" s="1">
        <f t="shared" si="0"/>
        <v>26</v>
      </c>
      <c r="J30" s="2"/>
      <c r="K30" s="2"/>
      <c r="L30">
        <v>26</v>
      </c>
      <c r="M30" t="s">
        <v>323</v>
      </c>
      <c r="N30">
        <v>26</v>
      </c>
      <c r="Q30">
        <v>26</v>
      </c>
      <c r="R30" t="s">
        <v>379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278</v>
      </c>
      <c r="I31" s="1">
        <f t="shared" si="0"/>
        <v>27</v>
      </c>
      <c r="J31" s="2"/>
      <c r="K31" s="2"/>
      <c r="L31">
        <v>27</v>
      </c>
      <c r="M31" t="s">
        <v>324</v>
      </c>
      <c r="N31">
        <v>27</v>
      </c>
      <c r="Q31">
        <v>27</v>
      </c>
      <c r="R31" t="s">
        <v>380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279</v>
      </c>
      <c r="I32" s="1">
        <f t="shared" si="0"/>
        <v>28</v>
      </c>
      <c r="J32" s="2"/>
      <c r="K32" s="2"/>
      <c r="L32">
        <v>28</v>
      </c>
      <c r="M32" t="s">
        <v>325</v>
      </c>
      <c r="N32">
        <v>28</v>
      </c>
      <c r="Q32">
        <v>28</v>
      </c>
      <c r="R32" t="s">
        <v>381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280</v>
      </c>
      <c r="I33" s="1">
        <f t="shared" si="0"/>
        <v>29</v>
      </c>
      <c r="J33" s="2"/>
      <c r="K33" s="2"/>
      <c r="L33">
        <v>29</v>
      </c>
      <c r="M33" t="s">
        <v>326</v>
      </c>
      <c r="N33">
        <v>29</v>
      </c>
      <c r="Q33">
        <v>29</v>
      </c>
      <c r="R33" t="s">
        <v>382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281</v>
      </c>
      <c r="I34" s="1">
        <f t="shared" si="0"/>
        <v>30</v>
      </c>
      <c r="J34" s="2"/>
      <c r="K34" s="2"/>
      <c r="L34">
        <v>30</v>
      </c>
      <c r="M34" t="s">
        <v>327</v>
      </c>
      <c r="N34">
        <v>30</v>
      </c>
      <c r="Q34">
        <v>30</v>
      </c>
      <c r="R34" t="s">
        <v>383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258</v>
      </c>
      <c r="I35" s="1">
        <f t="shared" si="0"/>
        <v>31</v>
      </c>
      <c r="J35" s="2"/>
      <c r="K35" s="2"/>
      <c r="L35">
        <v>31</v>
      </c>
      <c r="M35" t="s">
        <v>328</v>
      </c>
      <c r="N35">
        <v>31</v>
      </c>
      <c r="Q35">
        <v>31</v>
      </c>
      <c r="R35" t="s">
        <v>384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282</v>
      </c>
      <c r="I36" s="1">
        <f t="shared" si="0"/>
        <v>32</v>
      </c>
      <c r="J36" s="2"/>
      <c r="K36" s="2"/>
      <c r="L36">
        <v>32</v>
      </c>
      <c r="M36" t="s">
        <v>329</v>
      </c>
      <c r="N36">
        <v>32</v>
      </c>
      <c r="Q36">
        <v>32</v>
      </c>
      <c r="R36" t="s">
        <v>385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283</v>
      </c>
      <c r="I37" s="1">
        <f t="shared" si="0"/>
        <v>33</v>
      </c>
      <c r="J37" s="2"/>
      <c r="K37" s="2"/>
      <c r="L37">
        <v>33</v>
      </c>
      <c r="M37" t="s">
        <v>330</v>
      </c>
      <c r="N37">
        <v>33</v>
      </c>
      <c r="Q37">
        <v>33</v>
      </c>
      <c r="R37" t="s">
        <v>386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284</v>
      </c>
      <c r="I38" s="1">
        <f t="shared" si="0"/>
        <v>34</v>
      </c>
      <c r="J38" s="2"/>
      <c r="K38" s="2"/>
      <c r="L38">
        <v>34</v>
      </c>
      <c r="M38" t="s">
        <v>331</v>
      </c>
      <c r="N38">
        <v>34</v>
      </c>
      <c r="Q38">
        <v>34</v>
      </c>
      <c r="R38" t="s">
        <v>387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285</v>
      </c>
      <c r="I39" s="1">
        <f t="shared" si="0"/>
        <v>35</v>
      </c>
      <c r="J39" s="2"/>
      <c r="K39" s="2"/>
      <c r="L39">
        <v>35</v>
      </c>
      <c r="M39" t="s">
        <v>332</v>
      </c>
      <c r="N39">
        <v>35</v>
      </c>
      <c r="Q39">
        <v>35</v>
      </c>
      <c r="R39" t="s">
        <v>388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259</v>
      </c>
      <c r="I40" s="1">
        <f t="shared" si="0"/>
        <v>36</v>
      </c>
      <c r="J40" s="2"/>
      <c r="K40" s="2"/>
      <c r="L40">
        <v>36</v>
      </c>
      <c r="M40" t="s">
        <v>333</v>
      </c>
      <c r="N40">
        <v>36</v>
      </c>
      <c r="Q40">
        <v>36</v>
      </c>
      <c r="R40" t="s">
        <v>389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286</v>
      </c>
      <c r="I41" s="1">
        <f t="shared" si="0"/>
        <v>37</v>
      </c>
      <c r="J41" s="2"/>
      <c r="K41" s="2"/>
      <c r="L41">
        <v>37</v>
      </c>
      <c r="M41" t="s">
        <v>334</v>
      </c>
      <c r="N41">
        <v>37</v>
      </c>
      <c r="Q41">
        <v>37</v>
      </c>
      <c r="R41" t="s">
        <v>390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287</v>
      </c>
      <c r="I42" s="1">
        <f t="shared" si="0"/>
        <v>38</v>
      </c>
      <c r="J42" s="2"/>
      <c r="K42" s="2"/>
      <c r="L42">
        <v>38</v>
      </c>
      <c r="M42" t="s">
        <v>335</v>
      </c>
      <c r="N42">
        <v>38</v>
      </c>
      <c r="Q42">
        <v>38</v>
      </c>
      <c r="R42" t="s">
        <v>391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288</v>
      </c>
      <c r="I43" s="1">
        <f t="shared" si="0"/>
        <v>39</v>
      </c>
      <c r="J43" s="2"/>
      <c r="K43" s="2"/>
      <c r="L43">
        <v>39</v>
      </c>
      <c r="M43" t="s">
        <v>336</v>
      </c>
      <c r="N43">
        <v>39</v>
      </c>
      <c r="Q43">
        <v>39</v>
      </c>
      <c r="R43" t="s">
        <v>392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289</v>
      </c>
      <c r="I44" s="1">
        <f t="shared" si="0"/>
        <v>40</v>
      </c>
      <c r="J44" s="2"/>
      <c r="K44" s="2"/>
      <c r="L44">
        <v>40</v>
      </c>
      <c r="M44" t="s">
        <v>337</v>
      </c>
      <c r="N44">
        <v>40</v>
      </c>
      <c r="Q44">
        <v>40</v>
      </c>
      <c r="R44" t="s">
        <v>393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260</v>
      </c>
      <c r="I45" s="1">
        <f t="shared" si="0"/>
        <v>41</v>
      </c>
      <c r="J45" s="2"/>
      <c r="K45" s="2"/>
      <c r="L45">
        <v>41</v>
      </c>
      <c r="M45" t="s">
        <v>338</v>
      </c>
      <c r="N45">
        <v>41</v>
      </c>
      <c r="Q45">
        <v>41</v>
      </c>
      <c r="R45" t="s">
        <v>394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290</v>
      </c>
      <c r="I46" s="1">
        <f t="shared" si="0"/>
        <v>42</v>
      </c>
      <c r="J46" s="2"/>
      <c r="K46" s="2"/>
      <c r="L46">
        <v>42</v>
      </c>
      <c r="M46" t="s">
        <v>339</v>
      </c>
      <c r="N46">
        <v>42</v>
      </c>
      <c r="Q46">
        <v>42</v>
      </c>
      <c r="R46" t="s">
        <v>395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291</v>
      </c>
      <c r="I47" s="1">
        <f t="shared" si="0"/>
        <v>43</v>
      </c>
      <c r="J47" s="2"/>
      <c r="K47" s="2"/>
      <c r="L47">
        <v>43</v>
      </c>
      <c r="M47" t="s">
        <v>340</v>
      </c>
      <c r="N47">
        <v>43</v>
      </c>
      <c r="Q47">
        <v>43</v>
      </c>
      <c r="R47" t="s">
        <v>396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292</v>
      </c>
      <c r="I48" s="1">
        <f t="shared" si="0"/>
        <v>44</v>
      </c>
      <c r="J48" s="2"/>
      <c r="K48" s="2"/>
      <c r="L48">
        <v>44</v>
      </c>
      <c r="M48" t="s">
        <v>341</v>
      </c>
      <c r="N48">
        <v>44</v>
      </c>
      <c r="Q48">
        <v>44</v>
      </c>
      <c r="R48" t="s">
        <v>397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293</v>
      </c>
      <c r="I49" s="1">
        <f t="shared" si="0"/>
        <v>45</v>
      </c>
      <c r="J49" s="2"/>
      <c r="K49" s="2"/>
      <c r="L49">
        <v>45</v>
      </c>
      <c r="M49" t="s">
        <v>342</v>
      </c>
      <c r="N49">
        <v>45</v>
      </c>
      <c r="Q49">
        <v>45</v>
      </c>
      <c r="R49" t="s">
        <v>398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343</v>
      </c>
      <c r="N50">
        <v>46</v>
      </c>
      <c r="Q50">
        <v>46</v>
      </c>
      <c r="R50" t="s">
        <v>399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344</v>
      </c>
      <c r="N51">
        <v>47</v>
      </c>
      <c r="Q51">
        <v>47</v>
      </c>
      <c r="R51" t="s">
        <v>400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345</v>
      </c>
      <c r="N52">
        <v>48</v>
      </c>
      <c r="Q52">
        <v>48</v>
      </c>
      <c r="R52" t="s">
        <v>401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346</v>
      </c>
      <c r="N53">
        <v>49</v>
      </c>
      <c r="Q53">
        <v>49</v>
      </c>
      <c r="R53" t="s">
        <v>402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347</v>
      </c>
      <c r="N54">
        <v>50</v>
      </c>
      <c r="Q54">
        <v>50</v>
      </c>
      <c r="R54" t="s">
        <v>403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348</v>
      </c>
      <c r="N55">
        <v>51</v>
      </c>
      <c r="Q55">
        <v>51</v>
      </c>
      <c r="R55" t="s">
        <v>404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349</v>
      </c>
      <c r="N56">
        <v>52</v>
      </c>
      <c r="Q56">
        <v>52</v>
      </c>
      <c r="R56" t="s">
        <v>405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350</v>
      </c>
      <c r="N57">
        <v>53</v>
      </c>
      <c r="Q57">
        <v>53</v>
      </c>
      <c r="R57" t="s">
        <v>406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351</v>
      </c>
      <c r="N58">
        <v>54</v>
      </c>
      <c r="Q58">
        <v>54</v>
      </c>
      <c r="R58" t="s">
        <v>407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408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409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410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411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412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413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414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415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416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417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418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180</v>
      </c>
      <c r="C97">
        <v>21001</v>
      </c>
    </row>
    <row r="98" spans="1:3" x14ac:dyDescent="0.15">
      <c r="A98">
        <v>21002</v>
      </c>
      <c r="B98" s="8" t="s">
        <v>181</v>
      </c>
      <c r="C98">
        <v>21002</v>
      </c>
    </row>
    <row r="99" spans="1:3" x14ac:dyDescent="0.15">
      <c r="A99">
        <v>21003</v>
      </c>
      <c r="B99" s="8" t="s">
        <v>182</v>
      </c>
      <c r="C99">
        <v>21003</v>
      </c>
    </row>
    <row r="100" spans="1:3" x14ac:dyDescent="0.15">
      <c r="A100">
        <v>21004</v>
      </c>
      <c r="B100" s="8" t="s">
        <v>183</v>
      </c>
      <c r="C100">
        <v>21004</v>
      </c>
    </row>
    <row r="101" spans="1:3" x14ac:dyDescent="0.15">
      <c r="A101">
        <v>21005</v>
      </c>
      <c r="B101" s="8" t="s">
        <v>184</v>
      </c>
      <c r="C101">
        <v>21005</v>
      </c>
    </row>
    <row r="102" spans="1:3" x14ac:dyDescent="0.15">
      <c r="A102">
        <v>21006</v>
      </c>
      <c r="B102" s="8" t="s">
        <v>185</v>
      </c>
      <c r="C102">
        <v>21006</v>
      </c>
    </row>
    <row r="103" spans="1:3" x14ac:dyDescent="0.15">
      <c r="A103">
        <v>21007</v>
      </c>
      <c r="B103" s="7" t="s">
        <v>186</v>
      </c>
      <c r="C103">
        <v>21007</v>
      </c>
    </row>
    <row r="104" spans="1:3" x14ac:dyDescent="0.15">
      <c r="A104">
        <v>21008</v>
      </c>
      <c r="B104" s="8" t="s">
        <v>187</v>
      </c>
      <c r="C104">
        <v>21008</v>
      </c>
    </row>
    <row r="105" spans="1:3" x14ac:dyDescent="0.15">
      <c r="A105">
        <v>21009</v>
      </c>
      <c r="B105" s="8" t="s">
        <v>188</v>
      </c>
      <c r="C105">
        <v>21009</v>
      </c>
    </row>
    <row r="106" spans="1:3" x14ac:dyDescent="0.15">
      <c r="A106">
        <v>21010</v>
      </c>
      <c r="B106" s="7" t="s">
        <v>189</v>
      </c>
      <c r="C106">
        <v>21010</v>
      </c>
    </row>
    <row r="107" spans="1:3" x14ac:dyDescent="0.15">
      <c r="A107">
        <v>21011</v>
      </c>
      <c r="B107" s="7" t="s">
        <v>190</v>
      </c>
      <c r="C107">
        <v>21011</v>
      </c>
    </row>
    <row r="108" spans="1:3" x14ac:dyDescent="0.15">
      <c r="A108">
        <v>21012</v>
      </c>
      <c r="B108" s="8" t="s">
        <v>191</v>
      </c>
      <c r="C108">
        <v>21012</v>
      </c>
    </row>
    <row r="109" spans="1:3" x14ac:dyDescent="0.15">
      <c r="A109">
        <v>21013</v>
      </c>
      <c r="B109" s="7" t="s">
        <v>192</v>
      </c>
      <c r="C109">
        <v>21013</v>
      </c>
    </row>
    <row r="110" spans="1:3" x14ac:dyDescent="0.15">
      <c r="A110">
        <v>21014</v>
      </c>
      <c r="B110" s="7" t="s">
        <v>193</v>
      </c>
      <c r="C110">
        <v>21014</v>
      </c>
    </row>
    <row r="111" spans="1:3" x14ac:dyDescent="0.15">
      <c r="A111">
        <v>21015</v>
      </c>
      <c r="B111" s="7" t="s">
        <v>194</v>
      </c>
      <c r="C111">
        <v>21015</v>
      </c>
    </row>
    <row r="112" spans="1:3" x14ac:dyDescent="0.15">
      <c r="A112">
        <v>21016</v>
      </c>
      <c r="B112" s="7" t="s">
        <v>195</v>
      </c>
      <c r="C112">
        <v>21016</v>
      </c>
    </row>
    <row r="113" spans="1:3" x14ac:dyDescent="0.15">
      <c r="A113">
        <v>21017</v>
      </c>
      <c r="B113" s="9" t="s">
        <v>196</v>
      </c>
      <c r="C113">
        <v>21017</v>
      </c>
    </row>
    <row r="114" spans="1:3" x14ac:dyDescent="0.15">
      <c r="A114">
        <v>21018</v>
      </c>
      <c r="B114" s="9" t="s">
        <v>197</v>
      </c>
      <c r="C114">
        <v>21018</v>
      </c>
    </row>
    <row r="115" spans="1:3" x14ac:dyDescent="0.15">
      <c r="A115">
        <v>21019</v>
      </c>
      <c r="B115" s="7" t="s">
        <v>198</v>
      </c>
      <c r="C115">
        <v>21019</v>
      </c>
    </row>
    <row r="116" spans="1:3" x14ac:dyDescent="0.15">
      <c r="A116">
        <v>21020</v>
      </c>
      <c r="B116" s="10" t="s">
        <v>199</v>
      </c>
      <c r="C116">
        <v>21020</v>
      </c>
    </row>
    <row r="117" spans="1:3" x14ac:dyDescent="0.15">
      <c r="A117">
        <v>21021</v>
      </c>
      <c r="B117" s="10" t="s">
        <v>200</v>
      </c>
      <c r="C117">
        <v>21021</v>
      </c>
    </row>
    <row r="118" spans="1:3" x14ac:dyDescent="0.15">
      <c r="A118">
        <v>21022</v>
      </c>
      <c r="B118" s="10" t="s">
        <v>201</v>
      </c>
      <c r="C118">
        <v>21022</v>
      </c>
    </row>
    <row r="119" spans="1:3" x14ac:dyDescent="0.15">
      <c r="A119">
        <v>21023</v>
      </c>
      <c r="B119" s="10" t="s">
        <v>202</v>
      </c>
      <c r="C119">
        <v>21023</v>
      </c>
    </row>
    <row r="120" spans="1:3" x14ac:dyDescent="0.15">
      <c r="A120">
        <v>21024</v>
      </c>
      <c r="B120" s="10" t="s">
        <v>203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1">
        <v>23002</v>
      </c>
      <c r="B149" s="3" t="s">
        <v>132</v>
      </c>
      <c r="C149" s="11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1">
        <v>23004</v>
      </c>
      <c r="B151" s="3" t="s">
        <v>134</v>
      </c>
      <c r="C151" s="11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2">
        <v>23011</v>
      </c>
      <c r="B153" s="3" t="s">
        <v>204</v>
      </c>
      <c r="C153" s="12">
        <v>23011</v>
      </c>
    </row>
    <row r="154" spans="1:3" x14ac:dyDescent="0.15">
      <c r="A154" s="12">
        <v>23012</v>
      </c>
      <c r="B154" s="3" t="s">
        <v>205</v>
      </c>
      <c r="C154" s="12">
        <v>23012</v>
      </c>
    </row>
    <row r="155" spans="1:3" x14ac:dyDescent="0.15">
      <c r="A155" s="12">
        <v>23021</v>
      </c>
      <c r="B155" s="3" t="s">
        <v>206</v>
      </c>
      <c r="C155" s="12">
        <v>23021</v>
      </c>
    </row>
    <row r="156" spans="1:3" x14ac:dyDescent="0.15">
      <c r="A156" s="12">
        <v>23022</v>
      </c>
      <c r="B156" s="3" t="s">
        <v>207</v>
      </c>
      <c r="C156" s="12">
        <v>23022</v>
      </c>
    </row>
    <row r="157" spans="1:3" x14ac:dyDescent="0.15">
      <c r="A157" s="12">
        <v>23031</v>
      </c>
      <c r="B157" s="3" t="s">
        <v>208</v>
      </c>
      <c r="C157" s="12">
        <v>23031</v>
      </c>
    </row>
    <row r="158" spans="1:3" x14ac:dyDescent="0.15">
      <c r="A158" s="12">
        <v>23032</v>
      </c>
      <c r="B158" s="3" t="s">
        <v>209</v>
      </c>
      <c r="C158" s="12">
        <v>23032</v>
      </c>
    </row>
    <row r="159" spans="1:3" x14ac:dyDescent="0.15">
      <c r="A159" s="12">
        <v>23041</v>
      </c>
      <c r="B159" s="3" t="s">
        <v>210</v>
      </c>
      <c r="C159" s="12">
        <v>23041</v>
      </c>
    </row>
    <row r="160" spans="1:3" x14ac:dyDescent="0.15">
      <c r="A160" s="12">
        <v>23042</v>
      </c>
      <c r="B160" s="3" t="s">
        <v>211</v>
      </c>
      <c r="C160" s="12">
        <v>23042</v>
      </c>
    </row>
    <row r="161" spans="1:3" x14ac:dyDescent="0.15">
      <c r="A161" s="12">
        <v>23051</v>
      </c>
      <c r="B161" s="3" t="s">
        <v>212</v>
      </c>
      <c r="C161" s="12">
        <v>23051</v>
      </c>
    </row>
    <row r="162" spans="1:3" x14ac:dyDescent="0.15">
      <c r="A162" s="12">
        <v>23052</v>
      </c>
      <c r="B162" s="3" t="s">
        <v>213</v>
      </c>
      <c r="C162" s="12">
        <v>23052</v>
      </c>
    </row>
    <row r="163" spans="1:3" x14ac:dyDescent="0.15">
      <c r="A163" s="13">
        <v>24010</v>
      </c>
      <c r="B163" s="3" t="s">
        <v>214</v>
      </c>
      <c r="C163" s="13">
        <v>24010</v>
      </c>
    </row>
    <row r="164" spans="1:3" x14ac:dyDescent="0.15">
      <c r="A164" s="13">
        <v>24020</v>
      </c>
      <c r="B164" s="3" t="s">
        <v>215</v>
      </c>
      <c r="C164" s="13">
        <v>24020</v>
      </c>
    </row>
    <row r="165" spans="1:3" x14ac:dyDescent="0.15">
      <c r="A165" s="13">
        <v>24030</v>
      </c>
      <c r="B165" s="3" t="s">
        <v>216</v>
      </c>
      <c r="C165" s="13">
        <v>24030</v>
      </c>
    </row>
    <row r="166" spans="1:3" x14ac:dyDescent="0.15">
      <c r="A166" s="13">
        <v>24040</v>
      </c>
      <c r="B166" s="3" t="s">
        <v>217</v>
      </c>
      <c r="C166" s="13">
        <v>24040</v>
      </c>
    </row>
    <row r="167" spans="1:3" x14ac:dyDescent="0.15">
      <c r="A167" s="13">
        <v>24050</v>
      </c>
      <c r="B167" s="3" t="s">
        <v>218</v>
      </c>
      <c r="C167" s="13">
        <v>24050</v>
      </c>
    </row>
    <row r="168" spans="1:3" x14ac:dyDescent="0.15">
      <c r="A168" s="13">
        <v>24011</v>
      </c>
      <c r="B168" s="3" t="s">
        <v>136</v>
      </c>
      <c r="C168" s="13">
        <v>24011</v>
      </c>
    </row>
    <row r="169" spans="1:3" x14ac:dyDescent="0.15">
      <c r="A169" s="13">
        <v>24012</v>
      </c>
      <c r="B169" s="3" t="s">
        <v>137</v>
      </c>
      <c r="C169" s="13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219</v>
      </c>
      <c r="C186">
        <v>25011</v>
      </c>
    </row>
    <row r="187" spans="1:3" x14ac:dyDescent="0.15">
      <c r="A187">
        <v>25012</v>
      </c>
      <c r="B187" s="3" t="s">
        <v>220</v>
      </c>
      <c r="C187">
        <v>25012</v>
      </c>
    </row>
    <row r="188" spans="1:3" x14ac:dyDescent="0.15">
      <c r="A188">
        <v>25021</v>
      </c>
      <c r="B188" s="3" t="s">
        <v>221</v>
      </c>
      <c r="C188">
        <v>25021</v>
      </c>
    </row>
    <row r="189" spans="1:3" x14ac:dyDescent="0.15">
      <c r="A189">
        <v>25022</v>
      </c>
      <c r="B189" s="3" t="s">
        <v>222</v>
      </c>
      <c r="C189">
        <v>25022</v>
      </c>
    </row>
    <row r="190" spans="1:3" x14ac:dyDescent="0.15">
      <c r="A190">
        <v>25031</v>
      </c>
      <c r="B190" s="3" t="s">
        <v>223</v>
      </c>
      <c r="C190">
        <v>25031</v>
      </c>
    </row>
    <row r="191" spans="1:3" x14ac:dyDescent="0.15">
      <c r="A191">
        <v>25032</v>
      </c>
      <c r="B191" s="3" t="s">
        <v>224</v>
      </c>
      <c r="C191">
        <v>25032</v>
      </c>
    </row>
    <row r="192" spans="1:3" x14ac:dyDescent="0.15">
      <c r="A192">
        <v>25041</v>
      </c>
      <c r="B192" s="3" t="s">
        <v>225</v>
      </c>
      <c r="C192">
        <v>25041</v>
      </c>
    </row>
    <row r="193" spans="1:3" x14ac:dyDescent="0.15">
      <c r="A193">
        <v>25042</v>
      </c>
      <c r="B193" s="3" t="s">
        <v>226</v>
      </c>
      <c r="C193">
        <v>25042</v>
      </c>
    </row>
    <row r="194" spans="1:3" x14ac:dyDescent="0.15">
      <c r="A194">
        <v>25051</v>
      </c>
      <c r="B194" s="3" t="s">
        <v>227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228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229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230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231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232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233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234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235</v>
      </c>
      <c r="C214">
        <v>28001</v>
      </c>
    </row>
    <row r="215" spans="1:3" x14ac:dyDescent="0.15">
      <c r="A215">
        <v>29001</v>
      </c>
      <c r="B215" s="3" t="s">
        <v>236</v>
      </c>
      <c r="C215">
        <v>29001</v>
      </c>
    </row>
    <row r="216" spans="1:3" x14ac:dyDescent="0.15">
      <c r="A216">
        <v>29002</v>
      </c>
      <c r="B216" s="3" t="s">
        <v>237</v>
      </c>
      <c r="C216">
        <v>29002</v>
      </c>
    </row>
    <row r="217" spans="1:3" x14ac:dyDescent="0.15">
      <c r="A217">
        <v>29003</v>
      </c>
      <c r="B217" s="3" t="s">
        <v>238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176</v>
      </c>
      <c r="B3" s="4" t="s">
        <v>179</v>
      </c>
    </row>
    <row r="4" spans="1:3" x14ac:dyDescent="0.15">
      <c r="A4" t="s">
        <v>294</v>
      </c>
      <c r="B4" s="4" t="s">
        <v>296</v>
      </c>
    </row>
    <row r="5" spans="1:3" x14ac:dyDescent="0.15">
      <c r="A5" t="s">
        <v>295</v>
      </c>
      <c r="B5" s="4" t="s">
        <v>297</v>
      </c>
    </row>
    <row r="6" spans="1:3" x14ac:dyDescent="0.15">
      <c r="A6" t="s">
        <v>542</v>
      </c>
      <c r="B6" s="4" t="s">
        <v>543</v>
      </c>
    </row>
    <row r="7" spans="1:3" x14ac:dyDescent="0.15">
      <c r="A7" t="s">
        <v>544</v>
      </c>
      <c r="B7" s="4" t="s">
        <v>545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421</v>
      </c>
      <c r="C1" t="s">
        <v>429</v>
      </c>
      <c r="D1" t="s">
        <v>428</v>
      </c>
      <c r="E1" t="s">
        <v>173</v>
      </c>
    </row>
    <row r="2" spans="1:29" x14ac:dyDescent="0.15">
      <c r="B2" t="s">
        <v>422</v>
      </c>
      <c r="C2" t="s">
        <v>425</v>
      </c>
      <c r="D2">
        <v>1</v>
      </c>
      <c r="E2">
        <v>10</v>
      </c>
    </row>
    <row r="3" spans="1:29" x14ac:dyDescent="0.15">
      <c r="C3" t="s">
        <v>426</v>
      </c>
      <c r="D3">
        <v>1</v>
      </c>
      <c r="E3">
        <v>10</v>
      </c>
    </row>
    <row r="5" spans="1:29" x14ac:dyDescent="0.15">
      <c r="C5" t="s">
        <v>427</v>
      </c>
      <c r="D5">
        <v>1</v>
      </c>
      <c r="E5">
        <v>10</v>
      </c>
    </row>
    <row r="6" spans="1:29" x14ac:dyDescent="0.15">
      <c r="R6" t="s">
        <v>479</v>
      </c>
      <c r="S6" t="str">
        <f t="shared" ref="S6:S27" si="0">VLOOKUP(R6,M:N,2,FALSE)</f>
        <v>洛克</v>
      </c>
    </row>
    <row r="7" spans="1:29" x14ac:dyDescent="0.15">
      <c r="C7" t="s">
        <v>430</v>
      </c>
      <c r="D7">
        <v>1</v>
      </c>
      <c r="E7">
        <v>20</v>
      </c>
      <c r="R7" t="s">
        <v>480</v>
      </c>
      <c r="S7" t="str">
        <f t="shared" si="0"/>
        <v>尤朵拉</v>
      </c>
      <c r="U7" s="1" t="s">
        <v>243</v>
      </c>
      <c r="AA7" t="s">
        <v>298</v>
      </c>
      <c r="AC7" t="s">
        <v>504</v>
      </c>
    </row>
    <row r="8" spans="1:29" x14ac:dyDescent="0.15">
      <c r="R8" t="s">
        <v>481</v>
      </c>
      <c r="S8" t="str">
        <f t="shared" si="0"/>
        <v>莉莉丝</v>
      </c>
      <c r="U8" s="1" t="s">
        <v>261</v>
      </c>
      <c r="AA8" t="s">
        <v>299</v>
      </c>
      <c r="AC8" t="s">
        <v>505</v>
      </c>
    </row>
    <row r="9" spans="1:29" x14ac:dyDescent="0.15">
      <c r="C9" t="s">
        <v>444</v>
      </c>
      <c r="D9">
        <v>1</v>
      </c>
      <c r="E9">
        <v>20</v>
      </c>
      <c r="R9" t="s">
        <v>482</v>
      </c>
      <c r="S9" t="e">
        <f t="shared" si="0"/>
        <v>#N/A</v>
      </c>
      <c r="U9" s="1" t="s">
        <v>262</v>
      </c>
      <c r="AA9" t="s">
        <v>300</v>
      </c>
      <c r="AC9" t="s">
        <v>506</v>
      </c>
    </row>
    <row r="10" spans="1:29" x14ac:dyDescent="0.15">
      <c r="R10" t="s">
        <v>483</v>
      </c>
      <c r="S10" t="e">
        <f t="shared" si="0"/>
        <v>#N/A</v>
      </c>
      <c r="U10" t="s">
        <v>263</v>
      </c>
      <c r="AA10" t="s">
        <v>301</v>
      </c>
      <c r="AC10" t="s">
        <v>507</v>
      </c>
    </row>
    <row r="11" spans="1:29" x14ac:dyDescent="0.15">
      <c r="C11" t="s">
        <v>437</v>
      </c>
      <c r="D11">
        <v>1000</v>
      </c>
      <c r="E11">
        <v>30</v>
      </c>
      <c r="J11" s="15" t="s">
        <v>447</v>
      </c>
      <c r="K11" s="15" t="s">
        <v>472</v>
      </c>
      <c r="N11" s="15" t="s">
        <v>447</v>
      </c>
      <c r="R11" t="s">
        <v>484</v>
      </c>
      <c r="S11" t="str">
        <f t="shared" si="0"/>
        <v>艾德蒙</v>
      </c>
      <c r="U11" s="1" t="s">
        <v>264</v>
      </c>
      <c r="AA11" t="s">
        <v>302</v>
      </c>
      <c r="AC11" t="s">
        <v>508</v>
      </c>
    </row>
    <row r="12" spans="1:29" x14ac:dyDescent="0.15">
      <c r="J12" s="15" t="s">
        <v>448</v>
      </c>
      <c r="K12" s="15" t="s">
        <v>472</v>
      </c>
      <c r="N12" s="15" t="s">
        <v>448</v>
      </c>
      <c r="R12" t="s">
        <v>485</v>
      </c>
      <c r="S12" t="str">
        <f t="shared" si="0"/>
        <v>吉拉</v>
      </c>
      <c r="U12" s="1" t="s">
        <v>254</v>
      </c>
      <c r="AA12" t="s">
        <v>303</v>
      </c>
      <c r="AC12" t="s">
        <v>509</v>
      </c>
    </row>
    <row r="13" spans="1:29" x14ac:dyDescent="0.15">
      <c r="J13" s="15" t="s">
        <v>449</v>
      </c>
      <c r="K13" s="15" t="s">
        <v>472</v>
      </c>
      <c r="N13" s="15" t="s">
        <v>449</v>
      </c>
      <c r="R13" t="s">
        <v>486</v>
      </c>
      <c r="S13" t="str">
        <f t="shared" si="0"/>
        <v>修</v>
      </c>
      <c r="U13" s="1" t="s">
        <v>244</v>
      </c>
      <c r="W13" t="s">
        <v>248</v>
      </c>
      <c r="X13">
        <v>1</v>
      </c>
      <c r="Y13" t="str">
        <f>W13&amp;X13</f>
        <v>反击1</v>
      </c>
      <c r="AA13" t="s">
        <v>304</v>
      </c>
    </row>
    <row r="14" spans="1:29" x14ac:dyDescent="0.15">
      <c r="J14" s="16" t="s">
        <v>167</v>
      </c>
      <c r="K14" s="15" t="s">
        <v>473</v>
      </c>
      <c r="L14">
        <v>1</v>
      </c>
      <c r="M14" t="str">
        <f>K14&amp;L14</f>
        <v>绿1</v>
      </c>
      <c r="N14" s="16" t="s">
        <v>167</v>
      </c>
      <c r="R14" t="s">
        <v>487</v>
      </c>
      <c r="S14" t="str">
        <f t="shared" si="0"/>
        <v>贝蒂</v>
      </c>
      <c r="U14" s="1" t="s">
        <v>265</v>
      </c>
      <c r="W14" t="s">
        <v>249</v>
      </c>
      <c r="X14">
        <v>1</v>
      </c>
      <c r="Y14" t="str">
        <f t="shared" ref="Y14:Y21" si="1">W14&amp;X14</f>
        <v>连击1</v>
      </c>
      <c r="AA14" t="s">
        <v>305</v>
      </c>
    </row>
    <row r="15" spans="1:29" x14ac:dyDescent="0.15">
      <c r="J15" s="17" t="s">
        <v>450</v>
      </c>
      <c r="K15" s="15" t="s">
        <v>473</v>
      </c>
      <c r="L15">
        <v>2</v>
      </c>
      <c r="M15" t="str">
        <f t="shared" ref="M15:M32" si="2">K15&amp;L15</f>
        <v>绿2</v>
      </c>
      <c r="N15" s="17" t="s">
        <v>450</v>
      </c>
      <c r="R15" t="s">
        <v>488</v>
      </c>
      <c r="S15" t="e">
        <f t="shared" si="0"/>
        <v>#N/A</v>
      </c>
      <c r="U15" s="1" t="s">
        <v>266</v>
      </c>
      <c r="W15" t="s">
        <v>250</v>
      </c>
      <c r="X15">
        <v>1</v>
      </c>
      <c r="Y15" t="str">
        <f t="shared" si="1"/>
        <v>命中1</v>
      </c>
      <c r="AA15" t="s">
        <v>306</v>
      </c>
    </row>
    <row r="16" spans="1:29" x14ac:dyDescent="0.15">
      <c r="J16" s="17" t="s">
        <v>166</v>
      </c>
      <c r="K16" s="15" t="s">
        <v>473</v>
      </c>
      <c r="L16">
        <v>3</v>
      </c>
      <c r="M16" t="str">
        <f t="shared" si="2"/>
        <v>绿3</v>
      </c>
      <c r="N16" s="17" t="s">
        <v>166</v>
      </c>
      <c r="R16" t="s">
        <v>489</v>
      </c>
      <c r="S16" t="str">
        <f t="shared" si="0"/>
        <v>伊芙</v>
      </c>
      <c r="U16" s="1" t="s">
        <v>267</v>
      </c>
      <c r="W16" t="s">
        <v>501</v>
      </c>
      <c r="X16">
        <v>1</v>
      </c>
      <c r="Y16" t="str">
        <f t="shared" si="1"/>
        <v>破甲1</v>
      </c>
      <c r="AA16" t="s">
        <v>307</v>
      </c>
    </row>
    <row r="17" spans="2:27" x14ac:dyDescent="0.15">
      <c r="J17" s="17" t="s">
        <v>451</v>
      </c>
      <c r="K17" s="15" t="s">
        <v>474</v>
      </c>
      <c r="L17">
        <v>1</v>
      </c>
      <c r="M17" t="str">
        <f t="shared" si="2"/>
        <v>蓝1</v>
      </c>
      <c r="N17" s="17" t="s">
        <v>451</v>
      </c>
      <c r="R17" t="s">
        <v>490</v>
      </c>
      <c r="S17" t="str">
        <f t="shared" si="0"/>
        <v>碧翠丝</v>
      </c>
      <c r="U17" s="1" t="s">
        <v>255</v>
      </c>
      <c r="W17" t="s">
        <v>253</v>
      </c>
      <c r="X17">
        <v>1</v>
      </c>
      <c r="Y17" t="str">
        <f t="shared" si="1"/>
        <v>免伤1</v>
      </c>
      <c r="AA17" t="s">
        <v>308</v>
      </c>
    </row>
    <row r="18" spans="2:27" x14ac:dyDescent="0.15">
      <c r="J18" s="17" t="s">
        <v>452</v>
      </c>
      <c r="K18" s="15" t="s">
        <v>474</v>
      </c>
      <c r="L18">
        <v>2</v>
      </c>
      <c r="M18" t="str">
        <f t="shared" si="2"/>
        <v>蓝2</v>
      </c>
      <c r="N18" s="17" t="s">
        <v>452</v>
      </c>
      <c r="R18" t="s">
        <v>491</v>
      </c>
      <c r="S18" t="str">
        <f t="shared" si="0"/>
        <v>尤尼丝</v>
      </c>
      <c r="U18" s="1" t="s">
        <v>268</v>
      </c>
      <c r="W18" t="s">
        <v>502</v>
      </c>
      <c r="X18">
        <v>1</v>
      </c>
      <c r="Y18" t="str">
        <f t="shared" si="1"/>
        <v>暴击1</v>
      </c>
      <c r="AA18" t="s">
        <v>309</v>
      </c>
    </row>
    <row r="19" spans="2:27" x14ac:dyDescent="0.15">
      <c r="J19" s="17" t="s">
        <v>453</v>
      </c>
      <c r="K19" s="15" t="s">
        <v>474</v>
      </c>
      <c r="L19">
        <v>3</v>
      </c>
      <c r="M19" t="str">
        <f t="shared" si="2"/>
        <v>蓝3</v>
      </c>
      <c r="N19" s="17" t="s">
        <v>453</v>
      </c>
      <c r="R19" t="s">
        <v>492</v>
      </c>
      <c r="S19" t="str">
        <f t="shared" si="0"/>
        <v>尼尔斯</v>
      </c>
      <c r="U19" s="1" t="s">
        <v>245</v>
      </c>
      <c r="W19" t="s">
        <v>503</v>
      </c>
      <c r="X19">
        <v>1</v>
      </c>
      <c r="Y19" t="str">
        <f t="shared" si="1"/>
        <v>回避1</v>
      </c>
      <c r="AA19" t="s">
        <v>310</v>
      </c>
    </row>
    <row r="20" spans="2:27" x14ac:dyDescent="0.15">
      <c r="J20" s="16" t="s">
        <v>454</v>
      </c>
      <c r="K20" s="15" t="s">
        <v>474</v>
      </c>
      <c r="L20">
        <v>4</v>
      </c>
      <c r="M20" t="str">
        <f t="shared" si="2"/>
        <v>蓝4</v>
      </c>
      <c r="N20" s="16" t="s">
        <v>454</v>
      </c>
      <c r="R20" t="s">
        <v>493</v>
      </c>
      <c r="S20" t="str">
        <f t="shared" si="0"/>
        <v>柯拉</v>
      </c>
      <c r="U20" s="1" t="s">
        <v>269</v>
      </c>
      <c r="W20" t="s">
        <v>251</v>
      </c>
      <c r="X20">
        <v>1</v>
      </c>
      <c r="Y20" t="str">
        <f t="shared" si="1"/>
        <v>格挡1</v>
      </c>
      <c r="AA20" t="s">
        <v>311</v>
      </c>
    </row>
    <row r="21" spans="2:27" x14ac:dyDescent="0.15">
      <c r="J21" s="17" t="s">
        <v>455</v>
      </c>
      <c r="K21" s="15" t="s">
        <v>475</v>
      </c>
      <c r="L21">
        <v>1</v>
      </c>
      <c r="M21" t="str">
        <f t="shared" si="2"/>
        <v>紫1</v>
      </c>
      <c r="N21" s="17" t="s">
        <v>455</v>
      </c>
      <c r="R21" t="s">
        <v>500</v>
      </c>
      <c r="S21" t="str">
        <f t="shared" si="0"/>
        <v>艾琳</v>
      </c>
      <c r="U21" s="1" t="s">
        <v>270</v>
      </c>
      <c r="W21" t="s">
        <v>252</v>
      </c>
      <c r="X21">
        <v>1</v>
      </c>
      <c r="Y21" t="str">
        <f t="shared" si="1"/>
        <v>爆伤1</v>
      </c>
      <c r="AA21" t="s">
        <v>312</v>
      </c>
    </row>
    <row r="22" spans="2:27" x14ac:dyDescent="0.15">
      <c r="J22" s="17" t="s">
        <v>456</v>
      </c>
      <c r="K22" s="15" t="s">
        <v>475</v>
      </c>
      <c r="L22">
        <v>6</v>
      </c>
      <c r="M22" t="str">
        <f t="shared" si="2"/>
        <v>紫6</v>
      </c>
      <c r="N22" s="17" t="s">
        <v>456</v>
      </c>
      <c r="R22" t="s">
        <v>494</v>
      </c>
      <c r="S22" t="str">
        <f t="shared" si="0"/>
        <v>珍妮芙</v>
      </c>
      <c r="U22" s="1" t="s">
        <v>256</v>
      </c>
      <c r="AA22" t="s">
        <v>313</v>
      </c>
    </row>
    <row r="23" spans="2:27" x14ac:dyDescent="0.15">
      <c r="B23" t="s">
        <v>423</v>
      </c>
      <c r="C23" t="s">
        <v>425</v>
      </c>
      <c r="D23">
        <v>5</v>
      </c>
      <c r="E23">
        <v>9</v>
      </c>
      <c r="J23" s="16" t="s">
        <v>457</v>
      </c>
      <c r="K23" s="15" t="s">
        <v>475</v>
      </c>
      <c r="L23">
        <v>2</v>
      </c>
      <c r="M23" t="str">
        <f t="shared" si="2"/>
        <v>紫2</v>
      </c>
      <c r="N23" s="16" t="s">
        <v>457</v>
      </c>
      <c r="R23" t="s">
        <v>495</v>
      </c>
      <c r="S23" t="str">
        <f t="shared" si="0"/>
        <v>霍尔</v>
      </c>
      <c r="U23" s="1" t="s">
        <v>271</v>
      </c>
      <c r="AA23" t="s">
        <v>314</v>
      </c>
    </row>
    <row r="24" spans="2:27" x14ac:dyDescent="0.15">
      <c r="C24" t="s">
        <v>426</v>
      </c>
      <c r="D24">
        <v>5</v>
      </c>
      <c r="E24">
        <v>10</v>
      </c>
      <c r="J24" s="16" t="s">
        <v>458</v>
      </c>
      <c r="K24" s="15" t="s">
        <v>475</v>
      </c>
      <c r="L24">
        <v>3</v>
      </c>
      <c r="M24" t="str">
        <f t="shared" si="2"/>
        <v>紫3</v>
      </c>
      <c r="N24" s="16" t="s">
        <v>458</v>
      </c>
      <c r="R24" t="s">
        <v>496</v>
      </c>
      <c r="S24" t="str">
        <f t="shared" si="0"/>
        <v>伊西多</v>
      </c>
      <c r="U24" s="1" t="s">
        <v>272</v>
      </c>
      <c r="AA24" t="s">
        <v>315</v>
      </c>
    </row>
    <row r="25" spans="2:27" x14ac:dyDescent="0.15">
      <c r="C25" t="s">
        <v>431</v>
      </c>
      <c r="D25">
        <v>5</v>
      </c>
      <c r="E25">
        <v>10</v>
      </c>
      <c r="F25">
        <v>35</v>
      </c>
      <c r="J25" s="17" t="s">
        <v>459</v>
      </c>
      <c r="K25" s="15" t="s">
        <v>475</v>
      </c>
      <c r="L25">
        <v>4</v>
      </c>
      <c r="M25" t="str">
        <f t="shared" si="2"/>
        <v>紫4</v>
      </c>
      <c r="N25" s="17" t="s">
        <v>459</v>
      </c>
      <c r="R25" t="s">
        <v>497</v>
      </c>
      <c r="S25" t="str">
        <f t="shared" si="0"/>
        <v>娜塔莎</v>
      </c>
      <c r="U25" s="1" t="s">
        <v>246</v>
      </c>
      <c r="AA25" t="s">
        <v>316</v>
      </c>
    </row>
    <row r="26" spans="2:27" x14ac:dyDescent="0.15">
      <c r="C26" t="s">
        <v>432</v>
      </c>
      <c r="D26">
        <v>1</v>
      </c>
      <c r="E26">
        <v>5</v>
      </c>
      <c r="J26" s="16" t="s">
        <v>460</v>
      </c>
      <c r="K26" s="15" t="s">
        <v>475</v>
      </c>
      <c r="L26">
        <v>5</v>
      </c>
      <c r="M26" t="str">
        <f t="shared" si="2"/>
        <v>紫5</v>
      </c>
      <c r="N26" s="16" t="s">
        <v>460</v>
      </c>
      <c r="R26" t="s">
        <v>498</v>
      </c>
      <c r="S26" t="str">
        <f t="shared" si="0"/>
        <v>爱茉莉</v>
      </c>
      <c r="U26" s="1" t="s">
        <v>273</v>
      </c>
      <c r="AA26" t="s">
        <v>317</v>
      </c>
    </row>
    <row r="27" spans="2:27" x14ac:dyDescent="0.15">
      <c r="C27" t="s">
        <v>433</v>
      </c>
      <c r="D27">
        <v>1</v>
      </c>
      <c r="E27">
        <v>1</v>
      </c>
      <c r="J27" s="16" t="s">
        <v>461</v>
      </c>
      <c r="K27" s="15" t="s">
        <v>476</v>
      </c>
      <c r="L27">
        <v>1</v>
      </c>
      <c r="M27" t="str">
        <f t="shared" si="2"/>
        <v>橙1</v>
      </c>
      <c r="N27" s="16" t="s">
        <v>461</v>
      </c>
      <c r="R27" t="s">
        <v>499</v>
      </c>
      <c r="S27" t="str">
        <f t="shared" si="0"/>
        <v>国王</v>
      </c>
      <c r="U27" s="1" t="s">
        <v>274</v>
      </c>
      <c r="AA27" t="s">
        <v>318</v>
      </c>
    </row>
    <row r="28" spans="2:27" x14ac:dyDescent="0.15">
      <c r="J28" s="16" t="s">
        <v>462</v>
      </c>
      <c r="K28" s="15" t="s">
        <v>476</v>
      </c>
      <c r="L28">
        <v>2</v>
      </c>
      <c r="M28" t="str">
        <f t="shared" si="2"/>
        <v>橙2</v>
      </c>
      <c r="N28" s="16" t="s">
        <v>462</v>
      </c>
      <c r="U28" s="1" t="s">
        <v>275</v>
      </c>
      <c r="AA28" t="s">
        <v>319</v>
      </c>
    </row>
    <row r="29" spans="2:27" x14ac:dyDescent="0.15">
      <c r="C29" t="s">
        <v>478</v>
      </c>
      <c r="D29">
        <v>1</v>
      </c>
      <c r="E29">
        <v>5</v>
      </c>
      <c r="F29">
        <v>5</v>
      </c>
      <c r="J29" s="16" t="s">
        <v>463</v>
      </c>
      <c r="K29" s="15" t="s">
        <v>477</v>
      </c>
      <c r="L29">
        <v>1</v>
      </c>
      <c r="M29" t="str">
        <f t="shared" si="2"/>
        <v>红1</v>
      </c>
      <c r="N29" s="16" t="s">
        <v>463</v>
      </c>
      <c r="U29" s="1" t="s">
        <v>276</v>
      </c>
      <c r="AA29" t="s">
        <v>320</v>
      </c>
    </row>
    <row r="30" spans="2:27" x14ac:dyDescent="0.15">
      <c r="J30" s="18" t="s">
        <v>464</v>
      </c>
      <c r="K30" s="15" t="s">
        <v>476</v>
      </c>
      <c r="L30">
        <v>3</v>
      </c>
      <c r="M30" t="str">
        <f t="shared" si="2"/>
        <v>橙3</v>
      </c>
      <c r="N30" s="18" t="s">
        <v>464</v>
      </c>
      <c r="U30" s="1" t="s">
        <v>277</v>
      </c>
      <c r="AA30" t="s">
        <v>321</v>
      </c>
    </row>
    <row r="31" spans="2:27" x14ac:dyDescent="0.15">
      <c r="C31" t="s">
        <v>434</v>
      </c>
      <c r="D31">
        <v>1</v>
      </c>
      <c r="E31">
        <v>10</v>
      </c>
      <c r="J31" s="18" t="s">
        <v>465</v>
      </c>
      <c r="K31" s="15" t="s">
        <v>476</v>
      </c>
      <c r="L31">
        <v>4</v>
      </c>
      <c r="M31" t="str">
        <f t="shared" si="2"/>
        <v>橙4</v>
      </c>
      <c r="N31" s="18" t="s">
        <v>465</v>
      </c>
      <c r="U31" s="1" t="s">
        <v>247</v>
      </c>
      <c r="AA31" t="s">
        <v>322</v>
      </c>
    </row>
    <row r="32" spans="2:27" x14ac:dyDescent="0.15">
      <c r="C32" t="s">
        <v>435</v>
      </c>
      <c r="D32">
        <v>1</v>
      </c>
      <c r="E32">
        <v>5</v>
      </c>
      <c r="F32">
        <v>20</v>
      </c>
      <c r="J32" s="16" t="s">
        <v>466</v>
      </c>
      <c r="K32" s="15" t="s">
        <v>476</v>
      </c>
      <c r="L32">
        <v>5</v>
      </c>
      <c r="M32" t="str">
        <f t="shared" si="2"/>
        <v>橙5</v>
      </c>
      <c r="N32" s="16" t="s">
        <v>466</v>
      </c>
      <c r="U32" s="1" t="s">
        <v>257</v>
      </c>
      <c r="AA32" t="s">
        <v>323</v>
      </c>
    </row>
    <row r="33" spans="3:27" x14ac:dyDescent="0.15">
      <c r="C33" t="s">
        <v>436</v>
      </c>
      <c r="D33">
        <v>1</v>
      </c>
      <c r="E33">
        <v>5</v>
      </c>
      <c r="J33" s="19" t="s">
        <v>467</v>
      </c>
      <c r="K33" s="15" t="s">
        <v>476</v>
      </c>
      <c r="N33" s="19" t="s">
        <v>467</v>
      </c>
      <c r="U33" s="1" t="s">
        <v>278</v>
      </c>
      <c r="AA33" t="s">
        <v>324</v>
      </c>
    </row>
    <row r="34" spans="3:27" x14ac:dyDescent="0.15">
      <c r="J34" s="19" t="s">
        <v>468</v>
      </c>
      <c r="K34" s="15" t="s">
        <v>476</v>
      </c>
      <c r="N34" s="19" t="s">
        <v>468</v>
      </c>
      <c r="U34" t="s">
        <v>279</v>
      </c>
      <c r="AA34" t="s">
        <v>325</v>
      </c>
    </row>
    <row r="35" spans="3:27" x14ac:dyDescent="0.15">
      <c r="C35" t="s">
        <v>430</v>
      </c>
      <c r="D35">
        <v>1</v>
      </c>
      <c r="E35">
        <v>5</v>
      </c>
      <c r="F35">
        <v>15</v>
      </c>
      <c r="J35" s="19" t="s">
        <v>469</v>
      </c>
      <c r="K35" s="15" t="s">
        <v>476</v>
      </c>
      <c r="N35" s="19" t="s">
        <v>469</v>
      </c>
      <c r="U35" t="s">
        <v>280</v>
      </c>
      <c r="AA35" t="s">
        <v>326</v>
      </c>
    </row>
    <row r="36" spans="3:27" x14ac:dyDescent="0.15">
      <c r="C36" t="s">
        <v>438</v>
      </c>
      <c r="D36">
        <v>1</v>
      </c>
      <c r="E36">
        <v>5</v>
      </c>
      <c r="J36" s="19" t="s">
        <v>470</v>
      </c>
      <c r="K36" s="15" t="s">
        <v>476</v>
      </c>
      <c r="N36" s="19" t="s">
        <v>470</v>
      </c>
      <c r="U36" t="s">
        <v>281</v>
      </c>
      <c r="AA36" t="s">
        <v>327</v>
      </c>
    </row>
    <row r="37" spans="3:27" x14ac:dyDescent="0.15">
      <c r="C37" t="s">
        <v>439</v>
      </c>
      <c r="D37">
        <v>1</v>
      </c>
      <c r="E37">
        <v>5</v>
      </c>
      <c r="J37" s="19" t="s">
        <v>471</v>
      </c>
      <c r="K37" s="15" t="s">
        <v>476</v>
      </c>
      <c r="N37" s="19" t="s">
        <v>471</v>
      </c>
      <c r="U37" t="s">
        <v>258</v>
      </c>
      <c r="AA37" t="s">
        <v>328</v>
      </c>
    </row>
    <row r="38" spans="3:27" x14ac:dyDescent="0.15">
      <c r="J38" s="20"/>
      <c r="N38" s="20"/>
      <c r="U38" t="s">
        <v>282</v>
      </c>
      <c r="AA38" t="s">
        <v>329</v>
      </c>
    </row>
    <row r="39" spans="3:27" x14ac:dyDescent="0.15">
      <c r="U39" t="s">
        <v>283</v>
      </c>
      <c r="AA39" t="s">
        <v>330</v>
      </c>
    </row>
    <row r="40" spans="3:27" x14ac:dyDescent="0.15">
      <c r="C40" t="s">
        <v>444</v>
      </c>
      <c r="D40">
        <v>1</v>
      </c>
      <c r="E40">
        <v>6</v>
      </c>
      <c r="U40" t="s">
        <v>284</v>
      </c>
      <c r="AA40" t="s">
        <v>331</v>
      </c>
    </row>
    <row r="41" spans="3:27" x14ac:dyDescent="0.15">
      <c r="C41" t="s">
        <v>445</v>
      </c>
      <c r="D41">
        <v>1</v>
      </c>
      <c r="E41">
        <v>5</v>
      </c>
      <c r="F41">
        <v>15</v>
      </c>
      <c r="U41" t="s">
        <v>285</v>
      </c>
      <c r="AA41" t="s">
        <v>332</v>
      </c>
    </row>
    <row r="42" spans="3:27" x14ac:dyDescent="0.15">
      <c r="C42" t="s">
        <v>446</v>
      </c>
      <c r="D42">
        <v>1</v>
      </c>
      <c r="E42">
        <v>3</v>
      </c>
      <c r="U42" t="s">
        <v>259</v>
      </c>
      <c r="AA42" t="s">
        <v>333</v>
      </c>
    </row>
    <row r="43" spans="3:27" x14ac:dyDescent="0.15">
      <c r="C43" t="s">
        <v>510</v>
      </c>
      <c r="D43">
        <v>1</v>
      </c>
      <c r="E43">
        <v>1</v>
      </c>
      <c r="U43" t="s">
        <v>286</v>
      </c>
      <c r="AA43" t="s">
        <v>334</v>
      </c>
    </row>
    <row r="44" spans="3:27" x14ac:dyDescent="0.15">
      <c r="U44" t="s">
        <v>287</v>
      </c>
      <c r="AA44" t="s">
        <v>335</v>
      </c>
    </row>
    <row r="45" spans="3:27" x14ac:dyDescent="0.15">
      <c r="U45" t="s">
        <v>288</v>
      </c>
      <c r="AA45" t="s">
        <v>336</v>
      </c>
    </row>
    <row r="46" spans="3:27" x14ac:dyDescent="0.15">
      <c r="C46" t="s">
        <v>437</v>
      </c>
      <c r="D46">
        <v>5000</v>
      </c>
      <c r="E46">
        <v>10</v>
      </c>
      <c r="F46">
        <v>10</v>
      </c>
      <c r="U46" t="s">
        <v>289</v>
      </c>
      <c r="AA46" t="s">
        <v>337</v>
      </c>
    </row>
    <row r="47" spans="3:27" x14ac:dyDescent="0.15">
      <c r="U47" t="s">
        <v>260</v>
      </c>
      <c r="AA47" t="s">
        <v>338</v>
      </c>
    </row>
    <row r="48" spans="3:27" x14ac:dyDescent="0.15">
      <c r="U48" t="s">
        <v>290</v>
      </c>
      <c r="AA48" t="s">
        <v>339</v>
      </c>
    </row>
    <row r="49" spans="2:27" x14ac:dyDescent="0.15">
      <c r="U49" t="s">
        <v>291</v>
      </c>
      <c r="AA49" t="s">
        <v>340</v>
      </c>
    </row>
    <row r="50" spans="2:27" x14ac:dyDescent="0.15">
      <c r="B50" t="s">
        <v>424</v>
      </c>
      <c r="C50" t="s">
        <v>440</v>
      </c>
      <c r="E50">
        <v>30</v>
      </c>
      <c r="U50" t="s">
        <v>292</v>
      </c>
      <c r="AA50" t="s">
        <v>341</v>
      </c>
    </row>
    <row r="51" spans="2:27" x14ac:dyDescent="0.15">
      <c r="C51" t="s">
        <v>441</v>
      </c>
      <c r="E51">
        <v>50</v>
      </c>
      <c r="U51" t="s">
        <v>293</v>
      </c>
      <c r="AA51" t="s">
        <v>342</v>
      </c>
    </row>
    <row r="52" spans="2:27" x14ac:dyDescent="0.15">
      <c r="C52" t="s">
        <v>442</v>
      </c>
      <c r="E52">
        <v>20</v>
      </c>
      <c r="AA52" t="s">
        <v>343</v>
      </c>
    </row>
    <row r="53" spans="2:27" x14ac:dyDescent="0.15">
      <c r="C53" t="s">
        <v>443</v>
      </c>
      <c r="E53">
        <v>5</v>
      </c>
      <c r="AA53" t="s">
        <v>344</v>
      </c>
    </row>
    <row r="54" spans="2:27" x14ac:dyDescent="0.15">
      <c r="AA54" t="s">
        <v>345</v>
      </c>
    </row>
    <row r="55" spans="2:27" x14ac:dyDescent="0.15">
      <c r="AA55" t="s">
        <v>346</v>
      </c>
    </row>
    <row r="56" spans="2:27" x14ac:dyDescent="0.15">
      <c r="AA56" t="s">
        <v>347</v>
      </c>
    </row>
    <row r="57" spans="2:27" x14ac:dyDescent="0.15">
      <c r="AA57" t="s">
        <v>348</v>
      </c>
    </row>
    <row r="58" spans="2:27" x14ac:dyDescent="0.15">
      <c r="AA58" t="s">
        <v>349</v>
      </c>
    </row>
    <row r="59" spans="2:27" x14ac:dyDescent="0.15">
      <c r="AA59" t="s">
        <v>350</v>
      </c>
    </row>
    <row r="60" spans="2:27" x14ac:dyDescent="0.15">
      <c r="AA60" t="s">
        <v>351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2017-08-21T10:37:57Z</dcterms:modified>
</cp:coreProperties>
</file>