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/Users/apple/XHCY/辅助总表/"/>
    </mc:Choice>
  </mc:AlternateContent>
  <bookViews>
    <workbookView xWindow="34960" yWindow="3240" windowWidth="28160" windowHeight="15820" tabRatio="500"/>
  </bookViews>
  <sheets>
    <sheet name="工作表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8" i="1" l="1"/>
  <c r="I28" i="1"/>
  <c r="J25" i="1"/>
  <c r="I25" i="1"/>
  <c r="D28" i="1"/>
  <c r="C28" i="1"/>
  <c r="B28" i="1"/>
  <c r="B25" i="1"/>
  <c r="D25" i="1"/>
</calcChain>
</file>

<file path=xl/sharedStrings.xml><?xml version="1.0" encoding="utf-8"?>
<sst xmlns="http://schemas.openxmlformats.org/spreadsheetml/2006/main" count="28" uniqueCount="23">
  <si>
    <t>战士</t>
    <rPh sb="0" eb="1">
      <t>zhan's</t>
    </rPh>
    <phoneticPr fontId="1" type="noConversion"/>
  </si>
  <si>
    <t>攻击中</t>
    <rPh sb="0" eb="1">
      <t>gong'j</t>
    </rPh>
    <rPh sb="2" eb="3">
      <t>zhong</t>
    </rPh>
    <phoneticPr fontId="1" type="noConversion"/>
  </si>
  <si>
    <t>防御中</t>
    <rPh sb="0" eb="1">
      <t>fang'y</t>
    </rPh>
    <rPh sb="2" eb="3">
      <t>zhong</t>
    </rPh>
    <phoneticPr fontId="1" type="noConversion"/>
  </si>
  <si>
    <t>生命中</t>
    <rPh sb="0" eb="1">
      <t>sheng'm</t>
    </rPh>
    <rPh sb="2" eb="3">
      <t>zhong</t>
    </rPh>
    <phoneticPr fontId="1" type="noConversion"/>
  </si>
  <si>
    <t>加成</t>
    <rPh sb="0" eb="1">
      <t>jia'cheng</t>
    </rPh>
    <phoneticPr fontId="1" type="noConversion"/>
  </si>
  <si>
    <t>战士普攻系数</t>
    <rPh sb="0" eb="1">
      <t>zhan's</t>
    </rPh>
    <rPh sb="2" eb="3">
      <t>pu'g</t>
    </rPh>
    <rPh sb="4" eb="5">
      <t>xi's</t>
    </rPh>
    <phoneticPr fontId="1" type="noConversion"/>
  </si>
  <si>
    <t>攻击比率</t>
    <rPh sb="0" eb="1">
      <t>gong'j</t>
    </rPh>
    <rPh sb="2" eb="3">
      <t>bi'l</t>
    </rPh>
    <phoneticPr fontId="1" type="noConversion"/>
  </si>
  <si>
    <t>增加攻击</t>
    <rPh sb="0" eb="1">
      <t>zeng'j</t>
    </rPh>
    <rPh sb="2" eb="3">
      <t>gong'j</t>
    </rPh>
    <phoneticPr fontId="1" type="noConversion"/>
  </si>
  <si>
    <t>战士奥义1</t>
    <rPh sb="0" eb="1">
      <t>zhan's</t>
    </rPh>
    <rPh sb="2" eb="3">
      <t>ao'y</t>
    </rPh>
    <phoneticPr fontId="1" type="noConversion"/>
  </si>
  <si>
    <t>战士奥义2</t>
    <rPh sb="0" eb="1">
      <t>zhan's</t>
    </rPh>
    <rPh sb="2" eb="3">
      <t>ao'y</t>
    </rPh>
    <phoneticPr fontId="1" type="noConversion"/>
  </si>
  <si>
    <t>附带流血</t>
    <rPh sb="0" eb="1">
      <t>fu'dai</t>
    </rPh>
    <rPh sb="2" eb="3">
      <t>liu'x</t>
    </rPh>
    <phoneticPr fontId="1" type="noConversion"/>
  </si>
  <si>
    <t>流血伤害</t>
    <rPh sb="0" eb="1">
      <t>liu'x</t>
    </rPh>
    <rPh sb="2" eb="3">
      <t>shang</t>
    </rPh>
    <rPh sb="3" eb="4">
      <t>hai</t>
    </rPh>
    <phoneticPr fontId="1" type="noConversion"/>
  </si>
  <si>
    <t>持续回合</t>
    <rPh sb="0" eb="1">
      <t>chi'x</t>
    </rPh>
    <rPh sb="2" eb="3">
      <t>hui'h</t>
    </rPh>
    <phoneticPr fontId="1" type="noConversion"/>
  </si>
  <si>
    <t>攻</t>
    <rPh sb="0" eb="1">
      <t>gong</t>
    </rPh>
    <phoneticPr fontId="1" type="noConversion"/>
  </si>
  <si>
    <t>防</t>
    <rPh sb="0" eb="1">
      <t>fang</t>
    </rPh>
    <phoneticPr fontId="1" type="noConversion"/>
  </si>
  <si>
    <t>血</t>
    <rPh sb="0" eb="1">
      <t>xue</t>
    </rPh>
    <phoneticPr fontId="1" type="noConversion"/>
  </si>
  <si>
    <t>战士属性</t>
    <rPh sb="0" eb="1">
      <t>zhan's</t>
    </rPh>
    <rPh sb="2" eb="3">
      <t>shu'x</t>
    </rPh>
    <phoneticPr fontId="1" type="noConversion"/>
  </si>
  <si>
    <t>怪</t>
    <rPh sb="0" eb="1">
      <t>guai</t>
    </rPh>
    <phoneticPr fontId="1" type="noConversion"/>
  </si>
  <si>
    <t>普攻伤害</t>
    <rPh sb="0" eb="1">
      <t>pu'gong</t>
    </rPh>
    <rPh sb="2" eb="3">
      <t>shang'h</t>
    </rPh>
    <phoneticPr fontId="1" type="noConversion"/>
  </si>
  <si>
    <t>计算攻击</t>
    <rPh sb="0" eb="1">
      <t>ji'suan</t>
    </rPh>
    <rPh sb="2" eb="3">
      <t>gong'j</t>
    </rPh>
    <phoneticPr fontId="1" type="noConversion"/>
  </si>
  <si>
    <t>伤害</t>
    <rPh sb="0" eb="1">
      <t>shang'h</t>
    </rPh>
    <phoneticPr fontId="1" type="noConversion"/>
  </si>
  <si>
    <t>被击伤害</t>
    <rPh sb="0" eb="1">
      <t>bei</t>
    </rPh>
    <rPh sb="1" eb="2">
      <t>ji</t>
    </rPh>
    <rPh sb="2" eb="3">
      <t>shang'h</t>
    </rPh>
    <phoneticPr fontId="1" type="noConversion"/>
  </si>
  <si>
    <t>计算防御</t>
    <rPh sb="0" eb="1">
      <t>ji'suan</t>
    </rPh>
    <rPh sb="2" eb="3">
      <t>fang'y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</si>
</sst>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9" fontId="0" fillId="0" borderId="0" xfId="0" applyNumberFormat="1"/>
    <xf numFmtId="0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" enableFormatConditionsCalculation="0"/>
  <dimension ref="A1:J28"/>
  <sheetViews>
    <sheetView tabSelected="1" workbookViewId="0">
      <selection activeCell="L21" sqref="L21"/>
    </sheetView>
  </sheetViews>
  <sheetFormatPr baseColWidth="10" defaultRowHeight="15" x14ac:dyDescent="0.15"/>
  <cols>
    <col min="1" max="1" width="13.5" bestFit="1" customWidth="1"/>
  </cols>
  <sheetData>
    <row r="1" spans="1:7" x14ac:dyDescent="0.15">
      <c r="C1" t="s">
        <v>1</v>
      </c>
      <c r="D1" t="s">
        <v>2</v>
      </c>
      <c r="E1" t="s">
        <v>3</v>
      </c>
    </row>
    <row r="2" spans="1:7" x14ac:dyDescent="0.15">
      <c r="A2" t="s">
        <v>0</v>
      </c>
      <c r="B2" t="s">
        <v>4</v>
      </c>
      <c r="C2">
        <v>52</v>
      </c>
      <c r="D2">
        <v>52</v>
      </c>
      <c r="E2">
        <v>83</v>
      </c>
    </row>
    <row r="5" spans="1:7" x14ac:dyDescent="0.15">
      <c r="B5" t="s">
        <v>6</v>
      </c>
      <c r="C5" t="s">
        <v>7</v>
      </c>
    </row>
    <row r="6" spans="1:7" x14ac:dyDescent="0.15">
      <c r="A6" t="s">
        <v>5</v>
      </c>
      <c r="B6">
        <v>100</v>
      </c>
      <c r="C6">
        <v>32</v>
      </c>
    </row>
    <row r="9" spans="1:7" x14ac:dyDescent="0.15">
      <c r="A9" t="s">
        <v>8</v>
      </c>
      <c r="B9">
        <v>125</v>
      </c>
      <c r="C9">
        <v>81</v>
      </c>
    </row>
    <row r="11" spans="1:7" x14ac:dyDescent="0.15">
      <c r="F11" t="s">
        <v>11</v>
      </c>
      <c r="G11" t="s">
        <v>12</v>
      </c>
    </row>
    <row r="12" spans="1:7" x14ac:dyDescent="0.15">
      <c r="A12" t="s">
        <v>9</v>
      </c>
      <c r="B12">
        <v>150</v>
      </c>
      <c r="C12">
        <v>162</v>
      </c>
      <c r="E12" t="s">
        <v>10</v>
      </c>
      <c r="F12" s="1">
        <v>0.1</v>
      </c>
      <c r="G12">
        <v>5</v>
      </c>
    </row>
    <row r="17" spans="1:10" x14ac:dyDescent="0.15">
      <c r="B17" t="s">
        <v>13</v>
      </c>
      <c r="C17" t="s">
        <v>14</v>
      </c>
      <c r="D17" t="s">
        <v>15</v>
      </c>
    </row>
    <row r="18" spans="1:10" x14ac:dyDescent="0.15">
      <c r="A18" t="s">
        <v>16</v>
      </c>
      <c r="B18">
        <v>203</v>
      </c>
      <c r="C18">
        <v>279</v>
      </c>
      <c r="D18">
        <v>630</v>
      </c>
    </row>
    <row r="20" spans="1:10" x14ac:dyDescent="0.15">
      <c r="B20" t="s">
        <v>13</v>
      </c>
      <c r="C20" t="s">
        <v>14</v>
      </c>
      <c r="D20" t="s">
        <v>15</v>
      </c>
    </row>
    <row r="21" spans="1:10" x14ac:dyDescent="0.15">
      <c r="A21" t="s">
        <v>17</v>
      </c>
      <c r="B21" s="2">
        <v>200</v>
      </c>
      <c r="C21">
        <v>200</v>
      </c>
      <c r="D21">
        <v>320</v>
      </c>
    </row>
    <row r="24" spans="1:10" x14ac:dyDescent="0.15">
      <c r="B24" t="s">
        <v>19</v>
      </c>
      <c r="D24" t="s">
        <v>20</v>
      </c>
    </row>
    <row r="25" spans="1:10" x14ac:dyDescent="0.15">
      <c r="A25" t="s">
        <v>18</v>
      </c>
      <c r="B25">
        <f>B18*B6/100+C6+C2</f>
        <v>287</v>
      </c>
      <c r="D25">
        <f>B25*0.25-C21*0.05</f>
        <v>61.75</v>
      </c>
      <c r="F25">
        <v>0.9</v>
      </c>
      <c r="G25">
        <v>1.1000000000000001</v>
      </c>
      <c r="I25">
        <f>D25*F25</f>
        <v>55.575000000000003</v>
      </c>
      <c r="J25">
        <f>D25*G25</f>
        <v>67.925000000000011</v>
      </c>
    </row>
    <row r="27" spans="1:10" x14ac:dyDescent="0.15">
      <c r="B27" t="s">
        <v>19</v>
      </c>
      <c r="C27" t="s">
        <v>22</v>
      </c>
      <c r="D27" t="s">
        <v>20</v>
      </c>
    </row>
    <row r="28" spans="1:10" x14ac:dyDescent="0.15">
      <c r="A28" t="s">
        <v>21</v>
      </c>
      <c r="B28">
        <f>B21</f>
        <v>200</v>
      </c>
      <c r="C28">
        <f>C18+D2</f>
        <v>331</v>
      </c>
      <c r="D28">
        <f>B28*0.25-C28*0.05</f>
        <v>33.450000000000003</v>
      </c>
      <c r="I28">
        <f>D28*F25</f>
        <v>30.105000000000004</v>
      </c>
      <c r="J28">
        <f>D28*G25</f>
        <v>36.795000000000009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13288686527</dc:creator>
  <cp:lastModifiedBy>13288686527</cp:lastModifiedBy>
  <dcterms:created xsi:type="dcterms:W3CDTF">2017-04-24T05:54:31Z</dcterms:created>
  <dcterms:modified xsi:type="dcterms:W3CDTF">2017-04-24T10:01:09Z</dcterms:modified>
</cp:coreProperties>
</file>